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iotr.rogowski1\Desktop\"/>
    </mc:Choice>
  </mc:AlternateContent>
  <bookViews>
    <workbookView xWindow="0" yWindow="0" windowWidth="28800" windowHeight="12135"/>
  </bookViews>
  <sheets>
    <sheet name="Tab.1" sheetId="1" r:id="rId1"/>
    <sheet name="Tab. 2" sheetId="27" r:id="rId2"/>
    <sheet name="Tab.3a" sheetId="3" r:id="rId3"/>
    <sheet name="Tab.3b" sheetId="25" r:id="rId4"/>
    <sheet name="Tab.4 " sheetId="23" r:id="rId5"/>
    <sheet name="Tab. 5ptaki" sheetId="26" r:id="rId6"/>
    <sheet name="Tab. 5. inne" sheetId="12" r:id="rId7"/>
    <sheet name="TAB.6." sheetId="21" r:id="rId8"/>
    <sheet name="Tab.7" sheetId="13" r:id="rId9"/>
    <sheet name="Tab. 8" sheetId="14" r:id="rId10"/>
    <sheet name="TAB. 9" sheetId="24" r:id="rId11"/>
    <sheet name="TAB. 10" sheetId="28" r:id="rId12"/>
  </sheets>
  <definedNames>
    <definedName name="_xlnm._FilterDatabase" localSheetId="7" hidden="1">TAB.6.!$A$1:$F$25</definedName>
    <definedName name="_xlnm.Print_Area" localSheetId="1">'Tab. 2'!$A$1:$G$24</definedName>
    <definedName name="_xlnm.Print_Area" localSheetId="9">'Tab. 8'!$A$1:$H$62</definedName>
    <definedName name="_xlnm.Print_Area" localSheetId="0">Tab.1!$A$1:$Z$32</definedName>
    <definedName name="_xlnm.Print_Area" localSheetId="2">Tab.3a!$A$1:$H$29</definedName>
    <definedName name="_xlnm.Print_Area" localSheetId="3">Tab.3b!$A$1:$H$27</definedName>
    <definedName name="_xlnm.Print_Area" localSheetId="4">'Tab.4 '!$A$1:$R$48</definedName>
    <definedName name="_xlnm.Print_Area" localSheetId="7">TAB.6.!$A$1:$L$31</definedName>
    <definedName name="_xlnm.Print_Area" localSheetId="8">Tab.7!$A$1:$L$30</definedName>
    <definedName name="_xlnm.Print_Titles" localSheetId="8">Tab.7!$3:$3</definedName>
  </definedNames>
  <calcPr calcId="152511"/>
</workbook>
</file>

<file path=xl/calcChain.xml><?xml version="1.0" encoding="utf-8"?>
<calcChain xmlns="http://schemas.openxmlformats.org/spreadsheetml/2006/main">
  <c r="X26" i="1" l="1"/>
  <c r="N46" i="23" l="1"/>
  <c r="N45" i="23"/>
  <c r="N44" i="23"/>
  <c r="N42" i="23"/>
  <c r="N40" i="23"/>
  <c r="N38" i="23"/>
  <c r="N36" i="23"/>
  <c r="N34" i="23"/>
  <c r="N32" i="23"/>
  <c r="N30" i="23"/>
  <c r="N28" i="23"/>
  <c r="N26" i="23"/>
  <c r="N24" i="23"/>
  <c r="N22" i="23"/>
  <c r="N20" i="23"/>
  <c r="N18" i="23"/>
  <c r="N16" i="23"/>
  <c r="N14" i="23"/>
  <c r="N12" i="23"/>
  <c r="P44" i="23"/>
  <c r="P42" i="23"/>
  <c r="P40" i="23"/>
  <c r="P38" i="23"/>
  <c r="P36" i="23"/>
  <c r="P34" i="23"/>
  <c r="P32" i="23"/>
  <c r="P30" i="23"/>
  <c r="P28" i="23"/>
  <c r="P26" i="23"/>
  <c r="P24" i="23"/>
  <c r="P22" i="23"/>
  <c r="P20" i="23"/>
  <c r="P18" i="23"/>
  <c r="P16" i="23"/>
  <c r="L44" i="23"/>
  <c r="L42" i="23"/>
  <c r="L40" i="23"/>
  <c r="L38" i="23"/>
  <c r="L36" i="23"/>
  <c r="L34" i="23"/>
  <c r="L32" i="23"/>
  <c r="L30" i="23"/>
  <c r="L28" i="23"/>
  <c r="L26" i="23"/>
  <c r="L24" i="23"/>
  <c r="L22" i="23"/>
  <c r="L20" i="23"/>
  <c r="L18" i="23"/>
  <c r="L16" i="23"/>
  <c r="L14" i="23"/>
  <c r="J44" i="23"/>
  <c r="J42" i="23"/>
  <c r="J40" i="23"/>
  <c r="J38" i="23"/>
  <c r="J36" i="23"/>
  <c r="J34" i="23"/>
  <c r="J32" i="23"/>
  <c r="J30" i="23"/>
  <c r="J28" i="23"/>
  <c r="J26" i="23"/>
  <c r="J24" i="23"/>
  <c r="J22" i="23"/>
  <c r="J20" i="23"/>
  <c r="J18" i="23"/>
  <c r="J16" i="23"/>
  <c r="J14" i="23"/>
  <c r="J12" i="23"/>
  <c r="F9" i="26" l="1"/>
  <c r="F11" i="26"/>
  <c r="F13" i="26"/>
  <c r="F17" i="26"/>
  <c r="F18" i="26"/>
  <c r="F19" i="26"/>
  <c r="F20" i="26"/>
  <c r="F21" i="26"/>
  <c r="F22" i="26"/>
  <c r="F24" i="26"/>
  <c r="F25" i="26"/>
  <c r="F26" i="26"/>
  <c r="F8" i="26"/>
  <c r="E27" i="26"/>
  <c r="G27" i="26"/>
  <c r="H27" i="26"/>
  <c r="I27" i="26"/>
  <c r="J27" i="26"/>
  <c r="K27" i="26"/>
  <c r="L27" i="26"/>
  <c r="D27" i="26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9" i="12"/>
  <c r="F39" i="12" s="1"/>
  <c r="D39" i="12"/>
  <c r="K39" i="12"/>
  <c r="J39" i="12"/>
  <c r="I39" i="12"/>
  <c r="H39" i="12"/>
  <c r="G39" i="12"/>
  <c r="E39" i="12"/>
  <c r="D13" i="25"/>
  <c r="D14" i="25"/>
  <c r="D15" i="25"/>
  <c r="D16" i="25"/>
  <c r="D17" i="25"/>
  <c r="D18" i="25"/>
  <c r="D19" i="25"/>
  <c r="D20" i="25"/>
  <c r="D21" i="25"/>
  <c r="D22" i="25"/>
  <c r="F27" i="26" l="1"/>
  <c r="E23" i="25"/>
  <c r="F23" i="25"/>
  <c r="G23" i="25"/>
  <c r="H23" i="25"/>
  <c r="D23" i="25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E24" i="3"/>
  <c r="F24" i="3"/>
  <c r="G24" i="3"/>
  <c r="H24" i="3"/>
  <c r="D25" i="3" l="1"/>
  <c r="D24" i="3"/>
  <c r="F24" i="27"/>
  <c r="E24" i="27"/>
  <c r="D24" i="27"/>
  <c r="W10" i="1" l="1"/>
  <c r="E46" i="23" l="1"/>
  <c r="D46" i="23"/>
  <c r="F21" i="13" l="1"/>
  <c r="H45" i="23"/>
  <c r="H46" i="23"/>
  <c r="J46" i="23" l="1"/>
  <c r="C45" i="23"/>
  <c r="C27" i="1"/>
  <c r="F22" i="21"/>
  <c r="D58" i="14"/>
  <c r="J45" i="23"/>
  <c r="X25" i="1"/>
  <c r="Z27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10" i="1"/>
  <c r="Y27" i="1"/>
  <c r="H27" i="1" l="1"/>
  <c r="H59" i="14"/>
  <c r="H58" i="14"/>
  <c r="G58" i="14"/>
  <c r="E59" i="14"/>
  <c r="F59" i="14"/>
  <c r="G59" i="14"/>
  <c r="D59" i="14"/>
  <c r="E58" i="14"/>
  <c r="F58" i="14"/>
  <c r="R46" i="23" l="1"/>
  <c r="Q46" i="23"/>
  <c r="P46" i="23"/>
  <c r="O46" i="23"/>
  <c r="M46" i="23"/>
  <c r="L46" i="23"/>
  <c r="K46" i="23"/>
  <c r="R45" i="23"/>
  <c r="Q45" i="23"/>
  <c r="P45" i="23"/>
  <c r="O45" i="23"/>
  <c r="M45" i="23"/>
  <c r="L45" i="23"/>
  <c r="K45" i="23"/>
  <c r="G45" i="23"/>
  <c r="F45" i="23"/>
  <c r="E45" i="23"/>
  <c r="Q27" i="1" l="1"/>
  <c r="E27" i="1"/>
  <c r="K27" i="1"/>
  <c r="G27" i="1"/>
  <c r="S27" i="1"/>
  <c r="U27" i="1"/>
  <c r="N27" i="1"/>
  <c r="F27" i="1"/>
  <c r="J27" i="1"/>
  <c r="L27" i="1"/>
  <c r="P27" i="1"/>
  <c r="R27" i="1"/>
  <c r="T27" i="1"/>
  <c r="D27" i="1"/>
  <c r="M27" i="1"/>
  <c r="V27" i="1"/>
  <c r="I27" i="1"/>
  <c r="O27" i="1"/>
  <c r="X27" i="1" l="1"/>
  <c r="X28" i="1"/>
  <c r="W27" i="1"/>
</calcChain>
</file>

<file path=xl/comments1.xml><?xml version="1.0" encoding="utf-8"?>
<comments xmlns="http://schemas.openxmlformats.org/spreadsheetml/2006/main">
  <authors>
    <author>malgorzata.czyzewska</author>
  </authors>
  <commentList>
    <comment ref="H7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malgorzata.czyzewska:</t>
        </r>
        <r>
          <rPr>
            <sz val="9"/>
            <color indexed="81"/>
            <rFont val="Tahoma"/>
            <family val="2"/>
            <charset val="238"/>
          </rPr>
          <t xml:space="preserve">
Ta kolumna nie jest sumą !</t>
        </r>
      </text>
    </comment>
  </commentList>
</comments>
</file>

<file path=xl/sharedStrings.xml><?xml version="1.0" encoding="utf-8"?>
<sst xmlns="http://schemas.openxmlformats.org/spreadsheetml/2006/main" count="652" uniqueCount="299">
  <si>
    <t>RDLP</t>
  </si>
  <si>
    <t>Ogółem</t>
  </si>
  <si>
    <t>(szt)</t>
  </si>
  <si>
    <t>(ha)</t>
  </si>
  <si>
    <t>Białystok</t>
  </si>
  <si>
    <t>Gdańsk</t>
  </si>
  <si>
    <t>Katowice</t>
  </si>
  <si>
    <t>Kraków</t>
  </si>
  <si>
    <t>Krosno</t>
  </si>
  <si>
    <t>Lublin</t>
  </si>
  <si>
    <t>Łódź</t>
  </si>
  <si>
    <t>Olsztyn</t>
  </si>
  <si>
    <t>Piła</t>
  </si>
  <si>
    <t>Poznań</t>
  </si>
  <si>
    <t xml:space="preserve">Radom </t>
  </si>
  <si>
    <t>Szczecin</t>
  </si>
  <si>
    <t>Toruń</t>
  </si>
  <si>
    <t>Warszawa</t>
  </si>
  <si>
    <t>Wrocław</t>
  </si>
  <si>
    <t>Zielona Góra</t>
  </si>
  <si>
    <t>RAZEM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</si>
  <si>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</si>
  <si>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</si>
  <si>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</si>
  <si>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</si>
  <si>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</si>
  <si>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</si>
  <si>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</si>
  <si>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</si>
  <si>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</si>
  <si>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</si>
  <si>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</si>
  <si>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</si>
  <si>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</si>
  <si>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</si>
  <si>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</si>
  <si>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</si>
  <si>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</si>
  <si>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</si>
  <si>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Szczecinek</t>
  </si>
  <si>
    <t>Grupy</t>
  </si>
  <si>
    <t>drzew</t>
  </si>
  <si>
    <t>Tab. 1. FORMY OCHRONY PRZYRODY W LASACH PAŃSTWOWYCH: REZERWATY</t>
  </si>
  <si>
    <t>Leśne</t>
  </si>
  <si>
    <t>Florystyczne</t>
  </si>
  <si>
    <t>Stepowe</t>
  </si>
  <si>
    <t>Torfowiskowe</t>
  </si>
  <si>
    <t>Wodne</t>
  </si>
  <si>
    <t>Krajobrazowe</t>
  </si>
  <si>
    <t>Faunistyczne</t>
  </si>
  <si>
    <t>ogółem</t>
  </si>
  <si>
    <t>wg kat. gruntów</t>
  </si>
  <si>
    <t>Leśna</t>
  </si>
  <si>
    <t>Nieleśna</t>
  </si>
  <si>
    <t xml:space="preserve">Tab. 2. FORMY OCHRONY PRZYRODY W LASACH 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</si>
  <si>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</si>
  <si>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</si>
  <si>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</si>
  <si>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</si>
  <si>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</si>
  <si>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</si>
  <si>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</si>
  <si>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</si>
  <si>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</si>
  <si>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</si>
  <si>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</si>
  <si>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>Skałki,groty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</si>
  <si>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</si>
  <si>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</si>
  <si>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</si>
  <si>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</si>
  <si>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</si>
  <si>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</si>
  <si>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</si>
  <si>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ścisła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</si>
  <si>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</si>
  <si>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</si>
  <si>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</si>
  <si>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>Nazwa</t>
  </si>
  <si>
    <t>Województwo</t>
  </si>
  <si>
    <t>Kod obszaru</t>
  </si>
  <si>
    <t>Lp</t>
  </si>
  <si>
    <t>Razem RDLP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</si>
  <si>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</si>
  <si>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</si>
  <si>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</si>
  <si>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</si>
  <si>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</si>
  <si>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</si>
  <si>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</si>
  <si>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</si>
  <si>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</si>
  <si>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</si>
  <si>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</si>
  <si>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</si>
  <si>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</si>
  <si>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</si>
  <si>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</si>
  <si>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</si>
  <si>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</si>
  <si>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</si>
  <si>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</si>
  <si>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gniewosz plamisty</t>
  </si>
  <si>
    <t>żółw błotny</t>
  </si>
  <si>
    <t xml:space="preserve">kraska </t>
  </si>
  <si>
    <t>Ogrody botaniczne</t>
  </si>
  <si>
    <t>Arboretum (Ogród dendrologiczny)</t>
  </si>
  <si>
    <t>Ośrodek rehabilitacji zwierząt</t>
  </si>
  <si>
    <t>Nadleśnictwo</t>
  </si>
  <si>
    <t>1*</t>
  </si>
  <si>
    <t>2*</t>
  </si>
  <si>
    <t>w tym zasiedlone</t>
  </si>
  <si>
    <t xml:space="preserve">Ochrona strefowa </t>
  </si>
  <si>
    <t>x</t>
  </si>
  <si>
    <t>wilk</t>
  </si>
  <si>
    <t>iglica mała</t>
  </si>
  <si>
    <t>granicznik płucnik</t>
  </si>
  <si>
    <t>Powierzchnia obszarów N2000 na terenie LP - orientacyjna, obliczona z mapy numerycznej</t>
  </si>
  <si>
    <t>Rezerwaty wg rodzaju</t>
  </si>
  <si>
    <t>pow.</t>
  </si>
  <si>
    <t>leśnictwo</t>
  </si>
  <si>
    <t>nazwa własna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</si>
  <si>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</si>
  <si>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</si>
  <si>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</si>
  <si>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</si>
  <si>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</si>
  <si>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</si>
  <si>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</si>
  <si>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</si>
  <si>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 xml:space="preserve">*i inne - podać co jest chronione </t>
  </si>
  <si>
    <t>w tym: pomniki</t>
  </si>
  <si>
    <t xml:space="preserve">             </t>
  </si>
  <si>
    <t>Pow. zredukowana*</t>
  </si>
  <si>
    <t xml:space="preserve">(szt) </t>
  </si>
  <si>
    <t>Przyrody nieożywionej</t>
  </si>
  <si>
    <t xml:space="preserve">Łączna pow. rezerwatów </t>
  </si>
  <si>
    <t>Powierzchnia rezerwatu poza gruntami PGL LP</t>
  </si>
  <si>
    <t xml:space="preserve"> </t>
  </si>
  <si>
    <t>Parki krajobrazowe</t>
  </si>
  <si>
    <t>Obszary chronionego krajobrazu</t>
  </si>
  <si>
    <t>Nadleśnictwo*</t>
  </si>
  <si>
    <t>Powierzchnia</t>
  </si>
  <si>
    <t>Tab. 6. NATURA 2000 DYREKTYWA PTASIA</t>
  </si>
  <si>
    <t>(szt.)</t>
  </si>
  <si>
    <t>ryś</t>
  </si>
  <si>
    <t>Słonoroślowe</t>
  </si>
  <si>
    <t>Powierzchnia zgodnie z rozporządzeniem tworzącym rezerwat</t>
  </si>
  <si>
    <t xml:space="preserve">RDLP      </t>
  </si>
  <si>
    <t>*pow. zredukowana bez rezerwatów,obszarów Natura 2000, użytków ekologicznych, stanowisk dokument., zespołów przyrodniczo-krajobrazowych</t>
  </si>
  <si>
    <t>brodaczka*</t>
  </si>
  <si>
    <t>Kolekcje drzew  (ogród dendrologiczny bez statusu prawnego)* jeżeli ma status formy ochrony przyrody proszę o wyjaśnienie w komentarzu</t>
  </si>
  <si>
    <t>KOŁOWE STREFY OCHRONY</t>
  </si>
  <si>
    <t>LICZBA</t>
  </si>
  <si>
    <t>POWIERZCHNIA</t>
  </si>
  <si>
    <t>GATUNKI</t>
  </si>
  <si>
    <t xml:space="preserve">** Wpisać nazwę gatunku objetego ochroną strefową </t>
  </si>
  <si>
    <t>Liczba obszarów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</si>
  <si>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</si>
  <si>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</si>
  <si>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</si>
  <si>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</si>
  <si>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</si>
  <si>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</si>
  <si>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</si>
  <si>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</si>
  <si>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</si>
  <si>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</si>
  <si>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</si>
  <si>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</si>
  <si>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</si>
  <si>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</si>
  <si>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</si>
  <si>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</si>
  <si>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</si>
  <si>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>Tab. 8. OGRODY BOTANICZNE, ARBORETA (OGRODY DENDROLOGICZNE), OŚRODKI REHABILITACJI ZWIERZĄT I INNE</t>
  </si>
  <si>
    <t xml:space="preserve">Zagroda pokazowa / gatunki, powierzchnia/ </t>
  </si>
  <si>
    <t>Tab. 7.  DYREKTYWA SIEDLISKOWA - OBSZARY NATURA 2000 MAJĄCE ZNACZENIE DLA WSPÓLNOTY; SPECJALNE OBSZARY OCHRONY SIEDLISK</t>
  </si>
  <si>
    <t>Przypadek ten opisać poniżej tabeli - wymieniając nazwę rezerwatu, nadleśnictwa gdzie jest położony oraz całkowitą powierzchnię</t>
  </si>
  <si>
    <t>W przypadku rezerwatów położonych na terenie więcej niż jednego nadleśnictwa liczbę podać dla nadleśnictwa gdzie rezerwat  ma największą powierzchnię a w pozostałych podać powierzchnię oraz podać liczbę sztuk 0 .</t>
  </si>
  <si>
    <t xml:space="preserve">Opisać co jest chronione jako pomnik powierzchniowy </t>
  </si>
  <si>
    <t xml:space="preserve">"powierzch." </t>
  </si>
  <si>
    <t>Stan zawansowania prac:</t>
  </si>
  <si>
    <t>aldrowanda pęcherzykowata</t>
  </si>
  <si>
    <t>miodokwiat krzyżowy</t>
  </si>
  <si>
    <t>kukuczka kapturkowata</t>
  </si>
  <si>
    <t>kaldezja dziewięciornikowata</t>
  </si>
  <si>
    <t>elisma wodna</t>
  </si>
  <si>
    <t>Liczba  sztuk</t>
  </si>
  <si>
    <t xml:space="preserve">Nadleśnictwo
</t>
  </si>
  <si>
    <t>Liczba drzew w grupach</t>
  </si>
  <si>
    <t>Liczba drzew w alei</t>
  </si>
  <si>
    <t xml:space="preserve">LP. </t>
  </si>
  <si>
    <t>Rezerwaty przyrody</t>
  </si>
  <si>
    <t>Obszary Chronionego Krajobrazu</t>
  </si>
  <si>
    <t>Obszary Natura 2000</t>
  </si>
  <si>
    <t>Stanowiska dokumentacyjne</t>
  </si>
  <si>
    <t>Użytki ekologiczne</t>
  </si>
  <si>
    <t>Zespoły przyrodniczo krajobrazowe</t>
  </si>
  <si>
    <t>szt.</t>
  </si>
  <si>
    <t>Wymienić strefy współne dla gatunków</t>
  </si>
  <si>
    <t>Opisać i onaczyć w polu uwagi strefy transgraniczne.</t>
  </si>
  <si>
    <t>Nazwa parku krajobrazowego**</t>
  </si>
  <si>
    <t xml:space="preserve">** dane zagregowane kolejno parkami krajobrazowymi wraz z odpowiednimi nadleśnictwami </t>
  </si>
  <si>
    <t xml:space="preserve">Tab. 3a. FORMY OCHRONY PRZYRODY W LASACH PAŃSTWOWYCH: </t>
  </si>
  <si>
    <t xml:space="preserve">             OBSZARY CHRONIONEGO KRAJOBRAZU</t>
  </si>
  <si>
    <t xml:space="preserve">             PARKI KRAJOBRAZOWE, </t>
  </si>
  <si>
    <t xml:space="preserve">** dane zagregowane kolejno obszarmi chronionego krajobrazu wraz z odpowiednimi nadleśnictwami </t>
  </si>
  <si>
    <t>Ogółem *</t>
  </si>
  <si>
    <t>* powierzchnia gruntów w zarządzie Lasów Państwowych objęta wymienionymi formami ochrony - powierzchnia pojedynczych wydzieleń; bez multiplikowania powierzchni; powierzchnia nie może  być sumą</t>
  </si>
  <si>
    <t xml:space="preserve">Tab. 5. OCHRONA STREFOWA PTAKI </t>
  </si>
  <si>
    <t>Tab. 5. OCHRONA STREFOWA inne</t>
  </si>
  <si>
    <t>sztuk (lp .20 – 49)</t>
  </si>
  <si>
    <t>wg stanu na 31.12.2019 r.</t>
  </si>
  <si>
    <t>TAB. 9 FORMY OCHRONY PRZYRODY W LASACH W ZARZĄDZIE LASÓW PAŃSTWOWYCH W 2019 r. dane dla GUS</t>
  </si>
  <si>
    <t>Uwagi: zdublowanie gatunków, stanowisko w rezerwacie etc.</t>
  </si>
  <si>
    <t>Liczba stref</t>
  </si>
  <si>
    <t>Pow. całkowita stref</t>
  </si>
  <si>
    <t xml:space="preserve">Nadleśnictwo </t>
  </si>
  <si>
    <t>formy ochrony przrody  % powierzchni leśnej</t>
  </si>
  <si>
    <t>Tytuł projektu</t>
  </si>
  <si>
    <t>Okres realizacji</t>
  </si>
  <si>
    <t xml:space="preserve">Źródło </t>
  </si>
  <si>
    <t xml:space="preserve">uwagi </t>
  </si>
  <si>
    <t>Projekty przyrodnicze realizowane przez jednostki PGL LP</t>
  </si>
  <si>
    <t>WARTOŚĆ (PLN)</t>
  </si>
  <si>
    <t>Wkład własny  (PLN)</t>
  </si>
  <si>
    <t xml:space="preserve">Tab. 3b. FORMY OCHRONY PRZYRODY W LASACH PAŃSTWOWYCH: </t>
  </si>
  <si>
    <t>Rezerwaty</t>
  </si>
  <si>
    <t>Plan ochrony rezerwatu</t>
  </si>
  <si>
    <t>Zadania ochronne</t>
  </si>
  <si>
    <t>Brak  dokumentów</t>
  </si>
  <si>
    <t>Liczba  sztuk ___</t>
  </si>
  <si>
    <t xml:space="preserve">Razem RDLP </t>
  </si>
  <si>
    <t>Nazwa obszaru chronionego krajobrazu**</t>
  </si>
  <si>
    <t>* nadleśnictwo i odpowiednio nazwa gatunku, dla którego istnieje powołana strefa.</t>
  </si>
  <si>
    <t xml:space="preserve">par (lp .1 –17)   </t>
  </si>
  <si>
    <t xml:space="preserve"> szt ( lp .18-19)</t>
  </si>
  <si>
    <t xml:space="preserve">NADLEŚNICTWO </t>
  </si>
  <si>
    <t>PZO w opracowywaniu</t>
  </si>
  <si>
    <t>PZO ustanowiony</t>
  </si>
  <si>
    <t>PZO w PUL ustanowiony</t>
  </si>
  <si>
    <t>PZO w PUL opracowywaniu</t>
  </si>
  <si>
    <t>Brak</t>
  </si>
  <si>
    <t>Data  zatwierdzenia</t>
  </si>
  <si>
    <t xml:space="preserve">PO jeżeli proszę opisać </t>
  </si>
  <si>
    <t>jeżeli tak w kolumnie wypełnić 1</t>
  </si>
  <si>
    <t xml:space="preserve">TAB. 9A FORMY OCHRONY PRZYRODY W LASACH W ZARZĄDZIE LASÓW PAŃSTWOWYCH W 2019 r. dane dla GUS /nadleśnictwami / </t>
  </si>
  <si>
    <t>Dofinasowanie  (PLN)</t>
  </si>
  <si>
    <r>
      <t>Powierzchnia na terenie LP (ha)</t>
    </r>
    <r>
      <rPr>
        <b/>
        <vertAlign val="superscript"/>
        <sz val="10"/>
        <rFont val="Tahoma"/>
        <family val="2"/>
        <charset val="238"/>
      </rPr>
      <t>1*</t>
    </r>
  </si>
  <si>
    <r>
      <t xml:space="preserve">Kolejność </t>
    </r>
    <r>
      <rPr>
        <b/>
        <sz val="10"/>
        <rFont val="Tahoma"/>
        <family val="2"/>
        <charset val="238"/>
      </rPr>
      <t>gatunkami</t>
    </r>
    <r>
      <rPr>
        <sz val="10"/>
        <rFont val="Tahoma"/>
        <family val="2"/>
        <charset val="238"/>
      </rPr>
      <t xml:space="preserve"> dla poszczególnych nadleśnictw</t>
    </r>
  </si>
  <si>
    <t>Tab. 10</t>
  </si>
  <si>
    <t>ogółem w zarządzie RDLP [ha]</t>
  </si>
  <si>
    <t>formy ochrony przyrody w zarządzie RDLP [ha]</t>
  </si>
  <si>
    <t>formy ochrony przyrody -powierzchnia leśna [ha]*</t>
  </si>
  <si>
    <t>ogółem w zarządzie nadleśnictwa [ha]</t>
  </si>
  <si>
    <t>formy ochrony przyrody w zarządzie nadleśnictwa [ha]</t>
  </si>
  <si>
    <t>powierzchnia Natury 2000 - bezwzględna dla nadleśnictwa [ha]</t>
  </si>
  <si>
    <t>powierzchnia Natury 2000 - bezwzględna dla RDLP [ha]</t>
  </si>
  <si>
    <t>powierzchniowych pomników przyrody [ha]</t>
  </si>
  <si>
    <t>wg stanu na 31.12.2019 r</t>
  </si>
  <si>
    <r>
      <t>Powierzchnia na terenie LP (ha)</t>
    </r>
    <r>
      <rPr>
        <b/>
        <vertAlign val="superscript"/>
        <sz val="9"/>
        <rFont val="Tahoma"/>
        <family val="2"/>
        <charset val="238"/>
      </rPr>
      <t>1*</t>
    </r>
  </si>
  <si>
    <t xml:space="preserve">             PAŃSTWOWYCH: PLANY OCHRONY REZERWATÓW I INNE</t>
  </si>
  <si>
    <t>Olsztynek</t>
  </si>
  <si>
    <t>Bagno Nadrowskie</t>
  </si>
  <si>
    <t>Jezioro Francuskie</t>
  </si>
  <si>
    <t>Dylewo</t>
  </si>
  <si>
    <t>Park Krajobrazowy
Wzgórz Dylewskich</t>
  </si>
  <si>
    <t>Dąbrowieński Obszar
Chronionego Krajobrazu</t>
  </si>
  <si>
    <t>Obszar Chronionego Krajobrazu
Wzgórz Dylewskich</t>
  </si>
  <si>
    <t>Obszar Chronionego Krajobrazu
Jeziora Mielno</t>
  </si>
  <si>
    <t>Obszar Chronionego Krajobrazu
Puszczy Napiwodzko-Ramuckiej</t>
  </si>
  <si>
    <t>Obszar Chronionego Krajobrazu
Doliny Górnej Drwęcy</t>
  </si>
  <si>
    <t>grupa drzew</t>
  </si>
  <si>
    <t>N-ctwo
Olsztynek</t>
  </si>
  <si>
    <t>L-ctwo Durąg, oddz. 10 g
- 10 dębów</t>
  </si>
  <si>
    <t>L-ctwo Gibała, oddz. 77 a
- 15 drzew</t>
  </si>
  <si>
    <t>L-ctwo Mielno,
oddz. 170 g  - dąb Waldemar,
oddz. 174 c - 3 dęby</t>
  </si>
  <si>
    <t>1 strefa wspólna z bocianem czarnym
2 strefy wspólne z bielikiem</t>
  </si>
  <si>
    <t>1 strefa wspólna z kanią rudą
2 strefy wspólne z orlikiem krzykliwym</t>
  </si>
  <si>
    <t>1 strefa wspólna z kanią rudą</t>
  </si>
  <si>
    <t>1 strefa wspólna z kanią czarną
1 strefa wspólna z bielikiem</t>
  </si>
  <si>
    <t>1 strefa wspólna z orlikiem krzykliwym</t>
  </si>
  <si>
    <t>PLB280007</t>
  </si>
  <si>
    <t>Puszcza Napiwodzko-Ramucka</t>
  </si>
  <si>
    <t>warmińsko-mazurskie</t>
  </si>
  <si>
    <t>ok. 1,30 ha</t>
  </si>
  <si>
    <t>Napromek</t>
  </si>
  <si>
    <t>PLH280001</t>
  </si>
  <si>
    <t>PLH280043</t>
  </si>
  <si>
    <t>PLH280052</t>
  </si>
  <si>
    <t>Dolina Drwęcy</t>
  </si>
  <si>
    <t>Ostoja Dylewskie Wzgórza</t>
  </si>
  <si>
    <t>Ostoja Napiwodzko-Ramucka</t>
  </si>
  <si>
    <t>03.2015</t>
  </si>
  <si>
    <t>03.2014</t>
  </si>
  <si>
    <t>02.2015</t>
  </si>
  <si>
    <t>Sporządził:</t>
  </si>
  <si>
    <t>Piotr Rogowski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</si>
</sst>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4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"/>
      <family val="2"/>
      <charset val="238"/>
    </font>
    <font>
      <sz val="12"/>
      <color theme="1"/>
      <name val="Tahoma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i/>
      <sz val="10"/>
      <name val="Tahoma"/>
      <family val="2"/>
      <charset val="238"/>
    </font>
    <font>
      <sz val="8.5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8"/>
      <name val="Tahoma"/>
      <family val="2"/>
      <charset val="238"/>
    </font>
    <font>
      <vertAlign val="superscript"/>
      <sz val="12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b/>
      <sz val="14"/>
      <name val="Tahoma"/>
      <family val="2"/>
      <charset val="238"/>
    </font>
    <font>
      <u/>
      <sz val="12"/>
      <name val="Tahoma"/>
      <family val="2"/>
      <charset val="238"/>
    </font>
    <font>
      <sz val="12"/>
      <color theme="0" tint="-4.9989318521683403E-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sz val="12"/>
      <color rgb="FFFF0000"/>
      <name val="Tahoma"/>
      <family val="2"/>
      <charset val="238"/>
    </font>
    <font>
      <sz val="18"/>
      <name val="Tahoma"/>
      <family val="2"/>
      <charset val="238"/>
    </font>
    <font>
      <u/>
      <sz val="11"/>
      <name val="Tahoma"/>
      <family val="2"/>
      <charset val="238"/>
    </font>
    <font>
      <sz val="10"/>
      <color rgb="FFFF0000"/>
      <name val="Tahoma"/>
      <family val="2"/>
      <charset val="238"/>
    </font>
    <font>
      <b/>
      <vertAlign val="superscript"/>
      <sz val="9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C755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 diagonalDown="1">
      <left/>
      <right/>
      <top/>
      <bottom style="medium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4" borderId="0" applyNumberFormat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919">
    <xf numFmtId="0" fontId="0" fillId="0" borderId="0" xfId="0"/>
    <xf numFmtId="0" fontId="11" fillId="0" borderId="56" xfId="0" applyFont="1" applyBorder="1" applyAlignment="1">
      <alignment horizontal="center" vertical="center" wrapText="1"/>
    </xf>
    <xf numFmtId="43" fontId="11" fillId="0" borderId="44" xfId="8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2" fillId="0" borderId="0" xfId="0" applyFont="1"/>
    <xf numFmtId="0" fontId="12" fillId="0" borderId="32" xfId="0" applyFont="1" applyBorder="1"/>
    <xf numFmtId="0" fontId="12" fillId="0" borderId="33" xfId="0" applyFont="1" applyBorder="1"/>
    <xf numFmtId="0" fontId="12" fillId="0" borderId="55" xfId="0" applyFont="1" applyBorder="1"/>
    <xf numFmtId="0" fontId="12" fillId="0" borderId="86" xfId="0" applyFont="1" applyBorder="1"/>
    <xf numFmtId="0" fontId="12" fillId="0" borderId="37" xfId="0" applyFont="1" applyBorder="1"/>
    <xf numFmtId="0" fontId="12" fillId="0" borderId="28" xfId="0" applyFont="1" applyBorder="1"/>
    <xf numFmtId="0" fontId="5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center"/>
    </xf>
    <xf numFmtId="43" fontId="13" fillId="0" borderId="0" xfId="8" applyFont="1" applyAlignment="1">
      <alignment horizontal="left" vertical="center"/>
    </xf>
    <xf numFmtId="43" fontId="13" fillId="0" borderId="0" xfId="8" applyFont="1" applyAlignment="1">
      <alignment vertical="center"/>
    </xf>
    <xf numFmtId="0" fontId="11" fillId="0" borderId="0" xfId="0" applyFont="1" applyAlignment="1">
      <alignment wrapText="1"/>
    </xf>
    <xf numFmtId="0" fontId="5" fillId="0" borderId="32" xfId="0" applyFont="1" applyBorder="1"/>
    <xf numFmtId="0" fontId="5" fillId="0" borderId="33" xfId="0" applyFont="1" applyBorder="1"/>
    <xf numFmtId="0" fontId="5" fillId="0" borderId="55" xfId="0" applyFont="1" applyBorder="1"/>
    <xf numFmtId="0" fontId="5" fillId="0" borderId="86" xfId="0" applyFont="1" applyBorder="1"/>
    <xf numFmtId="0" fontId="5" fillId="0" borderId="37" xfId="0" applyFont="1" applyBorder="1"/>
    <xf numFmtId="0" fontId="5" fillId="0" borderId="28" xfId="0" applyFont="1" applyBorder="1"/>
    <xf numFmtId="0" fontId="12" fillId="0" borderId="0" xfId="0" applyFont="1" applyAlignment="1">
      <alignment horizontal="center"/>
    </xf>
    <xf numFmtId="0" fontId="14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4" fillId="0" borderId="0" xfId="0" applyFont="1" applyFill="1" applyAlignment="1">
      <alignment vertical="center"/>
    </xf>
    <xf numFmtId="0" fontId="13" fillId="6" borderId="49" xfId="0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horizontal="center" vertical="center" wrapText="1"/>
    </xf>
    <xf numFmtId="0" fontId="13" fillId="6" borderId="37" xfId="9" applyFont="1" applyFill="1" applyBorder="1" applyAlignment="1">
      <alignment horizontal="center" vertical="center"/>
    </xf>
    <xf numFmtId="0" fontId="13" fillId="6" borderId="37" xfId="9" applyFont="1" applyFill="1" applyBorder="1" applyAlignment="1">
      <alignment horizontal="center" vertical="center" wrapText="1"/>
    </xf>
    <xf numFmtId="0" fontId="13" fillId="6" borderId="28" xfId="9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Fill="1"/>
    <xf numFmtId="0" fontId="12" fillId="0" borderId="80" xfId="0" applyFont="1" applyBorder="1" applyAlignment="1">
      <alignment horizontal="center"/>
    </xf>
    <xf numFmtId="0" fontId="13" fillId="3" borderId="59" xfId="7" applyFont="1" applyFill="1" applyBorder="1"/>
    <xf numFmtId="0" fontId="12" fillId="0" borderId="81" xfId="0" applyFont="1" applyBorder="1"/>
    <xf numFmtId="0" fontId="12" fillId="0" borderId="53" xfId="0" applyFont="1" applyBorder="1"/>
    <xf numFmtId="0" fontId="12" fillId="0" borderId="53" xfId="9" applyFont="1" applyBorder="1" applyAlignment="1">
      <alignment horizontal="center"/>
    </xf>
    <xf numFmtId="0" fontId="15" fillId="0" borderId="53" xfId="9" applyFont="1" applyFill="1" applyBorder="1" applyAlignment="1">
      <alignment horizontal="center"/>
    </xf>
    <xf numFmtId="0" fontId="12" fillId="0" borderId="54" xfId="0" applyFont="1" applyBorder="1"/>
    <xf numFmtId="0" fontId="12" fillId="0" borderId="75" xfId="0" applyFont="1" applyBorder="1" applyAlignment="1">
      <alignment horizontal="center"/>
    </xf>
    <xf numFmtId="0" fontId="13" fillId="3" borderId="31" xfId="7" applyFont="1" applyFill="1" applyBorder="1"/>
    <xf numFmtId="0" fontId="12" fillId="0" borderId="48" xfId="0" applyFont="1" applyBorder="1"/>
    <xf numFmtId="0" fontId="12" fillId="0" borderId="33" xfId="9" applyFont="1" applyBorder="1" applyAlignment="1">
      <alignment horizontal="center"/>
    </xf>
    <xf numFmtId="0" fontId="12" fillId="0" borderId="33" xfId="9" applyFont="1" applyBorder="1" applyAlignment="1">
      <alignment horizontal="center" vertical="top"/>
    </xf>
    <xf numFmtId="0" fontId="15" fillId="0" borderId="33" xfId="9" applyFont="1" applyBorder="1" applyAlignment="1">
      <alignment horizontal="center" vertical="top"/>
    </xf>
    <xf numFmtId="0" fontId="15" fillId="0" borderId="33" xfId="9" applyFont="1" applyFill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6" fillId="0" borderId="33" xfId="0" applyFont="1" applyBorder="1" applyAlignment="1">
      <alignment horizontal="center" wrapText="1"/>
    </xf>
    <xf numFmtId="0" fontId="13" fillId="3" borderId="31" xfId="7" applyFont="1" applyFill="1" applyBorder="1" applyAlignment="1">
      <alignment vertical="center"/>
    </xf>
    <xf numFmtId="0" fontId="13" fillId="3" borderId="52" xfId="7" applyFont="1" applyFill="1" applyBorder="1"/>
    <xf numFmtId="0" fontId="12" fillId="0" borderId="82" xfId="0" applyFont="1" applyBorder="1" applyAlignment="1">
      <alignment horizontal="center"/>
    </xf>
    <xf numFmtId="0" fontId="13" fillId="3" borderId="47" xfId="7" applyFont="1" applyFill="1" applyBorder="1"/>
    <xf numFmtId="0" fontId="12" fillId="0" borderId="49" xfId="0" applyFont="1" applyBorder="1"/>
    <xf numFmtId="0" fontId="13" fillId="3" borderId="0" xfId="7" applyFont="1" applyFill="1" applyBorder="1" applyAlignment="1">
      <alignment horizontal="center" vertical="top" wrapText="1"/>
    </xf>
    <xf numFmtId="0" fontId="11" fillId="10" borderId="53" xfId="0" applyFont="1" applyFill="1" applyBorder="1" applyAlignment="1">
      <alignment horizontal="center" vertical="center"/>
    </xf>
    <xf numFmtId="0" fontId="13" fillId="10" borderId="49" xfId="0" applyFont="1" applyFill="1" applyBorder="1" applyAlignment="1">
      <alignment horizontal="center" vertical="center" wrapText="1"/>
    </xf>
    <xf numFmtId="0" fontId="13" fillId="10" borderId="37" xfId="0" applyFont="1" applyFill="1" applyBorder="1" applyAlignment="1">
      <alignment horizontal="center" vertical="center" wrapText="1"/>
    </xf>
    <xf numFmtId="1" fontId="11" fillId="10" borderId="35" xfId="9" applyNumberFormat="1" applyFont="1" applyFill="1" applyBorder="1" applyAlignment="1">
      <alignment horizontal="center" vertical="center"/>
    </xf>
    <xf numFmtId="0" fontId="11" fillId="10" borderId="35" xfId="9" applyFont="1" applyFill="1" applyBorder="1" applyAlignment="1">
      <alignment horizontal="center" vertical="center"/>
    </xf>
    <xf numFmtId="0" fontId="11" fillId="10" borderId="35" xfId="9" applyFont="1" applyFill="1" applyBorder="1" applyAlignment="1">
      <alignment horizontal="center" vertical="center" wrapText="1"/>
    </xf>
    <xf numFmtId="0" fontId="11" fillId="10" borderId="34" xfId="9" applyFont="1" applyFill="1" applyBorder="1" applyAlignment="1">
      <alignment horizontal="center" vertical="center" wrapText="1"/>
    </xf>
    <xf numFmtId="0" fontId="18" fillId="0" borderId="0" xfId="0" applyFont="1"/>
    <xf numFmtId="0" fontId="18" fillId="3" borderId="0" xfId="2" applyFont="1" applyFill="1" applyBorder="1" applyAlignment="1"/>
    <xf numFmtId="0" fontId="19" fillId="3" borderId="0" xfId="0" applyFont="1" applyFill="1" applyBorder="1" applyAlignment="1"/>
    <xf numFmtId="0" fontId="19" fillId="3" borderId="0" xfId="0" applyFont="1" applyFill="1" applyBorder="1"/>
    <xf numFmtId="0" fontId="20" fillId="3" borderId="0" xfId="0" applyFont="1" applyFill="1" applyBorder="1"/>
    <xf numFmtId="0" fontId="19" fillId="0" borderId="0" xfId="0" applyFont="1"/>
    <xf numFmtId="0" fontId="19" fillId="0" borderId="32" xfId="0" applyFont="1" applyBorder="1" applyAlignment="1">
      <alignment horizontal="center" vertical="center"/>
    </xf>
    <xf numFmtId="4" fontId="18" fillId="3" borderId="33" xfId="0" applyNumberFormat="1" applyFont="1" applyFill="1" applyBorder="1" applyAlignment="1">
      <alignment horizontal="right" vertical="top" wrapText="1"/>
    </xf>
    <xf numFmtId="0" fontId="18" fillId="0" borderId="33" xfId="0" applyFont="1" applyFill="1" applyBorder="1" applyAlignment="1">
      <alignment wrapText="1"/>
    </xf>
    <xf numFmtId="0" fontId="18" fillId="0" borderId="55" xfId="0" applyFont="1" applyFill="1" applyBorder="1" applyAlignment="1">
      <alignment wrapText="1"/>
    </xf>
    <xf numFmtId="0" fontId="19" fillId="3" borderId="33" xfId="0" applyFont="1" applyFill="1" applyBorder="1" applyAlignment="1">
      <alignment horizontal="left" vertical="top"/>
    </xf>
    <xf numFmtId="49" fontId="19" fillId="3" borderId="33" xfId="0" applyNumberFormat="1" applyFont="1" applyFill="1" applyBorder="1" applyAlignment="1">
      <alignment horizontal="left" vertical="top" wrapText="1"/>
    </xf>
    <xf numFmtId="0" fontId="19" fillId="3" borderId="33" xfId="0" applyFont="1" applyFill="1" applyBorder="1" applyAlignment="1">
      <alignment horizontal="left" vertical="top" wrapText="1"/>
    </xf>
    <xf numFmtId="4" fontId="19" fillId="3" borderId="33" xfId="0" applyNumberFormat="1" applyFont="1" applyFill="1" applyBorder="1" applyAlignment="1">
      <alignment horizontal="right" vertical="top" wrapText="1"/>
    </xf>
    <xf numFmtId="0" fontId="19" fillId="0" borderId="33" xfId="0" applyFont="1" applyBorder="1" applyAlignment="1">
      <alignment horizontal="left" vertical="top"/>
    </xf>
    <xf numFmtId="49" fontId="19" fillId="0" borderId="33" xfId="0" applyNumberFormat="1" applyFont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 wrapText="1"/>
    </xf>
    <xf numFmtId="4" fontId="19" fillId="0" borderId="33" xfId="0" applyNumberFormat="1" applyFont="1" applyBorder="1" applyAlignment="1">
      <alignment horizontal="right" vertical="top" wrapText="1"/>
    </xf>
    <xf numFmtId="4" fontId="18" fillId="0" borderId="33" xfId="0" applyNumberFormat="1" applyFont="1" applyBorder="1" applyAlignment="1">
      <alignment horizontal="right" vertical="top" wrapText="1"/>
    </xf>
    <xf numFmtId="0" fontId="19" fillId="0" borderId="33" xfId="0" applyFont="1" applyBorder="1" applyAlignment="1">
      <alignment horizontal="right" vertical="top"/>
    </xf>
    <xf numFmtId="0" fontId="18" fillId="0" borderId="33" xfId="0" applyFont="1" applyBorder="1" applyAlignment="1">
      <alignment horizontal="right" vertical="top" wrapText="1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4" fontId="19" fillId="0" borderId="0" xfId="0" applyNumberFormat="1" applyFont="1"/>
    <xf numFmtId="0" fontId="18" fillId="0" borderId="0" xfId="0" applyFont="1" applyAlignment="1">
      <alignment wrapText="1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/>
    <xf numFmtId="0" fontId="18" fillId="3" borderId="0" xfId="0" applyFont="1" applyFill="1" applyBorder="1"/>
    <xf numFmtId="0" fontId="18" fillId="3" borderId="0" xfId="5" applyFont="1" applyFill="1" applyBorder="1"/>
    <xf numFmtId="0" fontId="18" fillId="3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right"/>
    </xf>
    <xf numFmtId="0" fontId="18" fillId="0" borderId="0" xfId="0" applyFont="1" applyFill="1" applyBorder="1"/>
    <xf numFmtId="0" fontId="18" fillId="0" borderId="0" xfId="5" applyFont="1" applyFill="1" applyBorder="1"/>
    <xf numFmtId="0" fontId="18" fillId="3" borderId="33" xfId="0" applyFont="1" applyFill="1" applyBorder="1" applyAlignment="1">
      <alignment horizontal="left" vertical="top"/>
    </xf>
    <xf numFmtId="49" fontId="18" fillId="3" borderId="33" xfId="0" applyNumberFormat="1" applyFont="1" applyFill="1" applyBorder="1" applyAlignment="1">
      <alignment horizontal="left" vertical="top" wrapText="1"/>
    </xf>
    <xf numFmtId="0" fontId="18" fillId="3" borderId="33" xfId="0" applyFont="1" applyFill="1" applyBorder="1" applyAlignment="1">
      <alignment horizontal="left" vertical="top" wrapText="1"/>
    </xf>
    <xf numFmtId="0" fontId="18" fillId="0" borderId="0" xfId="0" applyFont="1" applyFill="1"/>
    <xf numFmtId="0" fontId="18" fillId="0" borderId="33" xfId="0" applyFont="1" applyBorder="1" applyAlignment="1">
      <alignment horizontal="left" vertical="top"/>
    </xf>
    <xf numFmtId="49" fontId="18" fillId="0" borderId="33" xfId="0" applyNumberFormat="1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right" vertical="top"/>
    </xf>
    <xf numFmtId="0" fontId="17" fillId="3" borderId="0" xfId="0" applyFont="1" applyFill="1" applyBorder="1" applyAlignment="1"/>
    <xf numFmtId="0" fontId="17" fillId="3" borderId="0" xfId="0" applyFont="1" applyFill="1" applyBorder="1" applyAlignment="1">
      <alignment horizontal="center"/>
    </xf>
    <xf numFmtId="4" fontId="18" fillId="3" borderId="0" xfId="0" applyNumberFormat="1" applyFont="1" applyFill="1" applyBorder="1" applyAlignment="1">
      <alignment horizontal="right" vertical="center"/>
    </xf>
    <xf numFmtId="4" fontId="18" fillId="3" borderId="0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right"/>
    </xf>
    <xf numFmtId="0" fontId="18" fillId="0" borderId="0" xfId="0" applyFont="1" applyFill="1" applyAlignment="1">
      <alignment wrapText="1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horizontal="center" vertical="center"/>
    </xf>
    <xf numFmtId="0" fontId="17" fillId="0" borderId="0" xfId="0" applyFont="1"/>
    <xf numFmtId="0" fontId="25" fillId="0" borderId="0" xfId="0" applyFont="1" applyAlignment="1">
      <alignment vertical="center"/>
    </xf>
    <xf numFmtId="0" fontId="21" fillId="0" borderId="0" xfId="0" applyFont="1"/>
    <xf numFmtId="0" fontId="17" fillId="0" borderId="0" xfId="0" applyFont="1" applyFill="1"/>
    <xf numFmtId="0" fontId="25" fillId="0" borderId="0" xfId="0" applyFont="1" applyFill="1" applyBorder="1" applyAlignment="1">
      <alignment vertical="center"/>
    </xf>
    <xf numFmtId="0" fontId="21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/>
    <xf numFmtId="2" fontId="18" fillId="0" borderId="0" xfId="0" applyNumberFormat="1" applyFont="1" applyAlignment="1">
      <alignment horizontal="right"/>
    </xf>
    <xf numFmtId="0" fontId="26" fillId="6" borderId="35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26" fillId="6" borderId="36" xfId="0" applyFont="1" applyFill="1" applyBorder="1" applyAlignment="1">
      <alignment horizontal="center" vertical="center" wrapText="1"/>
    </xf>
    <xf numFmtId="0" fontId="26" fillId="6" borderId="33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vertical="center" wrapText="1"/>
    </xf>
    <xf numFmtId="0" fontId="12" fillId="0" borderId="17" xfId="0" applyFont="1" applyBorder="1"/>
    <xf numFmtId="0" fontId="12" fillId="0" borderId="30" xfId="0" applyFont="1" applyBorder="1"/>
    <xf numFmtId="0" fontId="11" fillId="0" borderId="30" xfId="0" applyFont="1" applyBorder="1" applyAlignment="1">
      <alignment vertical="center"/>
    </xf>
    <xf numFmtId="0" fontId="12" fillId="0" borderId="29" xfId="0" applyFont="1" applyBorder="1"/>
    <xf numFmtId="0" fontId="11" fillId="0" borderId="33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12" fillId="0" borderId="86" xfId="0" applyFont="1" applyFill="1" applyBorder="1"/>
    <xf numFmtId="0" fontId="11" fillId="0" borderId="37" xfId="0" applyFont="1" applyBorder="1" applyAlignment="1">
      <alignment vertical="center"/>
    </xf>
    <xf numFmtId="0" fontId="30" fillId="0" borderId="0" xfId="0" applyFont="1"/>
    <xf numFmtId="1" fontId="12" fillId="0" borderId="0" xfId="0" applyNumberFormat="1" applyFont="1"/>
    <xf numFmtId="0" fontId="28" fillId="0" borderId="0" xfId="0" applyFont="1"/>
    <xf numFmtId="0" fontId="21" fillId="0" borderId="33" xfId="0" applyFont="1" applyBorder="1"/>
    <xf numFmtId="0" fontId="28" fillId="0" borderId="33" xfId="0" applyFont="1" applyBorder="1"/>
    <xf numFmtId="0" fontId="30" fillId="0" borderId="33" xfId="0" applyFont="1" applyBorder="1"/>
    <xf numFmtId="0" fontId="11" fillId="0" borderId="0" xfId="0" applyFont="1" applyAlignment="1">
      <alignment vertical="center"/>
    </xf>
    <xf numFmtId="0" fontId="31" fillId="0" borderId="0" xfId="0" applyFont="1"/>
    <xf numFmtId="0" fontId="31" fillId="0" borderId="0" xfId="0" applyFont="1" applyFill="1" applyBorder="1"/>
    <xf numFmtId="0" fontId="30" fillId="0" borderId="0" xfId="0" applyFont="1" applyFill="1" applyBorder="1"/>
    <xf numFmtId="0" fontId="17" fillId="6" borderId="36" xfId="0" applyFont="1" applyFill="1" applyBorder="1"/>
    <xf numFmtId="0" fontId="26" fillId="6" borderId="30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right"/>
    </xf>
    <xf numFmtId="0" fontId="18" fillId="0" borderId="33" xfId="0" applyFont="1" applyFill="1" applyBorder="1" applyAlignment="1">
      <alignment horizontal="right"/>
    </xf>
    <xf numFmtId="0" fontId="12" fillId="0" borderId="33" xfId="0" applyFont="1" applyFill="1" applyBorder="1"/>
    <xf numFmtId="2" fontId="12" fillId="0" borderId="33" xfId="0" applyNumberFormat="1" applyFont="1" applyFill="1" applyBorder="1"/>
    <xf numFmtId="2" fontId="18" fillId="0" borderId="33" xfId="0" applyNumberFormat="1" applyFont="1" applyBorder="1" applyAlignment="1">
      <alignment horizontal="right"/>
    </xf>
    <xf numFmtId="0" fontId="18" fillId="0" borderId="86" xfId="0" applyFont="1" applyFill="1" applyBorder="1" applyAlignment="1">
      <alignment horizontal="right"/>
    </xf>
    <xf numFmtId="0" fontId="18" fillId="0" borderId="37" xfId="0" applyFont="1" applyFill="1" applyBorder="1" applyAlignment="1">
      <alignment horizontal="center"/>
    </xf>
    <xf numFmtId="0" fontId="12" fillId="0" borderId="37" xfId="0" applyFont="1" applyFill="1" applyBorder="1"/>
    <xf numFmtId="2" fontId="12" fillId="0" borderId="37" xfId="0" applyNumberFormat="1" applyFont="1" applyFill="1" applyBorder="1"/>
    <xf numFmtId="0" fontId="30" fillId="0" borderId="0" xfId="0" applyFont="1" applyBorder="1"/>
    <xf numFmtId="0" fontId="17" fillId="0" borderId="0" xfId="4" applyFont="1" applyAlignment="1">
      <alignment horizontal="left"/>
    </xf>
    <xf numFmtId="0" fontId="18" fillId="0" borderId="0" xfId="4" applyFont="1" applyAlignment="1">
      <alignment horizontal="left"/>
    </xf>
    <xf numFmtId="0" fontId="18" fillId="0" borderId="0" xfId="4" applyFont="1" applyBorder="1" applyAlignment="1">
      <alignment horizontal="left"/>
    </xf>
    <xf numFmtId="164" fontId="18" fillId="0" borderId="0" xfId="4" applyNumberFormat="1" applyFont="1" applyAlignment="1">
      <alignment horizontal="left"/>
    </xf>
    <xf numFmtId="0" fontId="18" fillId="0" borderId="0" xfId="4" applyFont="1" applyAlignment="1">
      <alignment horizontal="center"/>
    </xf>
    <xf numFmtId="164" fontId="18" fillId="0" borderId="0" xfId="4" applyNumberFormat="1" applyFont="1" applyAlignment="1">
      <alignment horizontal="center"/>
    </xf>
    <xf numFmtId="0" fontId="18" fillId="0" borderId="0" xfId="4" applyFont="1"/>
    <xf numFmtId="0" fontId="17" fillId="0" borderId="0" xfId="4" applyFont="1" applyFill="1" applyAlignment="1">
      <alignment horizontal="left"/>
    </xf>
    <xf numFmtId="0" fontId="18" fillId="0" borderId="0" xfId="4" applyFont="1" applyFill="1" applyAlignment="1">
      <alignment horizontal="left"/>
    </xf>
    <xf numFmtId="0" fontId="18" fillId="0" borderId="42" xfId="4" applyFont="1" applyFill="1" applyBorder="1" applyAlignment="1">
      <alignment horizontal="left"/>
    </xf>
    <xf numFmtId="0" fontId="18" fillId="0" borderId="0" xfId="4" applyFont="1" applyFill="1" applyBorder="1" applyAlignment="1">
      <alignment horizontal="left"/>
    </xf>
    <xf numFmtId="0" fontId="18" fillId="0" borderId="13" xfId="4" applyFont="1" applyFill="1" applyBorder="1" applyAlignment="1">
      <alignment horizontal="left"/>
    </xf>
    <xf numFmtId="0" fontId="32" fillId="0" borderId="0" xfId="4" applyFont="1" applyFill="1" applyAlignment="1">
      <alignment horizontal="left"/>
    </xf>
    <xf numFmtId="0" fontId="12" fillId="0" borderId="0" xfId="4" applyFont="1" applyFill="1" applyAlignment="1">
      <alignment horizontal="left"/>
    </xf>
    <xf numFmtId="0" fontId="12" fillId="0" borderId="0" xfId="4" applyFont="1" applyFill="1" applyBorder="1" applyAlignment="1">
      <alignment horizontal="left"/>
    </xf>
    <xf numFmtId="0" fontId="12" fillId="0" borderId="0" xfId="4" applyFont="1" applyBorder="1" applyAlignment="1">
      <alignment horizontal="left"/>
    </xf>
    <xf numFmtId="0" fontId="12" fillId="0" borderId="0" xfId="4" applyFont="1" applyAlignment="1">
      <alignment horizontal="left"/>
    </xf>
    <xf numFmtId="164" fontId="12" fillId="0" borderId="0" xfId="4" applyNumberFormat="1" applyFont="1" applyAlignment="1">
      <alignment horizontal="left"/>
    </xf>
    <xf numFmtId="0" fontId="12" fillId="0" borderId="0" xfId="4" applyFont="1" applyAlignment="1">
      <alignment horizontal="center"/>
    </xf>
    <xf numFmtId="164" fontId="12" fillId="0" borderId="0" xfId="4" applyNumberFormat="1" applyFont="1" applyAlignment="1">
      <alignment horizontal="center"/>
    </xf>
    <xf numFmtId="0" fontId="12" fillId="0" borderId="0" xfId="4" applyFont="1"/>
    <xf numFmtId="0" fontId="25" fillId="0" borderId="0" xfId="4" applyFont="1" applyFill="1" applyBorder="1" applyAlignment="1">
      <alignment horizontal="left"/>
    </xf>
    <xf numFmtId="164" fontId="12" fillId="0" borderId="0" xfId="4" applyNumberFormat="1" applyFont="1" applyFill="1" applyAlignment="1">
      <alignment horizontal="left"/>
    </xf>
    <xf numFmtId="0" fontId="12" fillId="0" borderId="0" xfId="4" applyFont="1" applyFill="1" applyAlignment="1">
      <alignment horizontal="center"/>
    </xf>
    <xf numFmtId="164" fontId="12" fillId="0" borderId="0" xfId="4" applyNumberFormat="1" applyFont="1" applyFill="1" applyAlignment="1">
      <alignment horizontal="center"/>
    </xf>
    <xf numFmtId="0" fontId="12" fillId="0" borderId="0" xfId="4" applyFont="1" applyFill="1"/>
    <xf numFmtId="0" fontId="18" fillId="6" borderId="1" xfId="4" applyFont="1" applyFill="1" applyBorder="1" applyAlignment="1">
      <alignment horizontal="left"/>
    </xf>
    <xf numFmtId="0" fontId="18" fillId="6" borderId="4" xfId="4" applyFont="1" applyFill="1" applyBorder="1" applyAlignment="1">
      <alignment horizontal="left"/>
    </xf>
    <xf numFmtId="0" fontId="18" fillId="6" borderId="6" xfId="4" applyFont="1" applyFill="1" applyBorder="1" applyAlignment="1">
      <alignment horizontal="center"/>
    </xf>
    <xf numFmtId="0" fontId="30" fillId="6" borderId="35" xfId="4" applyFont="1" applyFill="1" applyBorder="1" applyAlignment="1">
      <alignment horizontal="center"/>
    </xf>
    <xf numFmtId="0" fontId="18" fillId="6" borderId="0" xfId="4" applyFont="1" applyFill="1" applyBorder="1" applyAlignment="1">
      <alignment horizontal="left"/>
    </xf>
    <xf numFmtId="0" fontId="12" fillId="6" borderId="35" xfId="4" applyFont="1" applyFill="1" applyBorder="1" applyAlignment="1">
      <alignment horizontal="left"/>
    </xf>
    <xf numFmtId="0" fontId="12" fillId="6" borderId="34" xfId="0" applyFont="1" applyFill="1" applyBorder="1" applyAlignment="1">
      <alignment horizontal="left"/>
    </xf>
    <xf numFmtId="164" fontId="33" fillId="6" borderId="50" xfId="4" applyNumberFormat="1" applyFont="1" applyFill="1" applyBorder="1" applyAlignment="1">
      <alignment horizontal="left"/>
    </xf>
    <xf numFmtId="0" fontId="33" fillId="6" borderId="0" xfId="4" applyFont="1" applyFill="1" applyBorder="1" applyAlignment="1">
      <alignment horizontal="center" vertical="center"/>
    </xf>
    <xf numFmtId="0" fontId="33" fillId="6" borderId="2" xfId="4" applyFont="1" applyFill="1" applyBorder="1" applyAlignment="1">
      <alignment horizontal="center" vertical="center"/>
    </xf>
    <xf numFmtId="0" fontId="18" fillId="6" borderId="41" xfId="4" applyFont="1" applyFill="1" applyBorder="1"/>
    <xf numFmtId="0" fontId="12" fillId="6" borderId="71" xfId="4" applyFont="1" applyFill="1" applyBorder="1"/>
    <xf numFmtId="0" fontId="30" fillId="6" borderId="36" xfId="4" applyFont="1" applyFill="1" applyBorder="1" applyAlignment="1">
      <alignment horizontal="center"/>
    </xf>
    <xf numFmtId="0" fontId="30" fillId="6" borderId="36" xfId="4" applyFont="1" applyFill="1" applyBorder="1" applyAlignment="1">
      <alignment horizontal="left"/>
    </xf>
    <xf numFmtId="0" fontId="12" fillId="6" borderId="36" xfId="4" applyFont="1" applyFill="1" applyBorder="1" applyAlignment="1">
      <alignment horizontal="left"/>
    </xf>
    <xf numFmtId="0" fontId="12" fillId="6" borderId="29" xfId="0" applyFont="1" applyFill="1" applyBorder="1" applyAlignment="1">
      <alignment horizontal="left"/>
    </xf>
    <xf numFmtId="164" fontId="33" fillId="6" borderId="5" xfId="0" applyNumberFormat="1" applyFont="1" applyFill="1" applyBorder="1" applyAlignment="1">
      <alignment horizontal="center"/>
    </xf>
    <xf numFmtId="164" fontId="33" fillId="6" borderId="0" xfId="4" applyNumberFormat="1" applyFont="1" applyFill="1" applyBorder="1" applyAlignment="1">
      <alignment horizontal="center"/>
    </xf>
    <xf numFmtId="0" fontId="33" fillId="6" borderId="42" xfId="4" applyFont="1" applyFill="1" applyBorder="1" applyAlignment="1">
      <alignment horizontal="center" vertical="center"/>
    </xf>
    <xf numFmtId="0" fontId="33" fillId="6" borderId="34" xfId="4" applyFont="1" applyFill="1" applyBorder="1" applyAlignment="1">
      <alignment horizontal="center" vertical="center"/>
    </xf>
    <xf numFmtId="0" fontId="18" fillId="6" borderId="6" xfId="4" applyFont="1" applyFill="1" applyBorder="1" applyAlignment="1">
      <alignment horizontal="left"/>
    </xf>
    <xf numFmtId="0" fontId="30" fillId="6" borderId="33" xfId="4" applyFont="1" applyFill="1" applyBorder="1" applyAlignment="1">
      <alignment horizontal="left" vertical="top" wrapText="1"/>
    </xf>
    <xf numFmtId="0" fontId="12" fillId="6" borderId="30" xfId="4" applyFont="1" applyFill="1" applyBorder="1" applyAlignment="1">
      <alignment horizontal="left"/>
    </xf>
    <xf numFmtId="0" fontId="33" fillId="6" borderId="38" xfId="0" applyFont="1" applyFill="1" applyBorder="1" applyAlignment="1">
      <alignment horizontal="center"/>
    </xf>
    <xf numFmtId="0" fontId="33" fillId="6" borderId="22" xfId="4" applyFont="1" applyFill="1" applyBorder="1" applyAlignment="1">
      <alignment horizontal="center"/>
    </xf>
    <xf numFmtId="164" fontId="18" fillId="6" borderId="5" xfId="0" applyNumberFormat="1" applyFont="1" applyFill="1" applyBorder="1" applyAlignment="1">
      <alignment horizontal="center"/>
    </xf>
    <xf numFmtId="164" fontId="18" fillId="6" borderId="0" xfId="4" applyNumberFormat="1" applyFont="1" applyFill="1" applyBorder="1" applyAlignment="1">
      <alignment horizontal="center"/>
    </xf>
    <xf numFmtId="0" fontId="33" fillId="6" borderId="12" xfId="0" applyFont="1" applyFill="1" applyBorder="1" applyAlignment="1">
      <alignment horizontal="center"/>
    </xf>
    <xf numFmtId="0" fontId="18" fillId="6" borderId="42" xfId="4" applyFont="1" applyFill="1" applyBorder="1" applyAlignment="1">
      <alignment horizontal="center" vertical="center"/>
    </xf>
    <xf numFmtId="0" fontId="18" fillId="6" borderId="29" xfId="4" applyFont="1" applyFill="1" applyBorder="1" applyAlignment="1">
      <alignment horizontal="center" vertical="center"/>
    </xf>
    <xf numFmtId="0" fontId="18" fillId="6" borderId="60" xfId="4" applyFont="1" applyFill="1" applyBorder="1" applyAlignment="1">
      <alignment horizontal="left"/>
    </xf>
    <xf numFmtId="0" fontId="18" fillId="6" borderId="61" xfId="4" applyFont="1" applyFill="1" applyBorder="1" applyAlignment="1">
      <alignment horizontal="center" vertical="center"/>
    </xf>
    <xf numFmtId="0" fontId="18" fillId="6" borderId="35" xfId="4" applyFont="1" applyFill="1" applyBorder="1" applyAlignment="1">
      <alignment horizontal="center" vertical="center"/>
    </xf>
    <xf numFmtId="0" fontId="18" fillId="6" borderId="23" xfId="4" applyFont="1" applyFill="1" applyBorder="1" applyAlignment="1">
      <alignment horizontal="center" vertical="center"/>
    </xf>
    <xf numFmtId="0" fontId="18" fillId="6" borderId="62" xfId="4" applyFont="1" applyFill="1" applyBorder="1" applyAlignment="1">
      <alignment horizontal="center" vertical="center"/>
    </xf>
    <xf numFmtId="0" fontId="18" fillId="6" borderId="63" xfId="0" applyFont="1" applyFill="1" applyBorder="1" applyAlignment="1">
      <alignment horizontal="center" vertical="center"/>
    </xf>
    <xf numFmtId="0" fontId="18" fillId="6" borderId="12" xfId="4" applyFont="1" applyFill="1" applyBorder="1" applyAlignment="1">
      <alignment horizontal="center"/>
    </xf>
    <xf numFmtId="164" fontId="18" fillId="6" borderId="65" xfId="4" applyNumberFormat="1" applyFont="1" applyFill="1" applyBorder="1" applyAlignment="1">
      <alignment horizontal="center" vertical="center"/>
    </xf>
    <xf numFmtId="164" fontId="18" fillId="6" borderId="85" xfId="4" applyNumberFormat="1" applyFont="1" applyFill="1" applyBorder="1" applyAlignment="1">
      <alignment horizontal="center" vertical="center"/>
    </xf>
    <xf numFmtId="0" fontId="18" fillId="6" borderId="21" xfId="4" applyFont="1" applyFill="1" applyBorder="1" applyAlignment="1">
      <alignment horizontal="center" vertical="center"/>
    </xf>
    <xf numFmtId="0" fontId="18" fillId="6" borderId="64" xfId="0" applyFont="1" applyFill="1" applyBorder="1" applyAlignment="1">
      <alignment horizontal="center"/>
    </xf>
    <xf numFmtId="0" fontId="18" fillId="6" borderId="66" xfId="4" applyFont="1" applyFill="1" applyBorder="1" applyAlignment="1">
      <alignment horizontal="center" vertical="center"/>
    </xf>
    <xf numFmtId="0" fontId="18" fillId="3" borderId="4" xfId="4" applyFont="1" applyFill="1" applyBorder="1" applyAlignment="1">
      <alignment horizontal="center"/>
    </xf>
    <xf numFmtId="0" fontId="18" fillId="3" borderId="1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" fontId="12" fillId="0" borderId="35" xfId="4" applyNumberFormat="1" applyFont="1" applyFill="1" applyBorder="1" applyAlignment="1">
      <alignment horizontal="right"/>
    </xf>
    <xf numFmtId="0" fontId="12" fillId="0" borderId="35" xfId="4" applyFont="1" applyFill="1" applyBorder="1" applyAlignment="1"/>
    <xf numFmtId="0" fontId="12" fillId="0" borderId="36" xfId="4" applyFont="1" applyFill="1" applyBorder="1" applyAlignment="1">
      <alignment horizontal="right"/>
    </xf>
    <xf numFmtId="0" fontId="12" fillId="0" borderId="4" xfId="4" applyFont="1" applyFill="1" applyBorder="1" applyAlignment="1">
      <alignment horizontal="right"/>
    </xf>
    <xf numFmtId="0" fontId="12" fillId="0" borderId="1" xfId="4" applyFont="1" applyFill="1" applyBorder="1" applyAlignment="1">
      <alignment horizontal="right"/>
    </xf>
    <xf numFmtId="2" fontId="12" fillId="0" borderId="5" xfId="4" applyNumberFormat="1" applyFont="1" applyFill="1" applyBorder="1" applyAlignment="1">
      <alignment horizontal="right"/>
    </xf>
    <xf numFmtId="164" fontId="12" fillId="0" borderId="0" xfId="4" applyNumberFormat="1" applyFont="1" applyBorder="1" applyAlignment="1">
      <alignment horizontal="right"/>
    </xf>
    <xf numFmtId="0" fontId="12" fillId="0" borderId="1" xfId="4" applyFont="1" applyBorder="1" applyAlignment="1">
      <alignment horizontal="right"/>
    </xf>
    <xf numFmtId="0" fontId="12" fillId="0" borderId="2" xfId="4" applyFont="1" applyBorder="1" applyAlignment="1">
      <alignment horizontal="right"/>
    </xf>
    <xf numFmtId="0" fontId="12" fillId="0" borderId="12" xfId="4" applyFont="1" applyBorder="1" applyAlignment="1">
      <alignment horizontal="right"/>
    </xf>
    <xf numFmtId="164" fontId="12" fillId="0" borderId="36" xfId="4" applyNumberFormat="1" applyFont="1" applyBorder="1" applyAlignment="1">
      <alignment horizontal="right"/>
    </xf>
    <xf numFmtId="0" fontId="12" fillId="0" borderId="38" xfId="4" applyFont="1" applyBorder="1" applyAlignment="1">
      <alignment horizontal="right"/>
    </xf>
    <xf numFmtId="0" fontId="18" fillId="3" borderId="15" xfId="4" applyFont="1" applyFill="1" applyBorder="1" applyAlignment="1">
      <alignment horizontal="center"/>
    </xf>
    <xf numFmtId="0" fontId="12" fillId="0" borderId="87" xfId="4" applyFont="1" applyFill="1" applyBorder="1" applyAlignment="1">
      <alignment horizontal="right"/>
    </xf>
    <xf numFmtId="0" fontId="12" fillId="0" borderId="30" xfId="4" applyFont="1" applyFill="1" applyBorder="1" applyAlignment="1">
      <alignment horizontal="right"/>
    </xf>
    <xf numFmtId="0" fontId="12" fillId="0" borderId="74" xfId="4" applyFont="1" applyFill="1" applyBorder="1" applyAlignment="1">
      <alignment horizontal="right"/>
    </xf>
    <xf numFmtId="0" fontId="12" fillId="0" borderId="73" xfId="4" applyFont="1" applyFill="1" applyBorder="1" applyAlignment="1">
      <alignment horizontal="right"/>
    </xf>
    <xf numFmtId="0" fontId="12" fillId="0" borderId="15" xfId="4" applyFont="1" applyFill="1" applyBorder="1" applyAlignment="1">
      <alignment horizontal="right"/>
    </xf>
    <xf numFmtId="2" fontId="12" fillId="0" borderId="15" xfId="4" applyNumberFormat="1" applyFont="1" applyFill="1" applyBorder="1" applyAlignment="1">
      <alignment horizontal="right"/>
    </xf>
    <xf numFmtId="2" fontId="12" fillId="0" borderId="16" xfId="4" applyNumberFormat="1" applyFont="1" applyFill="1" applyBorder="1" applyAlignment="1">
      <alignment horizontal="right"/>
    </xf>
    <xf numFmtId="164" fontId="12" fillId="0" borderId="15" xfId="4" applyNumberFormat="1" applyFont="1" applyFill="1" applyBorder="1" applyAlignment="1">
      <alignment horizontal="right"/>
    </xf>
    <xf numFmtId="164" fontId="12" fillId="0" borderId="19" xfId="4" applyNumberFormat="1" applyFont="1" applyBorder="1" applyAlignment="1">
      <alignment horizontal="right"/>
    </xf>
    <xf numFmtId="0" fontId="12" fillId="0" borderId="16" xfId="4" applyFont="1" applyBorder="1" applyAlignment="1">
      <alignment horizontal="right"/>
    </xf>
    <xf numFmtId="164" fontId="12" fillId="0" borderId="17" xfId="4" applyNumberFormat="1" applyFont="1" applyFill="1" applyBorder="1" applyAlignment="1">
      <alignment horizontal="right"/>
    </xf>
    <xf numFmtId="0" fontId="12" fillId="0" borderId="30" xfId="4" applyFont="1" applyBorder="1" applyAlignment="1">
      <alignment horizontal="right"/>
    </xf>
    <xf numFmtId="0" fontId="12" fillId="0" borderId="29" xfId="4" applyFont="1" applyBorder="1" applyAlignment="1">
      <alignment horizontal="right"/>
    </xf>
    <xf numFmtId="0" fontId="18" fillId="0" borderId="0" xfId="4" applyFont="1" applyFill="1" applyBorder="1" applyAlignment="1">
      <alignment horizontal="right"/>
    </xf>
    <xf numFmtId="0" fontId="18" fillId="0" borderId="36" xfId="4" applyFont="1" applyFill="1" applyBorder="1" applyAlignment="1">
      <alignment horizontal="right"/>
    </xf>
    <xf numFmtId="0" fontId="18" fillId="0" borderId="4" xfId="4" applyFont="1" applyFill="1" applyBorder="1" applyAlignment="1">
      <alignment horizontal="right"/>
    </xf>
    <xf numFmtId="2" fontId="18" fillId="0" borderId="5" xfId="4" applyNumberFormat="1" applyFont="1" applyFill="1" applyBorder="1" applyAlignment="1">
      <alignment horizontal="right"/>
    </xf>
    <xf numFmtId="164" fontId="18" fillId="0" borderId="0" xfId="4" applyNumberFormat="1" applyFont="1" applyBorder="1" applyAlignment="1">
      <alignment horizontal="right"/>
    </xf>
    <xf numFmtId="164" fontId="18" fillId="0" borderId="5" xfId="4" applyNumberFormat="1" applyFont="1" applyBorder="1" applyAlignment="1">
      <alignment horizontal="right"/>
    </xf>
    <xf numFmtId="0" fontId="18" fillId="0" borderId="12" xfId="4" applyFont="1" applyBorder="1" applyAlignment="1">
      <alignment horizontal="right"/>
    </xf>
    <xf numFmtId="0" fontId="18" fillId="0" borderId="36" xfId="4" applyFont="1" applyBorder="1" applyAlignment="1">
      <alignment horizontal="right"/>
    </xf>
    <xf numFmtId="0" fontId="18" fillId="0" borderId="38" xfId="4" applyFont="1" applyBorder="1" applyAlignment="1">
      <alignment horizontal="right"/>
    </xf>
    <xf numFmtId="0" fontId="18" fillId="3" borderId="20" xfId="4" applyFont="1" applyFill="1" applyBorder="1" applyAlignment="1">
      <alignment horizontal="center"/>
    </xf>
    <xf numFmtId="0" fontId="12" fillId="0" borderId="23" xfId="0" applyFont="1" applyFill="1" applyBorder="1"/>
    <xf numFmtId="0" fontId="17" fillId="0" borderId="24" xfId="4" applyFont="1" applyFill="1" applyBorder="1" applyAlignment="1">
      <alignment horizontal="right"/>
    </xf>
    <xf numFmtId="0" fontId="17" fillId="0" borderId="35" xfId="4" applyFont="1" applyFill="1" applyBorder="1" applyAlignment="1">
      <alignment horizontal="right"/>
    </xf>
    <xf numFmtId="0" fontId="17" fillId="0" borderId="20" xfId="4" applyFont="1" applyFill="1" applyBorder="1" applyAlignment="1">
      <alignment horizontal="right"/>
    </xf>
    <xf numFmtId="2" fontId="17" fillId="0" borderId="21" xfId="4" applyNumberFormat="1" applyFont="1" applyFill="1" applyBorder="1" applyAlignment="1">
      <alignment horizontal="right"/>
    </xf>
    <xf numFmtId="2" fontId="17" fillId="0" borderId="24" xfId="4" applyNumberFormat="1" applyFont="1" applyBorder="1" applyAlignment="1">
      <alignment horizontal="right"/>
    </xf>
    <xf numFmtId="0" fontId="17" fillId="0" borderId="21" xfId="4" applyFont="1" applyBorder="1" applyAlignment="1">
      <alignment horizontal="right"/>
    </xf>
    <xf numFmtId="0" fontId="17" fillId="0" borderId="22" xfId="4" applyFont="1" applyBorder="1" applyAlignment="1">
      <alignment horizontal="right"/>
    </xf>
    <xf numFmtId="0" fontId="17" fillId="0" borderId="35" xfId="4" applyFont="1" applyBorder="1" applyAlignment="1">
      <alignment horizontal="right"/>
    </xf>
    <xf numFmtId="0" fontId="17" fillId="0" borderId="34" xfId="4" applyFont="1" applyBorder="1" applyAlignment="1">
      <alignment horizontal="right"/>
    </xf>
    <xf numFmtId="0" fontId="17" fillId="0" borderId="15" xfId="4" applyFont="1" applyFill="1" applyBorder="1" applyAlignment="1">
      <alignment horizontal="right"/>
    </xf>
    <xf numFmtId="0" fontId="17" fillId="0" borderId="16" xfId="4" applyFont="1" applyFill="1" applyBorder="1" applyAlignment="1">
      <alignment horizontal="right"/>
    </xf>
    <xf numFmtId="2" fontId="17" fillId="0" borderId="19" xfId="4" applyNumberFormat="1" applyFont="1" applyBorder="1" applyAlignment="1">
      <alignment horizontal="right"/>
    </xf>
    <xf numFmtId="0" fontId="17" fillId="0" borderId="16" xfId="4" applyFont="1" applyBorder="1" applyAlignment="1">
      <alignment horizontal="right"/>
    </xf>
    <xf numFmtId="2" fontId="17" fillId="0" borderId="30" xfId="4" applyNumberFormat="1" applyFont="1" applyBorder="1" applyAlignment="1">
      <alignment horizontal="right"/>
    </xf>
    <xf numFmtId="0" fontId="17" fillId="0" borderId="29" xfId="4" applyFont="1" applyBorder="1" applyAlignment="1">
      <alignment horizontal="right"/>
    </xf>
    <xf numFmtId="164" fontId="18" fillId="0" borderId="5" xfId="4" applyNumberFormat="1" applyFont="1" applyFill="1" applyBorder="1" applyAlignment="1">
      <alignment horizontal="right"/>
    </xf>
    <xf numFmtId="2" fontId="18" fillId="0" borderId="5" xfId="4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35" xfId="0" applyFont="1" applyFill="1" applyBorder="1" applyAlignment="1">
      <alignment horizontal="center" wrapText="1"/>
    </xf>
    <xf numFmtId="0" fontId="18" fillId="0" borderId="34" xfId="0" applyFont="1" applyFill="1" applyBorder="1" applyAlignment="1">
      <alignment horizontal="center" wrapText="1"/>
    </xf>
    <xf numFmtId="0" fontId="18" fillId="0" borderId="30" xfId="0" applyFont="1" applyFill="1" applyBorder="1" applyAlignment="1">
      <alignment horizontal="center" wrapText="1"/>
    </xf>
    <xf numFmtId="0" fontId="18" fillId="0" borderId="29" xfId="0" applyFont="1" applyFill="1" applyBorder="1" applyAlignment="1">
      <alignment horizontal="center" wrapText="1"/>
    </xf>
    <xf numFmtId="0" fontId="18" fillId="0" borderId="24" xfId="4" applyFont="1" applyFill="1" applyBorder="1" applyAlignment="1">
      <alignment horizontal="right"/>
    </xf>
    <xf numFmtId="0" fontId="18" fillId="0" borderId="35" xfId="4" applyFont="1" applyFill="1" applyBorder="1" applyAlignment="1">
      <alignment horizontal="right"/>
    </xf>
    <xf numFmtId="0" fontId="18" fillId="0" borderId="20" xfId="4" applyFont="1" applyFill="1" applyBorder="1" applyAlignment="1">
      <alignment horizontal="right"/>
    </xf>
    <xf numFmtId="0" fontId="18" fillId="0" borderId="20" xfId="4" applyFont="1" applyFill="1" applyBorder="1" applyAlignment="1"/>
    <xf numFmtId="164" fontId="18" fillId="0" borderId="21" xfId="4" applyNumberFormat="1" applyFont="1" applyFill="1" applyBorder="1" applyAlignment="1"/>
    <xf numFmtId="164" fontId="18" fillId="0" borderId="24" xfId="4" applyNumberFormat="1" applyFont="1" applyBorder="1" applyAlignment="1">
      <alignment horizontal="right"/>
    </xf>
    <xf numFmtId="0" fontId="18" fillId="0" borderId="21" xfId="4" applyFont="1" applyBorder="1" applyAlignment="1">
      <alignment horizontal="right"/>
    </xf>
    <xf numFmtId="0" fontId="18" fillId="0" borderId="26" xfId="4" applyFont="1" applyBorder="1" applyAlignment="1">
      <alignment horizontal="right"/>
    </xf>
    <xf numFmtId="0" fontId="18" fillId="0" borderId="35" xfId="4" applyFont="1" applyBorder="1" applyAlignment="1">
      <alignment horizontal="right"/>
    </xf>
    <xf numFmtId="0" fontId="18" fillId="0" borderId="15" xfId="4" applyFont="1" applyFill="1" applyBorder="1" applyAlignment="1">
      <alignment horizontal="right"/>
    </xf>
    <xf numFmtId="164" fontId="18" fillId="0" borderId="16" xfId="4" applyNumberFormat="1" applyFont="1" applyFill="1" applyBorder="1" applyAlignment="1"/>
    <xf numFmtId="164" fontId="18" fillId="0" borderId="19" xfId="4" applyNumberFormat="1" applyFont="1" applyBorder="1" applyAlignment="1">
      <alignment horizontal="right"/>
    </xf>
    <xf numFmtId="164" fontId="18" fillId="0" borderId="16" xfId="4" applyNumberFormat="1" applyFont="1" applyBorder="1" applyAlignment="1">
      <alignment horizontal="right"/>
    </xf>
    <xf numFmtId="0" fontId="18" fillId="0" borderId="30" xfId="4" applyFont="1" applyBorder="1" applyAlignment="1">
      <alignment horizontal="right"/>
    </xf>
    <xf numFmtId="0" fontId="18" fillId="0" borderId="16" xfId="4" applyFont="1" applyBorder="1" applyAlignment="1">
      <alignment horizontal="right"/>
    </xf>
    <xf numFmtId="2" fontId="18" fillId="0" borderId="4" xfId="4" applyNumberFormat="1" applyFont="1" applyFill="1" applyBorder="1" applyAlignment="1">
      <alignment horizontal="right"/>
    </xf>
    <xf numFmtId="164" fontId="18" fillId="2" borderId="5" xfId="4" applyNumberFormat="1" applyFont="1" applyFill="1" applyBorder="1" applyAlignment="1">
      <alignment horizontal="right"/>
    </xf>
    <xf numFmtId="0" fontId="18" fillId="0" borderId="6" xfId="4" applyFont="1" applyBorder="1" applyAlignment="1">
      <alignment horizontal="right"/>
    </xf>
    <xf numFmtId="164" fontId="18" fillId="0" borderId="36" xfId="4" applyNumberFormat="1" applyFont="1" applyBorder="1" applyAlignment="1">
      <alignment horizontal="right"/>
    </xf>
    <xf numFmtId="2" fontId="18" fillId="2" borderId="16" xfId="4" applyNumberFormat="1" applyFont="1" applyFill="1" applyBorder="1" applyAlignment="1">
      <alignment horizontal="right"/>
    </xf>
    <xf numFmtId="0" fontId="18" fillId="0" borderId="5" xfId="4" applyFont="1" applyBorder="1" applyAlignment="1">
      <alignment horizontal="right"/>
    </xf>
    <xf numFmtId="4" fontId="18" fillId="0" borderId="4" xfId="4" applyNumberFormat="1" applyFont="1" applyFill="1" applyBorder="1" applyAlignment="1">
      <alignment horizontal="right"/>
    </xf>
    <xf numFmtId="4" fontId="18" fillId="0" borderId="0" xfId="4" applyNumberFormat="1" applyFont="1" applyBorder="1" applyAlignment="1">
      <alignment horizontal="right"/>
    </xf>
    <xf numFmtId="4" fontId="18" fillId="0" borderId="5" xfId="4" applyNumberFormat="1" applyFont="1" applyBorder="1" applyAlignment="1">
      <alignment horizontal="right"/>
    </xf>
    <xf numFmtId="4" fontId="18" fillId="0" borderId="6" xfId="4" applyNumberFormat="1" applyFont="1" applyBorder="1" applyAlignment="1">
      <alignment horizontal="right"/>
    </xf>
    <xf numFmtId="4" fontId="18" fillId="0" borderId="36" xfId="4" applyNumberFormat="1" applyFont="1" applyBorder="1" applyAlignment="1">
      <alignment horizontal="right"/>
    </xf>
    <xf numFmtId="164" fontId="18" fillId="0" borderId="21" xfId="4" applyNumberFormat="1" applyFont="1" applyFill="1" applyBorder="1" applyAlignment="1">
      <alignment horizontal="right"/>
    </xf>
    <xf numFmtId="4" fontId="18" fillId="0" borderId="20" xfId="4" applyNumberFormat="1" applyFont="1" applyFill="1" applyBorder="1" applyAlignment="1">
      <alignment horizontal="right"/>
    </xf>
    <xf numFmtId="4" fontId="18" fillId="0" borderId="24" xfId="4" applyNumberFormat="1" applyFont="1" applyBorder="1" applyAlignment="1">
      <alignment horizontal="right"/>
    </xf>
    <xf numFmtId="4" fontId="18" fillId="0" borderId="21" xfId="4" applyNumberFormat="1" applyFont="1" applyBorder="1" applyAlignment="1">
      <alignment horizontal="right"/>
    </xf>
    <xf numFmtId="4" fontId="18" fillId="0" borderId="26" xfId="4" applyNumberFormat="1" applyFont="1" applyBorder="1" applyAlignment="1">
      <alignment horizontal="right"/>
    </xf>
    <xf numFmtId="4" fontId="18" fillId="0" borderId="35" xfId="4" applyNumberFormat="1" applyFont="1" applyBorder="1" applyAlignment="1">
      <alignment horizontal="right"/>
    </xf>
    <xf numFmtId="4" fontId="18" fillId="0" borderId="19" xfId="4" applyNumberFormat="1" applyFont="1" applyBorder="1" applyAlignment="1">
      <alignment horizontal="right"/>
    </xf>
    <xf numFmtId="4" fontId="18" fillId="0" borderId="16" xfId="4" applyNumberFormat="1" applyFont="1" applyBorder="1" applyAlignment="1">
      <alignment horizontal="right"/>
    </xf>
    <xf numFmtId="4" fontId="18" fillId="0" borderId="30" xfId="4" applyNumberFormat="1" applyFont="1" applyBorder="1" applyAlignment="1">
      <alignment horizontal="right"/>
    </xf>
    <xf numFmtId="2" fontId="21" fillId="0" borderId="23" xfId="4" applyNumberFormat="1" applyFont="1" applyFill="1" applyBorder="1" applyAlignment="1">
      <alignment vertical="center"/>
    </xf>
    <xf numFmtId="2" fontId="21" fillId="0" borderId="35" xfId="4" applyNumberFormat="1" applyFont="1" applyFill="1" applyBorder="1" applyAlignment="1">
      <alignment vertical="center"/>
    </xf>
    <xf numFmtId="2" fontId="21" fillId="0" borderId="20" xfId="4" applyNumberFormat="1" applyFont="1" applyFill="1" applyBorder="1" applyAlignment="1">
      <alignment vertical="center"/>
    </xf>
    <xf numFmtId="4" fontId="21" fillId="0" borderId="20" xfId="4" applyNumberFormat="1" applyFont="1" applyFill="1" applyBorder="1" applyAlignment="1">
      <alignment horizontal="center" vertical="center"/>
    </xf>
    <xf numFmtId="4" fontId="21" fillId="0" borderId="21" xfId="4" applyNumberFormat="1" applyFont="1" applyFill="1" applyBorder="1" applyAlignment="1">
      <alignment horizontal="center" vertical="center"/>
    </xf>
    <xf numFmtId="0" fontId="21" fillId="0" borderId="15" xfId="4" applyFont="1" applyFill="1" applyBorder="1" applyAlignment="1">
      <alignment vertical="center"/>
    </xf>
    <xf numFmtId="4" fontId="21" fillId="0" borderId="16" xfId="4" applyNumberFormat="1" applyFont="1" applyFill="1" applyBorder="1" applyAlignment="1">
      <alignment horizontal="center" vertical="center"/>
    </xf>
    <xf numFmtId="164" fontId="18" fillId="0" borderId="16" xfId="4" applyNumberFormat="1" applyFont="1" applyFill="1" applyBorder="1" applyAlignment="1">
      <alignment horizontal="right"/>
    </xf>
    <xf numFmtId="2" fontId="18" fillId="0" borderId="16" xfId="4" applyNumberFormat="1" applyFont="1" applyBorder="1" applyAlignment="1">
      <alignment horizontal="right"/>
    </xf>
    <xf numFmtId="164" fontId="18" fillId="0" borderId="30" xfId="4" applyNumberFormat="1" applyFont="1" applyBorder="1" applyAlignment="1">
      <alignment horizontal="right"/>
    </xf>
    <xf numFmtId="164" fontId="18" fillId="0" borderId="5" xfId="4" applyNumberFormat="1" applyFont="1" applyFill="1" applyBorder="1" applyAlignment="1">
      <alignment horizontal="left"/>
    </xf>
    <xf numFmtId="164" fontId="18" fillId="0" borderId="5" xfId="4" applyNumberFormat="1" applyFont="1" applyFill="1" applyBorder="1" applyAlignment="1">
      <alignment horizontal="center"/>
    </xf>
    <xf numFmtId="2" fontId="12" fillId="0" borderId="4" xfId="4" applyNumberFormat="1" applyFont="1" applyFill="1" applyBorder="1" applyAlignment="1">
      <alignment horizontal="right"/>
    </xf>
    <xf numFmtId="0" fontId="12" fillId="0" borderId="23" xfId="4" applyFont="1" applyFill="1" applyBorder="1" applyAlignment="1"/>
    <xf numFmtId="0" fontId="18" fillId="0" borderId="4" xfId="4" applyFont="1" applyFill="1" applyBorder="1" applyAlignment="1"/>
    <xf numFmtId="164" fontId="18" fillId="0" borderId="5" xfId="4" applyNumberFormat="1" applyFont="1" applyFill="1" applyBorder="1" applyAlignment="1"/>
    <xf numFmtId="164" fontId="18" fillId="0" borderId="35" xfId="4" applyNumberFormat="1" applyFont="1" applyBorder="1" applyAlignment="1">
      <alignment horizontal="right"/>
    </xf>
    <xf numFmtId="164" fontId="18" fillId="0" borderId="21" xfId="4" applyNumberFormat="1" applyFont="1" applyBorder="1" applyAlignment="1">
      <alignment horizontal="right"/>
    </xf>
    <xf numFmtId="0" fontId="18" fillId="0" borderId="23" xfId="4" applyFont="1" applyFill="1" applyBorder="1" applyAlignment="1">
      <alignment horizontal="right"/>
    </xf>
    <xf numFmtId="2" fontId="18" fillId="0" borderId="23" xfId="4" applyNumberFormat="1" applyFont="1" applyFill="1" applyBorder="1" applyAlignment="1">
      <alignment horizontal="right"/>
    </xf>
    <xf numFmtId="2" fontId="18" fillId="0" borderId="20" xfId="4" applyNumberFormat="1" applyFont="1" applyFill="1" applyBorder="1" applyAlignment="1">
      <alignment horizontal="right"/>
    </xf>
    <xf numFmtId="0" fontId="18" fillId="0" borderId="24" xfId="4" applyFont="1" applyBorder="1" applyAlignment="1">
      <alignment horizontal="right"/>
    </xf>
    <xf numFmtId="0" fontId="18" fillId="3" borderId="8" xfId="4" applyFont="1" applyFill="1" applyBorder="1" applyAlignment="1">
      <alignment horizontal="center"/>
    </xf>
    <xf numFmtId="0" fontId="12" fillId="0" borderId="88" xfId="4" applyFont="1" applyFill="1" applyBorder="1" applyAlignment="1">
      <alignment horizontal="right"/>
    </xf>
    <xf numFmtId="0" fontId="12" fillId="0" borderId="76" xfId="4" applyFont="1" applyFill="1" applyBorder="1" applyAlignment="1">
      <alignment horizontal="right"/>
    </xf>
    <xf numFmtId="0" fontId="18" fillId="0" borderId="0" xfId="4" applyFont="1" applyBorder="1" applyAlignment="1">
      <alignment horizontal="right"/>
    </xf>
    <xf numFmtId="2" fontId="12" fillId="0" borderId="8" xfId="4" applyNumberFormat="1" applyFont="1" applyFill="1" applyBorder="1" applyAlignment="1">
      <alignment horizontal="right"/>
    </xf>
    <xf numFmtId="0" fontId="18" fillId="0" borderId="9" xfId="4" applyFont="1" applyBorder="1" applyAlignment="1">
      <alignment horizontal="right"/>
    </xf>
    <xf numFmtId="3" fontId="34" fillId="7" borderId="25" xfId="4" applyNumberFormat="1" applyFont="1" applyFill="1" applyBorder="1" applyAlignment="1">
      <alignment horizontal="right"/>
    </xf>
    <xf numFmtId="3" fontId="34" fillId="7" borderId="41" xfId="4" applyNumberFormat="1" applyFont="1" applyFill="1" applyBorder="1" applyAlignment="1">
      <alignment horizontal="right"/>
    </xf>
    <xf numFmtId="3" fontId="34" fillId="7" borderId="32" xfId="4" applyNumberFormat="1" applyFont="1" applyFill="1" applyBorder="1" applyAlignment="1">
      <alignment horizontal="right"/>
    </xf>
    <xf numFmtId="3" fontId="34" fillId="7" borderId="44" xfId="4" applyNumberFormat="1" applyFont="1" applyFill="1" applyBorder="1" applyAlignment="1">
      <alignment horizontal="right"/>
    </xf>
    <xf numFmtId="3" fontId="34" fillId="7" borderId="2" xfId="4" applyNumberFormat="1" applyFont="1" applyFill="1" applyBorder="1" applyAlignment="1">
      <alignment horizontal="right"/>
    </xf>
    <xf numFmtId="3" fontId="18" fillId="7" borderId="25" xfId="4" applyNumberFormat="1" applyFont="1" applyFill="1" applyBorder="1" applyAlignment="1">
      <alignment horizontal="right"/>
    </xf>
    <xf numFmtId="3" fontId="18" fillId="7" borderId="1" xfId="4" applyNumberFormat="1" applyFont="1" applyFill="1" applyBorder="1" applyAlignment="1">
      <alignment horizontal="right"/>
    </xf>
    <xf numFmtId="2" fontId="18" fillId="7" borderId="2" xfId="4" applyNumberFormat="1" applyFont="1" applyFill="1" applyBorder="1" applyAlignment="1">
      <alignment horizontal="right"/>
    </xf>
    <xf numFmtId="2" fontId="18" fillId="7" borderId="25" xfId="4" applyNumberFormat="1" applyFont="1" applyFill="1" applyBorder="1" applyAlignment="1">
      <alignment horizontal="right"/>
    </xf>
    <xf numFmtId="3" fontId="18" fillId="7" borderId="6" xfId="4" applyNumberFormat="1" applyFont="1" applyFill="1" applyBorder="1" applyAlignment="1">
      <alignment horizontal="right"/>
    </xf>
    <xf numFmtId="3" fontId="18" fillId="7" borderId="3" xfId="4" applyNumberFormat="1" applyFont="1" applyFill="1" applyBorder="1" applyAlignment="1">
      <alignment horizontal="right"/>
    </xf>
    <xf numFmtId="2" fontId="18" fillId="7" borderId="3" xfId="4" applyNumberFormat="1" applyFont="1" applyFill="1" applyBorder="1" applyAlignment="1">
      <alignment horizontal="right"/>
    </xf>
    <xf numFmtId="2" fontId="18" fillId="7" borderId="1" xfId="4" applyNumberFormat="1" applyFont="1" applyFill="1" applyBorder="1" applyAlignment="1">
      <alignment horizontal="right"/>
    </xf>
    <xf numFmtId="0" fontId="35" fillId="7" borderId="78" xfId="4" applyFont="1" applyFill="1" applyBorder="1" applyAlignment="1">
      <alignment horizontal="right"/>
    </xf>
    <xf numFmtId="3" fontId="34" fillId="7" borderId="39" xfId="4" applyNumberFormat="1" applyFont="1" applyFill="1" applyBorder="1" applyAlignment="1">
      <alignment horizontal="right"/>
    </xf>
    <xf numFmtId="3" fontId="34" fillId="7" borderId="11" xfId="4" applyNumberFormat="1" applyFont="1" applyFill="1" applyBorder="1" applyAlignment="1">
      <alignment horizontal="right"/>
    </xf>
    <xf numFmtId="0" fontId="35" fillId="7" borderId="79" xfId="4" applyFont="1" applyFill="1" applyBorder="1" applyAlignment="1">
      <alignment horizontal="right"/>
    </xf>
    <xf numFmtId="0" fontId="35" fillId="7" borderId="77" xfId="4" applyFont="1" applyFill="1" applyBorder="1" applyAlignment="1">
      <alignment horizontal="right"/>
    </xf>
    <xf numFmtId="4" fontId="18" fillId="7" borderId="27" xfId="4" applyNumberFormat="1" applyFont="1" applyFill="1" applyBorder="1" applyAlignment="1">
      <alignment horizontal="right"/>
    </xf>
    <xf numFmtId="4" fontId="18" fillId="7" borderId="8" xfId="4" applyNumberFormat="1" applyFont="1" applyFill="1" applyBorder="1" applyAlignment="1">
      <alignment horizontal="right"/>
    </xf>
    <xf numFmtId="4" fontId="18" fillId="7" borderId="9" xfId="4" applyNumberFormat="1" applyFont="1" applyFill="1" applyBorder="1" applyAlignment="1">
      <alignment horizontal="right"/>
    </xf>
    <xf numFmtId="4" fontId="18" fillId="7" borderId="40" xfId="4" applyNumberFormat="1" applyFont="1" applyFill="1" applyBorder="1" applyAlignment="1">
      <alignment horizontal="right"/>
    </xf>
    <xf numFmtId="0" fontId="32" fillId="0" borderId="0" xfId="4" applyFont="1" applyAlignment="1">
      <alignment horizontal="left"/>
    </xf>
    <xf numFmtId="0" fontId="19" fillId="0" borderId="0" xfId="4" applyFont="1" applyBorder="1" applyAlignment="1">
      <alignment horizontal="center" wrapText="1"/>
    </xf>
    <xf numFmtId="2" fontId="12" fillId="0" borderId="0" xfId="4" applyNumberFormat="1" applyFont="1" applyAlignment="1">
      <alignment horizontal="left"/>
    </xf>
    <xf numFmtId="0" fontId="17" fillId="0" borderId="0" xfId="3" applyFont="1"/>
    <xf numFmtId="0" fontId="18" fillId="0" borderId="0" xfId="3" applyFont="1"/>
    <xf numFmtId="2" fontId="18" fillId="0" borderId="0" xfId="3" applyNumberFormat="1" applyFont="1"/>
    <xf numFmtId="164" fontId="18" fillId="0" borderId="0" xfId="3" applyNumberFormat="1" applyFont="1"/>
    <xf numFmtId="0" fontId="17" fillId="0" borderId="0" xfId="3" applyFont="1" applyFill="1" applyBorder="1"/>
    <xf numFmtId="0" fontId="18" fillId="0" borderId="0" xfId="3" applyFont="1" applyFill="1" applyBorder="1"/>
    <xf numFmtId="2" fontId="18" fillId="0" borderId="0" xfId="3" applyNumberFormat="1" applyFont="1" applyFill="1" applyBorder="1"/>
    <xf numFmtId="164" fontId="18" fillId="0" borderId="0" xfId="3" applyNumberFormat="1" applyFont="1" applyFill="1" applyBorder="1"/>
    <xf numFmtId="164" fontId="18" fillId="0" borderId="0" xfId="3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left"/>
    </xf>
    <xf numFmtId="2" fontId="18" fillId="0" borderId="0" xfId="0" applyNumberFormat="1" applyFont="1" applyAlignment="1"/>
    <xf numFmtId="2" fontId="18" fillId="6" borderId="33" xfId="3" applyNumberFormat="1" applyFont="1" applyFill="1" applyBorder="1" applyAlignment="1">
      <alignment horizontal="center"/>
    </xf>
    <xf numFmtId="0" fontId="18" fillId="6" borderId="33" xfId="3" applyFont="1" applyFill="1" applyBorder="1" applyAlignment="1">
      <alignment horizontal="center" vertical="center"/>
    </xf>
    <xf numFmtId="2" fontId="33" fillId="6" borderId="33" xfId="3" applyNumberFormat="1" applyFont="1" applyFill="1" applyBorder="1" applyAlignment="1">
      <alignment horizontal="center"/>
    </xf>
    <xf numFmtId="2" fontId="18" fillId="8" borderId="33" xfId="0" applyNumberFormat="1" applyFont="1" applyFill="1" applyBorder="1" applyAlignment="1">
      <alignment horizontal="center"/>
    </xf>
    <xf numFmtId="2" fontId="18" fillId="6" borderId="55" xfId="3" applyNumberFormat="1" applyFont="1" applyFill="1" applyBorder="1" applyAlignment="1">
      <alignment horizontal="center"/>
    </xf>
    <xf numFmtId="0" fontId="18" fillId="6" borderId="33" xfId="3" applyFont="1" applyFill="1" applyBorder="1" applyAlignment="1">
      <alignment horizontal="center"/>
    </xf>
    <xf numFmtId="0" fontId="18" fillId="3" borderId="32" xfId="3" applyFont="1" applyFill="1" applyBorder="1" applyAlignment="1">
      <alignment horizontal="center" vertical="center"/>
    </xf>
    <xf numFmtId="49" fontId="18" fillId="0" borderId="33" xfId="3" applyNumberFormat="1" applyFont="1" applyBorder="1"/>
    <xf numFmtId="164" fontId="18" fillId="0" borderId="33" xfId="3" applyNumberFormat="1" applyFont="1" applyBorder="1"/>
    <xf numFmtId="0" fontId="12" fillId="0" borderId="33" xfId="3" applyFont="1" applyBorder="1"/>
    <xf numFmtId="0" fontId="12" fillId="0" borderId="55" xfId="3" applyFont="1" applyBorder="1"/>
    <xf numFmtId="2" fontId="18" fillId="0" borderId="33" xfId="3" applyNumberFormat="1" applyFont="1" applyBorder="1"/>
    <xf numFmtId="0" fontId="18" fillId="0" borderId="33" xfId="3" applyFont="1" applyBorder="1"/>
    <xf numFmtId="49" fontId="17" fillId="0" borderId="33" xfId="3" applyNumberFormat="1" applyFont="1" applyBorder="1"/>
    <xf numFmtId="2" fontId="17" fillId="0" borderId="33" xfId="3" applyNumberFormat="1" applyFont="1" applyBorder="1"/>
    <xf numFmtId="1" fontId="18" fillId="0" borderId="33" xfId="3" applyNumberFormat="1" applyFont="1" applyBorder="1"/>
    <xf numFmtId="4" fontId="18" fillId="0" borderId="33" xfId="3" applyNumberFormat="1" applyFont="1" applyBorder="1"/>
    <xf numFmtId="4" fontId="17" fillId="0" borderId="33" xfId="3" applyNumberFormat="1" applyFont="1" applyBorder="1"/>
    <xf numFmtId="49" fontId="17" fillId="0" borderId="33" xfId="0" applyNumberFormat="1" applyFont="1" applyBorder="1"/>
    <xf numFmtId="4" fontId="17" fillId="0" borderId="33" xfId="0" applyNumberFormat="1" applyFont="1" applyBorder="1"/>
    <xf numFmtId="0" fontId="18" fillId="3" borderId="37" xfId="3" applyFont="1" applyFill="1" applyBorder="1" applyAlignment="1">
      <alignment horizontal="center" vertical="center"/>
    </xf>
    <xf numFmtId="0" fontId="17" fillId="3" borderId="37" xfId="3" applyFont="1" applyFill="1" applyBorder="1" applyAlignment="1">
      <alignment horizontal="center" vertical="center"/>
    </xf>
    <xf numFmtId="4" fontId="18" fillId="3" borderId="37" xfId="3" applyNumberFormat="1" applyFont="1" applyFill="1" applyBorder="1"/>
    <xf numFmtId="4" fontId="18" fillId="3" borderId="28" xfId="3" applyNumberFormat="1" applyFont="1" applyFill="1" applyBorder="1"/>
    <xf numFmtId="0" fontId="12" fillId="0" borderId="0" xfId="3" applyFont="1"/>
    <xf numFmtId="2" fontId="12" fillId="0" borderId="0" xfId="3" applyNumberFormat="1" applyFont="1"/>
    <xf numFmtId="3" fontId="12" fillId="0" borderId="0" xfId="3" applyNumberFormat="1" applyFont="1"/>
    <xf numFmtId="164" fontId="12" fillId="0" borderId="0" xfId="3" applyNumberFormat="1" applyFont="1"/>
    <xf numFmtId="4" fontId="12" fillId="0" borderId="0" xfId="3" applyNumberFormat="1" applyFont="1"/>
    <xf numFmtId="2" fontId="30" fillId="0" borderId="0" xfId="3" applyNumberFormat="1" applyFont="1"/>
    <xf numFmtId="164" fontId="30" fillId="0" borderId="0" xfId="3" applyNumberFormat="1" applyFont="1"/>
    <xf numFmtId="0" fontId="30" fillId="0" borderId="0" xfId="3" applyFont="1"/>
    <xf numFmtId="2" fontId="12" fillId="0" borderId="0" xfId="0" applyNumberFormat="1" applyFont="1"/>
    <xf numFmtId="1" fontId="12" fillId="0" borderId="0" xfId="3" applyNumberFormat="1" applyFont="1"/>
    <xf numFmtId="165" fontId="12" fillId="0" borderId="0" xfId="0" applyNumberFormat="1" applyFont="1"/>
    <xf numFmtId="164" fontId="12" fillId="0" borderId="0" xfId="0" applyNumberFormat="1" applyFont="1"/>
    <xf numFmtId="2" fontId="18" fillId="6" borderId="33" xfId="3" applyNumberFormat="1" applyFont="1" applyFill="1" applyBorder="1" applyAlignment="1">
      <alignment horizontal="center" vertical="center"/>
    </xf>
    <xf numFmtId="2" fontId="33" fillId="6" borderId="33" xfId="3" applyNumberFormat="1" applyFont="1" applyFill="1" applyBorder="1" applyAlignment="1">
      <alignment horizontal="center" vertical="center"/>
    </xf>
    <xf numFmtId="2" fontId="18" fillId="8" borderId="33" xfId="0" applyNumberFormat="1" applyFont="1" applyFill="1" applyBorder="1" applyAlignment="1">
      <alignment horizontal="center" vertical="center"/>
    </xf>
    <xf numFmtId="2" fontId="18" fillId="6" borderId="55" xfId="3" applyNumberFormat="1" applyFont="1" applyFill="1" applyBorder="1" applyAlignment="1">
      <alignment horizontal="center" vertical="center"/>
    </xf>
    <xf numFmtId="49" fontId="18" fillId="3" borderId="33" xfId="3" applyNumberFormat="1" applyFont="1" applyFill="1" applyBorder="1"/>
    <xf numFmtId="2" fontId="18" fillId="0" borderId="33" xfId="3" applyNumberFormat="1" applyFont="1" applyBorder="1" applyAlignment="1">
      <alignment horizontal="right"/>
    </xf>
    <xf numFmtId="2" fontId="18" fillId="0" borderId="55" xfId="3" applyNumberFormat="1" applyFont="1" applyBorder="1" applyAlignment="1">
      <alignment horizontal="right"/>
    </xf>
    <xf numFmtId="2" fontId="17" fillId="0" borderId="55" xfId="3" applyNumberFormat="1" applyFont="1" applyBorder="1"/>
    <xf numFmtId="2" fontId="18" fillId="0" borderId="55" xfId="3" applyNumberFormat="1" applyFont="1" applyBorder="1"/>
    <xf numFmtId="4" fontId="18" fillId="0" borderId="55" xfId="3" applyNumberFormat="1" applyFont="1" applyBorder="1"/>
    <xf numFmtId="4" fontId="17" fillId="0" borderId="55" xfId="3" applyNumberFormat="1" applyFont="1" applyBorder="1"/>
    <xf numFmtId="4" fontId="17" fillId="0" borderId="55" xfId="0" applyNumberFormat="1" applyFont="1" applyBorder="1"/>
    <xf numFmtId="0" fontId="18" fillId="3" borderId="86" xfId="3" applyFont="1" applyFill="1" applyBorder="1" applyAlignment="1">
      <alignment horizontal="left" vertical="center" indent="1"/>
    </xf>
    <xf numFmtId="0" fontId="18" fillId="3" borderId="37" xfId="3" applyFont="1" applyFill="1" applyBorder="1" applyAlignment="1">
      <alignment horizontal="left" vertical="center" indent="1"/>
    </xf>
    <xf numFmtId="1" fontId="18" fillId="3" borderId="37" xfId="3" applyNumberFormat="1" applyFont="1" applyFill="1" applyBorder="1" applyAlignment="1">
      <alignment horizontal="right"/>
    </xf>
    <xf numFmtId="1" fontId="18" fillId="3" borderId="28" xfId="3" applyNumberFormat="1" applyFont="1" applyFill="1" applyBorder="1" applyAlignment="1">
      <alignment horizontal="right"/>
    </xf>
    <xf numFmtId="0" fontId="17" fillId="0" borderId="0" xfId="2" applyFont="1"/>
    <xf numFmtId="0" fontId="18" fillId="0" borderId="0" xfId="2" applyFont="1"/>
    <xf numFmtId="0" fontId="18" fillId="0" borderId="0" xfId="2" applyFont="1" applyBorder="1"/>
    <xf numFmtId="0" fontId="12" fillId="0" borderId="0" xfId="2" applyFont="1" applyBorder="1"/>
    <xf numFmtId="0" fontId="12" fillId="0" borderId="0" xfId="2" applyFont="1"/>
    <xf numFmtId="0" fontId="17" fillId="0" borderId="0" xfId="2" applyFont="1" applyFill="1" applyAlignment="1"/>
    <xf numFmtId="0" fontId="18" fillId="0" borderId="0" xfId="2" applyFont="1" applyFill="1"/>
    <xf numFmtId="0" fontId="18" fillId="0" borderId="42" xfId="2" applyFont="1" applyFill="1" applyBorder="1"/>
    <xf numFmtId="0" fontId="18" fillId="0" borderId="0" xfId="2" applyFont="1" applyFill="1" applyBorder="1"/>
    <xf numFmtId="0" fontId="18" fillId="0" borderId="0" xfId="0" applyFont="1" applyFill="1" applyAlignment="1">
      <alignment horizontal="right"/>
    </xf>
    <xf numFmtId="0" fontId="18" fillId="0" borderId="0" xfId="2" applyFont="1" applyFill="1" applyBorder="1" applyAlignment="1">
      <alignment horizontal="center"/>
    </xf>
    <xf numFmtId="0" fontId="18" fillId="0" borderId="0" xfId="2" applyFont="1" applyBorder="1" applyAlignment="1">
      <alignment horizontal="center"/>
    </xf>
    <xf numFmtId="0" fontId="18" fillId="0" borderId="0" xfId="2" applyFont="1" applyAlignment="1">
      <alignment horizontal="center"/>
    </xf>
    <xf numFmtId="2" fontId="18" fillId="0" borderId="0" xfId="1" applyNumberFormat="1" applyFont="1" applyFill="1" applyBorder="1" applyAlignment="1">
      <alignment horizontal="right"/>
    </xf>
    <xf numFmtId="2" fontId="18" fillId="0" borderId="0" xfId="1" applyNumberFormat="1" applyFont="1" applyFill="1" applyAlignment="1">
      <alignment horizontal="right"/>
    </xf>
    <xf numFmtId="0" fontId="13" fillId="6" borderId="33" xfId="7" applyFont="1" applyFill="1" applyBorder="1" applyAlignment="1">
      <alignment horizontal="center"/>
    </xf>
    <xf numFmtId="0" fontId="13" fillId="6" borderId="55" xfId="7" applyFont="1" applyFill="1" applyBorder="1" applyAlignment="1">
      <alignment horizontal="center"/>
    </xf>
    <xf numFmtId="0" fontId="13" fillId="3" borderId="32" xfId="7" applyFont="1" applyFill="1" applyBorder="1" applyAlignment="1">
      <alignment horizontal="center"/>
    </xf>
    <xf numFmtId="0" fontId="13" fillId="3" borderId="33" xfId="7" applyFont="1" applyFill="1" applyBorder="1"/>
    <xf numFmtId="4" fontId="13" fillId="3" borderId="33" xfId="7" applyNumberFormat="1" applyFont="1" applyFill="1" applyBorder="1"/>
    <xf numFmtId="4" fontId="13" fillId="3" borderId="55" xfId="7" applyNumberFormat="1" applyFont="1" applyFill="1" applyBorder="1"/>
    <xf numFmtId="4" fontId="13" fillId="3" borderId="33" xfId="7" applyNumberFormat="1" applyFont="1" applyFill="1" applyBorder="1" applyAlignment="1">
      <alignment vertical="center"/>
    </xf>
    <xf numFmtId="4" fontId="13" fillId="3" borderId="33" xfId="7" applyNumberFormat="1" applyFont="1" applyFill="1" applyBorder="1" applyAlignment="1">
      <alignment horizontal="right"/>
    </xf>
    <xf numFmtId="0" fontId="13" fillId="3" borderId="33" xfId="7" applyFont="1" applyFill="1" applyBorder="1" applyAlignment="1">
      <alignment vertical="center"/>
    </xf>
    <xf numFmtId="0" fontId="17" fillId="0" borderId="0" xfId="1" applyFont="1"/>
    <xf numFmtId="0" fontId="18" fillId="0" borderId="0" xfId="1" applyFont="1"/>
    <xf numFmtId="2" fontId="18" fillId="0" borderId="0" xfId="1" applyNumberFormat="1" applyFont="1" applyBorder="1"/>
    <xf numFmtId="0" fontId="18" fillId="0" borderId="0" xfId="1" applyFont="1" applyBorder="1"/>
    <xf numFmtId="2" fontId="18" fillId="0" borderId="0" xfId="1" applyNumberFormat="1" applyFont="1"/>
    <xf numFmtId="2" fontId="12" fillId="0" borderId="0" xfId="1" applyNumberFormat="1" applyFont="1"/>
    <xf numFmtId="0" fontId="12" fillId="0" borderId="0" xfId="1" applyFont="1"/>
    <xf numFmtId="0" fontId="17" fillId="0" borderId="27" xfId="1" applyFont="1" applyFill="1" applyBorder="1"/>
    <xf numFmtId="0" fontId="12" fillId="0" borderId="27" xfId="0" applyFont="1" applyFill="1" applyBorder="1"/>
    <xf numFmtId="0" fontId="12" fillId="0" borderId="27" xfId="1" applyFont="1" applyFill="1" applyBorder="1"/>
    <xf numFmtId="2" fontId="12" fillId="0" borderId="19" xfId="1" applyNumberFormat="1" applyFont="1" applyFill="1" applyBorder="1"/>
    <xf numFmtId="0" fontId="12" fillId="0" borderId="19" xfId="1" applyFont="1" applyFill="1" applyBorder="1"/>
    <xf numFmtId="2" fontId="12" fillId="0" borderId="0" xfId="1" applyNumberFormat="1" applyFont="1" applyFill="1"/>
    <xf numFmtId="0" fontId="12" fillId="0" borderId="0" xfId="1" applyFont="1" applyFill="1"/>
    <xf numFmtId="2" fontId="12" fillId="3" borderId="0" xfId="1" applyNumberFormat="1" applyFont="1" applyFill="1"/>
    <xf numFmtId="0" fontId="12" fillId="3" borderId="0" xfId="1" applyFont="1" applyFill="1"/>
    <xf numFmtId="0" fontId="12" fillId="3" borderId="27" xfId="1" applyFont="1" applyFill="1" applyBorder="1"/>
    <xf numFmtId="2" fontId="12" fillId="3" borderId="27" xfId="1" applyNumberFormat="1" applyFont="1" applyFill="1" applyBorder="1"/>
    <xf numFmtId="0" fontId="12" fillId="0" borderId="27" xfId="1" applyFont="1" applyBorder="1"/>
    <xf numFmtId="0" fontId="12" fillId="7" borderId="0" xfId="0" applyFont="1" applyFill="1"/>
    <xf numFmtId="2" fontId="18" fillId="7" borderId="33" xfId="1" applyNumberFormat="1" applyFont="1" applyFill="1" applyBorder="1" applyAlignment="1">
      <alignment horizontal="center" vertical="top"/>
    </xf>
    <xf numFmtId="2" fontId="18" fillId="7" borderId="55" xfId="1" applyNumberFormat="1" applyFont="1" applyFill="1" applyBorder="1" applyAlignment="1">
      <alignment horizontal="center" vertical="top"/>
    </xf>
    <xf numFmtId="2" fontId="18" fillId="7" borderId="33" xfId="1" applyNumberFormat="1" applyFont="1" applyFill="1" applyBorder="1" applyAlignment="1">
      <alignment vertical="top"/>
    </xf>
    <xf numFmtId="2" fontId="18" fillId="7" borderId="55" xfId="1" applyNumberFormat="1" applyFont="1" applyFill="1" applyBorder="1" applyAlignment="1">
      <alignment vertical="top"/>
    </xf>
    <xf numFmtId="0" fontId="18" fillId="7" borderId="35" xfId="1" applyFont="1" applyFill="1" applyBorder="1" applyAlignment="1">
      <alignment horizontal="center"/>
    </xf>
    <xf numFmtId="2" fontId="18" fillId="7" borderId="35" xfId="1" applyNumberFormat="1" applyFont="1" applyFill="1" applyBorder="1" applyAlignment="1">
      <alignment horizontal="center"/>
    </xf>
    <xf numFmtId="2" fontId="18" fillId="7" borderId="37" xfId="1" applyNumberFormat="1" applyFont="1" applyFill="1" applyBorder="1" applyAlignment="1">
      <alignment horizontal="center"/>
    </xf>
    <xf numFmtId="0" fontId="18" fillId="7" borderId="37" xfId="1" applyFont="1" applyFill="1" applyBorder="1" applyAlignment="1">
      <alignment horizontal="center"/>
    </xf>
    <xf numFmtId="2" fontId="18" fillId="7" borderId="28" xfId="1" applyNumberFormat="1" applyFont="1" applyFill="1" applyBorder="1" applyAlignment="1">
      <alignment horizontal="center"/>
    </xf>
    <xf numFmtId="0" fontId="18" fillId="7" borderId="49" xfId="1" applyFont="1" applyFill="1" applyBorder="1" applyAlignment="1">
      <alignment horizontal="center"/>
    </xf>
    <xf numFmtId="2" fontId="18" fillId="7" borderId="58" xfId="1" applyNumberFormat="1" applyFont="1" applyFill="1" applyBorder="1" applyAlignment="1">
      <alignment horizontal="center"/>
    </xf>
    <xf numFmtId="2" fontId="18" fillId="7" borderId="52" xfId="1" applyNumberFormat="1" applyFont="1" applyFill="1" applyBorder="1" applyAlignment="1">
      <alignment horizontal="center"/>
    </xf>
    <xf numFmtId="0" fontId="18" fillId="3" borderId="45" xfId="1" applyFont="1" applyFill="1" applyBorder="1" applyAlignment="1">
      <alignment horizontal="right" vertical="center"/>
    </xf>
    <xf numFmtId="0" fontId="18" fillId="3" borderId="53" xfId="1" applyFont="1" applyFill="1" applyBorder="1" applyAlignment="1">
      <alignment vertical="center"/>
    </xf>
    <xf numFmtId="1" fontId="11" fillId="3" borderId="53" xfId="1" applyNumberFormat="1" applyFont="1" applyFill="1" applyBorder="1"/>
    <xf numFmtId="2" fontId="11" fillId="3" borderId="53" xfId="1" applyNumberFormat="1" applyFont="1" applyFill="1" applyBorder="1"/>
    <xf numFmtId="2" fontId="11" fillId="3" borderId="30" xfId="1" applyNumberFormat="1" applyFont="1" applyFill="1" applyBorder="1"/>
    <xf numFmtId="1" fontId="11" fillId="3" borderId="30" xfId="1" applyNumberFormat="1" applyFont="1" applyFill="1" applyBorder="1"/>
    <xf numFmtId="2" fontId="11" fillId="3" borderId="54" xfId="1" applyNumberFormat="1" applyFont="1" applyFill="1" applyBorder="1"/>
    <xf numFmtId="1" fontId="11" fillId="3" borderId="18" xfId="1" applyNumberFormat="1" applyFont="1" applyFill="1" applyBorder="1"/>
    <xf numFmtId="2" fontId="12" fillId="0" borderId="46" xfId="1" applyNumberFormat="1" applyFont="1" applyBorder="1"/>
    <xf numFmtId="2" fontId="12" fillId="0" borderId="15" xfId="1" applyNumberFormat="1" applyFont="1" applyBorder="1"/>
    <xf numFmtId="0" fontId="12" fillId="0" borderId="0" xfId="1" applyFont="1" applyBorder="1"/>
    <xf numFmtId="0" fontId="18" fillId="3" borderId="32" xfId="1" applyFont="1" applyFill="1" applyBorder="1" applyAlignment="1">
      <alignment horizontal="right" vertical="center"/>
    </xf>
    <xf numFmtId="0" fontId="18" fillId="3" borderId="33" xfId="1" applyFont="1" applyFill="1" applyBorder="1" applyAlignment="1">
      <alignment vertical="center"/>
    </xf>
    <xf numFmtId="1" fontId="11" fillId="3" borderId="33" xfId="1" applyNumberFormat="1" applyFont="1" applyFill="1" applyBorder="1"/>
    <xf numFmtId="2" fontId="11" fillId="3" borderId="33" xfId="1" applyNumberFormat="1" applyFont="1" applyFill="1" applyBorder="1"/>
    <xf numFmtId="1" fontId="18" fillId="3" borderId="33" xfId="1" applyNumberFormat="1" applyFont="1" applyFill="1" applyBorder="1"/>
    <xf numFmtId="2" fontId="18" fillId="3" borderId="33" xfId="1" applyNumberFormat="1" applyFont="1" applyFill="1" applyBorder="1"/>
    <xf numFmtId="2" fontId="11" fillId="3" borderId="33" xfId="1" applyNumberFormat="1" applyFont="1" applyFill="1" applyBorder="1" applyAlignment="1">
      <alignment horizontal="right"/>
    </xf>
    <xf numFmtId="2" fontId="11" fillId="3" borderId="55" xfId="1" applyNumberFormat="1" applyFont="1" applyFill="1" applyBorder="1" applyAlignment="1">
      <alignment horizontal="right"/>
    </xf>
    <xf numFmtId="1" fontId="11" fillId="3" borderId="48" xfId="1" applyNumberFormat="1" applyFont="1" applyFill="1" applyBorder="1"/>
    <xf numFmtId="2" fontId="12" fillId="0" borderId="41" xfId="1" applyNumberFormat="1" applyFont="1" applyBorder="1"/>
    <xf numFmtId="2" fontId="12" fillId="0" borderId="31" xfId="1" applyNumberFormat="1" applyFont="1" applyBorder="1"/>
    <xf numFmtId="2" fontId="11" fillId="3" borderId="55" xfId="1" applyNumberFormat="1" applyFont="1" applyFill="1" applyBorder="1"/>
    <xf numFmtId="2" fontId="18" fillId="3" borderId="55" xfId="1" applyNumberFormat="1" applyFont="1" applyFill="1" applyBorder="1"/>
    <xf numFmtId="0" fontId="18" fillId="3" borderId="61" xfId="1" applyFont="1" applyFill="1" applyBorder="1" applyAlignment="1">
      <alignment vertical="center"/>
    </xf>
    <xf numFmtId="1" fontId="11" fillId="3" borderId="61" xfId="1" applyNumberFormat="1" applyFont="1" applyFill="1" applyBorder="1"/>
    <xf numFmtId="2" fontId="11" fillId="3" borderId="61" xfId="1" applyNumberFormat="1" applyFont="1" applyFill="1" applyBorder="1"/>
    <xf numFmtId="1" fontId="18" fillId="3" borderId="61" xfId="1" applyNumberFormat="1" applyFont="1" applyFill="1" applyBorder="1"/>
    <xf numFmtId="2" fontId="18" fillId="3" borderId="61" xfId="1" applyNumberFormat="1" applyFont="1" applyFill="1" applyBorder="1"/>
    <xf numFmtId="2" fontId="11" fillId="3" borderId="61" xfId="1" applyNumberFormat="1" applyFont="1" applyFill="1" applyBorder="1" applyAlignment="1">
      <alignment horizontal="right"/>
    </xf>
    <xf numFmtId="2" fontId="11" fillId="3" borderId="65" xfId="1" applyNumberFormat="1" applyFont="1" applyFill="1" applyBorder="1" applyAlignment="1">
      <alignment horizontal="right"/>
    </xf>
    <xf numFmtId="1" fontId="11" fillId="3" borderId="62" xfId="1" applyNumberFormat="1" applyFont="1" applyFill="1" applyBorder="1"/>
    <xf numFmtId="2" fontId="12" fillId="0" borderId="68" xfId="1" applyNumberFormat="1" applyFont="1" applyBorder="1"/>
    <xf numFmtId="2" fontId="12" fillId="0" borderId="67" xfId="1" applyNumberFormat="1" applyFont="1" applyBorder="1"/>
    <xf numFmtId="1" fontId="11" fillId="3" borderId="83" xfId="1" applyNumberFormat="1" applyFont="1" applyFill="1" applyBorder="1" applyAlignment="1">
      <alignment horizontal="right" vertical="center"/>
    </xf>
    <xf numFmtId="2" fontId="11" fillId="3" borderId="83" xfId="1" applyNumberFormat="1" applyFont="1" applyFill="1" applyBorder="1" applyAlignment="1">
      <alignment horizontal="right" vertical="center"/>
    </xf>
    <xf numFmtId="2" fontId="11" fillId="3" borderId="63" xfId="1" applyNumberFormat="1" applyFont="1" applyFill="1" applyBorder="1" applyAlignment="1">
      <alignment horizontal="right" vertical="center"/>
    </xf>
    <xf numFmtId="1" fontId="11" fillId="3" borderId="72" xfId="1" applyNumberFormat="1" applyFont="1" applyFill="1" applyBorder="1" applyAlignment="1">
      <alignment horizontal="right" vertical="center"/>
    </xf>
    <xf numFmtId="2" fontId="11" fillId="3" borderId="84" xfId="1" applyNumberFormat="1" applyFont="1" applyFill="1" applyBorder="1" applyAlignment="1">
      <alignment horizontal="right" vertical="center"/>
    </xf>
    <xf numFmtId="0" fontId="11" fillId="0" borderId="0" xfId="1" applyFont="1"/>
    <xf numFmtId="2" fontId="11" fillId="0" borderId="0" xfId="1" applyNumberFormat="1" applyFont="1"/>
    <xf numFmtId="2" fontId="11" fillId="0" borderId="0" xfId="1" applyNumberFormat="1" applyFont="1" applyAlignment="1"/>
    <xf numFmtId="0" fontId="39" fillId="0" borderId="0" xfId="1" applyFont="1"/>
    <xf numFmtId="0" fontId="14" fillId="6" borderId="0" xfId="1" applyFont="1" applyFill="1"/>
    <xf numFmtId="2" fontId="14" fillId="6" borderId="0" xfId="1" applyNumberFormat="1" applyFont="1" applyFill="1"/>
    <xf numFmtId="2" fontId="39" fillId="0" borderId="0" xfId="1" applyNumberFormat="1" applyFont="1"/>
    <xf numFmtId="2" fontId="39" fillId="0" borderId="0" xfId="1" applyNumberFormat="1" applyFont="1" applyAlignment="1"/>
    <xf numFmtId="0" fontId="39" fillId="0" borderId="0" xfId="0" applyFont="1"/>
    <xf numFmtId="0" fontId="14" fillId="6" borderId="0" xfId="0" applyFont="1" applyFill="1"/>
    <xf numFmtId="2" fontId="14" fillId="6" borderId="0" xfId="0" applyNumberFormat="1" applyFont="1" applyFill="1"/>
    <xf numFmtId="1" fontId="12" fillId="0" borderId="0" xfId="1" applyNumberFormat="1" applyFont="1"/>
    <xf numFmtId="0" fontId="18" fillId="0" borderId="0" xfId="2" applyFont="1" applyBorder="1" applyAlignment="1">
      <alignment horizontal="left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8" fillId="3" borderId="40" xfId="2" applyFont="1" applyFill="1" applyBorder="1" applyAlignment="1">
      <alignment horizontal="center" vertical="center"/>
    </xf>
    <xf numFmtId="0" fontId="18" fillId="3" borderId="40" xfId="2" applyFont="1" applyFill="1" applyBorder="1" applyAlignment="1">
      <alignment horizontal="right"/>
    </xf>
    <xf numFmtId="0" fontId="12" fillId="3" borderId="27" xfId="0" applyFont="1" applyFill="1" applyBorder="1" applyAlignment="1">
      <alignment horizontal="right"/>
    </xf>
    <xf numFmtId="0" fontId="18" fillId="3" borderId="0" xfId="2" applyFont="1" applyFill="1" applyBorder="1" applyAlignment="1">
      <alignment horizontal="right"/>
    </xf>
    <xf numFmtId="0" fontId="12" fillId="3" borderId="0" xfId="2" applyFont="1" applyFill="1" applyBorder="1" applyAlignment="1">
      <alignment horizontal="right"/>
    </xf>
    <xf numFmtId="0" fontId="18" fillId="0" borderId="0" xfId="2" applyFont="1" applyBorder="1" applyAlignment="1">
      <alignment horizontal="right"/>
    </xf>
    <xf numFmtId="0" fontId="18" fillId="0" borderId="0" xfId="2" applyFont="1" applyAlignment="1">
      <alignment horizontal="right"/>
    </xf>
    <xf numFmtId="0" fontId="12" fillId="3" borderId="0" xfId="0" applyFont="1" applyFill="1"/>
    <xf numFmtId="0" fontId="18" fillId="6" borderId="70" xfId="2" applyFont="1" applyFill="1" applyBorder="1" applyAlignment="1">
      <alignment horizontal="center" vertical="center" wrapText="1"/>
    </xf>
    <xf numFmtId="0" fontId="18" fillId="6" borderId="53" xfId="2" applyFont="1" applyFill="1" applyBorder="1" applyAlignment="1">
      <alignment horizontal="center" vertical="center" wrapText="1"/>
    </xf>
    <xf numFmtId="0" fontId="11" fillId="6" borderId="53" xfId="2" applyFont="1" applyFill="1" applyBorder="1" applyAlignment="1">
      <alignment horizontal="center" vertical="center" wrapText="1"/>
    </xf>
    <xf numFmtId="0" fontId="11" fillId="6" borderId="54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12" fillId="6" borderId="0" xfId="0" applyFont="1" applyFill="1" applyAlignment="1">
      <alignment horizontal="justify"/>
    </xf>
    <xf numFmtId="0" fontId="11" fillId="6" borderId="9" xfId="2" applyFont="1" applyFill="1" applyBorder="1" applyAlignment="1">
      <alignment horizontal="center"/>
    </xf>
    <xf numFmtId="0" fontId="11" fillId="6" borderId="8" xfId="2" applyFont="1" applyFill="1" applyBorder="1" applyAlignment="1">
      <alignment horizontal="center"/>
    </xf>
    <xf numFmtId="0" fontId="12" fillId="6" borderId="0" xfId="0" applyFont="1" applyFill="1" applyAlignment="1">
      <alignment horizontal="left" indent="1"/>
    </xf>
    <xf numFmtId="0" fontId="11" fillId="6" borderId="9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2" fillId="6" borderId="0" xfId="0" applyFont="1" applyFill="1" applyBorder="1"/>
    <xf numFmtId="0" fontId="18" fillId="7" borderId="4" xfId="3" applyFont="1" applyFill="1" applyBorder="1" applyAlignment="1">
      <alignment horizontal="right"/>
    </xf>
    <xf numFmtId="0" fontId="18" fillId="5" borderId="4" xfId="0" applyFont="1" applyFill="1" applyBorder="1"/>
    <xf numFmtId="0" fontId="36" fillId="0" borderId="13" xfId="0" applyFont="1" applyBorder="1" applyAlignment="1">
      <alignment horizontal="right"/>
    </xf>
    <xf numFmtId="2" fontId="18" fillId="0" borderId="13" xfId="0" applyNumberFormat="1" applyFont="1" applyBorder="1" applyAlignment="1">
      <alignment horizontal="right"/>
    </xf>
    <xf numFmtId="2" fontId="18" fillId="0" borderId="36" xfId="0" applyNumberFormat="1" applyFont="1" applyBorder="1"/>
    <xf numFmtId="2" fontId="18" fillId="0" borderId="5" xfId="0" applyNumberFormat="1" applyFont="1" applyBorder="1"/>
    <xf numFmtId="2" fontId="18" fillId="0" borderId="4" xfId="0" applyNumberFormat="1" applyFont="1" applyBorder="1"/>
    <xf numFmtId="0" fontId="12" fillId="0" borderId="0" xfId="0" applyFont="1" applyAlignment="1">
      <alignment horizontal="left" indent="1"/>
    </xf>
    <xf numFmtId="0" fontId="18" fillId="7" borderId="15" xfId="3" applyFont="1" applyFill="1" applyBorder="1" applyAlignment="1">
      <alignment horizontal="right"/>
    </xf>
    <xf numFmtId="0" fontId="18" fillId="5" borderId="15" xfId="0" applyFont="1" applyFill="1" applyBorder="1"/>
    <xf numFmtId="164" fontId="18" fillId="0" borderId="18" xfId="0" applyNumberFormat="1" applyFont="1" applyBorder="1" applyAlignment="1">
      <alignment horizontal="right"/>
    </xf>
    <xf numFmtId="2" fontId="18" fillId="0" borderId="18" xfId="0" applyNumberFormat="1" applyFont="1" applyBorder="1" applyAlignment="1">
      <alignment horizontal="right"/>
    </xf>
    <xf numFmtId="2" fontId="18" fillId="0" borderId="30" xfId="0" applyNumberFormat="1" applyFont="1" applyBorder="1"/>
    <xf numFmtId="2" fontId="18" fillId="0" borderId="16" xfId="0" applyNumberFormat="1" applyFont="1" applyBorder="1"/>
    <xf numFmtId="2" fontId="18" fillId="0" borderId="15" xfId="0" applyNumberFormat="1" applyFont="1" applyBorder="1"/>
    <xf numFmtId="0" fontId="18" fillId="0" borderId="13" xfId="0" applyFont="1" applyBorder="1" applyAlignment="1">
      <alignment horizontal="right"/>
    </xf>
    <xf numFmtId="164" fontId="18" fillId="0" borderId="13" xfId="0" applyNumberFormat="1" applyFont="1" applyBorder="1" applyAlignment="1">
      <alignment horizontal="right"/>
    </xf>
    <xf numFmtId="2" fontId="18" fillId="0" borderId="13" xfId="0" applyNumberFormat="1" applyFont="1" applyBorder="1"/>
    <xf numFmtId="0" fontId="18" fillId="7" borderId="20" xfId="3" applyFont="1" applyFill="1" applyBorder="1" applyAlignment="1">
      <alignment horizontal="right"/>
    </xf>
    <xf numFmtId="0" fontId="18" fillId="5" borderId="20" xfId="0" applyFont="1" applyFill="1" applyBorder="1"/>
    <xf numFmtId="0" fontId="17" fillId="0" borderId="23" xfId="0" applyFont="1" applyBorder="1" applyAlignment="1">
      <alignment horizontal="right"/>
    </xf>
    <xf numFmtId="2" fontId="17" fillId="0" borderId="23" xfId="0" applyNumberFormat="1" applyFont="1" applyBorder="1"/>
    <xf numFmtId="2" fontId="17" fillId="0" borderId="35" xfId="0" applyNumberFormat="1" applyFont="1" applyBorder="1"/>
    <xf numFmtId="2" fontId="17" fillId="0" borderId="21" xfId="0" applyNumberFormat="1" applyFont="1" applyBorder="1"/>
    <xf numFmtId="0" fontId="17" fillId="0" borderId="13" xfId="0" applyFont="1" applyBorder="1" applyAlignment="1">
      <alignment horizontal="right"/>
    </xf>
    <xf numFmtId="2" fontId="17" fillId="0" borderId="13" xfId="0" applyNumberFormat="1" applyFont="1" applyBorder="1"/>
    <xf numFmtId="2" fontId="17" fillId="0" borderId="36" xfId="0" applyNumberFormat="1" applyFont="1" applyBorder="1"/>
    <xf numFmtId="2" fontId="17" fillId="0" borderId="5" xfId="0" applyNumberFormat="1" applyFont="1" applyBorder="1"/>
    <xf numFmtId="0" fontId="17" fillId="0" borderId="18" xfId="0" applyFont="1" applyBorder="1" applyAlignment="1">
      <alignment horizontal="right"/>
    </xf>
    <xf numFmtId="2" fontId="17" fillId="0" borderId="18" xfId="0" applyNumberFormat="1" applyFont="1" applyBorder="1"/>
    <xf numFmtId="2" fontId="17" fillId="0" borderId="30" xfId="0" applyNumberFormat="1" applyFont="1" applyBorder="1"/>
    <xf numFmtId="2" fontId="17" fillId="0" borderId="16" xfId="0" applyNumberFormat="1" applyFont="1" applyBorder="1"/>
    <xf numFmtId="0" fontId="18" fillId="0" borderId="23" xfId="0" applyFont="1" applyBorder="1" applyAlignment="1">
      <alignment horizontal="right"/>
    </xf>
    <xf numFmtId="2" fontId="18" fillId="0" borderId="23" xfId="0" applyNumberFormat="1" applyFont="1" applyBorder="1"/>
    <xf numFmtId="2" fontId="18" fillId="0" borderId="35" xfId="0" applyNumberFormat="1" applyFont="1" applyBorder="1"/>
    <xf numFmtId="2" fontId="18" fillId="0" borderId="21" xfId="0" applyNumberFormat="1" applyFont="1" applyBorder="1"/>
    <xf numFmtId="165" fontId="18" fillId="0" borderId="18" xfId="0" applyNumberFormat="1" applyFont="1" applyBorder="1" applyAlignment="1">
      <alignment horizontal="right"/>
    </xf>
    <xf numFmtId="2" fontId="18" fillId="0" borderId="18" xfId="0" applyNumberFormat="1" applyFont="1" applyBorder="1"/>
    <xf numFmtId="165" fontId="18" fillId="0" borderId="13" xfId="0" applyNumberFormat="1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4" fontId="18" fillId="0" borderId="13" xfId="0" applyNumberFormat="1" applyFont="1" applyBorder="1" applyAlignment="1">
      <alignment horizontal="right"/>
    </xf>
    <xf numFmtId="4" fontId="18" fillId="0" borderId="13" xfId="0" applyNumberFormat="1" applyFont="1" applyBorder="1"/>
    <xf numFmtId="4" fontId="18" fillId="0" borderId="36" xfId="0" applyNumberFormat="1" applyFont="1" applyBorder="1"/>
    <xf numFmtId="4" fontId="18" fillId="0" borderId="5" xfId="0" applyNumberFormat="1" applyFont="1" applyBorder="1"/>
    <xf numFmtId="4" fontId="17" fillId="0" borderId="23" xfId="0" applyNumberFormat="1" applyFont="1" applyBorder="1" applyAlignment="1">
      <alignment horizontal="right"/>
    </xf>
    <xf numFmtId="4" fontId="17" fillId="0" borderId="23" xfId="0" applyNumberFormat="1" applyFont="1" applyBorder="1"/>
    <xf numFmtId="4" fontId="17" fillId="0" borderId="35" xfId="0" applyNumberFormat="1" applyFont="1" applyBorder="1"/>
    <xf numFmtId="4" fontId="17" fillId="0" borderId="21" xfId="0" applyNumberFormat="1" applyFont="1" applyBorder="1"/>
    <xf numFmtId="4" fontId="17" fillId="0" borderId="13" xfId="0" applyNumberFormat="1" applyFont="1" applyBorder="1" applyAlignment="1">
      <alignment horizontal="right"/>
    </xf>
    <xf numFmtId="4" fontId="17" fillId="0" borderId="13" xfId="0" applyNumberFormat="1" applyFont="1" applyBorder="1"/>
    <xf numFmtId="4" fontId="17" fillId="0" borderId="36" xfId="0" applyNumberFormat="1" applyFont="1" applyBorder="1"/>
    <xf numFmtId="4" fontId="17" fillId="0" borderId="5" xfId="0" applyNumberFormat="1" applyFont="1" applyBorder="1"/>
    <xf numFmtId="4" fontId="17" fillId="0" borderId="18" xfId="0" applyNumberFormat="1" applyFont="1" applyBorder="1" applyAlignment="1">
      <alignment horizontal="right"/>
    </xf>
    <xf numFmtId="4" fontId="17" fillId="0" borderId="18" xfId="0" applyNumberFormat="1" applyFont="1" applyBorder="1"/>
    <xf numFmtId="4" fontId="17" fillId="0" borderId="30" xfId="0" applyNumberFormat="1" applyFont="1" applyBorder="1"/>
    <xf numFmtId="4" fontId="17" fillId="0" borderId="16" xfId="0" applyNumberFormat="1" applyFont="1" applyBorder="1"/>
    <xf numFmtId="4" fontId="18" fillId="0" borderId="23" xfId="0" applyNumberFormat="1" applyFont="1" applyBorder="1" applyAlignment="1">
      <alignment horizontal="right"/>
    </xf>
    <xf numFmtId="4" fontId="18" fillId="0" borderId="23" xfId="0" applyNumberFormat="1" applyFont="1" applyBorder="1"/>
    <xf numFmtId="4" fontId="18" fillId="0" borderId="35" xfId="0" applyNumberFormat="1" applyFont="1" applyBorder="1"/>
    <xf numFmtId="4" fontId="18" fillId="0" borderId="21" xfId="0" applyNumberFormat="1" applyFont="1" applyBorder="1"/>
    <xf numFmtId="4" fontId="18" fillId="0" borderId="18" xfId="0" applyNumberFormat="1" applyFont="1" applyBorder="1" applyAlignment="1">
      <alignment horizontal="right"/>
    </xf>
    <xf numFmtId="4" fontId="18" fillId="0" borderId="18" xfId="0" applyNumberFormat="1" applyFont="1" applyBorder="1"/>
    <xf numFmtId="4" fontId="18" fillId="0" borderId="30" xfId="0" applyNumberFormat="1" applyFont="1" applyBorder="1"/>
    <xf numFmtId="4" fontId="18" fillId="0" borderId="16" xfId="0" applyNumberFormat="1" applyFont="1" applyBorder="1"/>
    <xf numFmtId="0" fontId="18" fillId="7" borderId="8" xfId="3" applyFont="1" applyFill="1" applyBorder="1" applyAlignment="1">
      <alignment horizontal="right"/>
    </xf>
    <xf numFmtId="0" fontId="18" fillId="5" borderId="8" xfId="0" applyFont="1" applyFill="1" applyBorder="1"/>
    <xf numFmtId="4" fontId="18" fillId="0" borderId="10" xfId="0" applyNumberFormat="1" applyFont="1" applyBorder="1" applyAlignment="1">
      <alignment horizontal="right"/>
    </xf>
    <xf numFmtId="4" fontId="18" fillId="0" borderId="10" xfId="0" applyNumberFormat="1" applyFont="1" applyBorder="1"/>
    <xf numFmtId="4" fontId="18" fillId="0" borderId="43" xfId="0" applyNumberFormat="1" applyFont="1" applyBorder="1"/>
    <xf numFmtId="4" fontId="18" fillId="0" borderId="9" xfId="0" applyNumberFormat="1" applyFont="1" applyBorder="1"/>
    <xf numFmtId="1" fontId="18" fillId="0" borderId="10" xfId="8" applyNumberFormat="1" applyFont="1" applyBorder="1" applyAlignment="1">
      <alignment horizontal="right"/>
    </xf>
    <xf numFmtId="1" fontId="18" fillId="0" borderId="27" xfId="8" applyNumberFormat="1" applyFont="1" applyBorder="1" applyAlignment="1">
      <alignment horizontal="right"/>
    </xf>
    <xf numFmtId="1" fontId="18" fillId="0" borderId="47" xfId="8" applyNumberFormat="1" applyFont="1" applyBorder="1" applyAlignment="1">
      <alignment horizontal="right"/>
    </xf>
    <xf numFmtId="2" fontId="18" fillId="0" borderId="10" xfId="8" applyNumberFormat="1" applyFont="1" applyBorder="1" applyAlignment="1">
      <alignment horizontal="right"/>
    </xf>
    <xf numFmtId="2" fontId="18" fillId="0" borderId="27" xfId="8" applyNumberFormat="1" applyFont="1" applyBorder="1" applyAlignment="1">
      <alignment horizontal="right"/>
    </xf>
    <xf numFmtId="2" fontId="18" fillId="0" borderId="47" xfId="8" applyNumberFormat="1" applyFont="1" applyBorder="1" applyAlignment="1">
      <alignment horizontal="right"/>
    </xf>
    <xf numFmtId="0" fontId="12" fillId="3" borderId="0" xfId="0" applyFont="1" applyFill="1" applyBorder="1" applyAlignment="1">
      <alignment horizontal="left"/>
    </xf>
    <xf numFmtId="0" fontId="9" fillId="0" borderId="0" xfId="0" applyFont="1"/>
    <xf numFmtId="2" fontId="10" fillId="0" borderId="33" xfId="8" applyNumberFormat="1" applyFont="1" applyBorder="1" applyAlignment="1">
      <alignment horizontal="right"/>
    </xf>
    <xf numFmtId="2" fontId="10" fillId="3" borderId="37" xfId="8" applyNumberFormat="1" applyFont="1" applyFill="1" applyBorder="1" applyAlignment="1">
      <alignment horizontal="right"/>
    </xf>
    <xf numFmtId="0" fontId="18" fillId="3" borderId="27" xfId="2" applyFont="1" applyFill="1" applyBorder="1" applyAlignment="1">
      <alignment horizontal="right" wrapText="1"/>
    </xf>
    <xf numFmtId="0" fontId="18" fillId="0" borderId="0" xfId="0" applyFont="1" applyAlignment="1">
      <alignment horizontal="center"/>
    </xf>
    <xf numFmtId="0" fontId="18" fillId="0" borderId="0" xfId="5" applyFont="1" applyAlignment="1">
      <alignment horizontal="center"/>
    </xf>
    <xf numFmtId="4" fontId="18" fillId="3" borderId="33" xfId="0" applyNumberFormat="1" applyFont="1" applyFill="1" applyBorder="1" applyAlignment="1">
      <alignment horizontal="center" vertical="top" wrapText="1"/>
    </xf>
    <xf numFmtId="0" fontId="18" fillId="0" borderId="33" xfId="0" applyFont="1" applyFill="1" applyBorder="1" applyAlignment="1">
      <alignment horizontal="center" wrapText="1"/>
    </xf>
    <xf numFmtId="0" fontId="18" fillId="0" borderId="55" xfId="0" applyFont="1" applyFill="1" applyBorder="1" applyAlignment="1">
      <alignment horizontal="center" wrapText="1"/>
    </xf>
    <xf numFmtId="4" fontId="18" fillId="0" borderId="33" xfId="0" applyNumberFormat="1" applyFont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4" fontId="19" fillId="0" borderId="0" xfId="0" applyNumberFormat="1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19" fillId="0" borderId="22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top"/>
    </xf>
    <xf numFmtId="49" fontId="19" fillId="0" borderId="35" xfId="0" applyNumberFormat="1" applyFont="1" applyBorder="1" applyAlignment="1">
      <alignment horizontal="left" vertical="top" wrapText="1"/>
    </xf>
    <xf numFmtId="0" fontId="19" fillId="0" borderId="35" xfId="0" applyFont="1" applyBorder="1" applyAlignment="1">
      <alignment horizontal="left" vertical="top" wrapText="1"/>
    </xf>
    <xf numFmtId="4" fontId="19" fillId="0" borderId="35" xfId="0" applyNumberFormat="1" applyFont="1" applyBorder="1" applyAlignment="1">
      <alignment horizontal="right" vertical="top" wrapText="1"/>
    </xf>
    <xf numFmtId="4" fontId="18" fillId="0" borderId="35" xfId="0" applyNumberFormat="1" applyFont="1" applyBorder="1" applyAlignment="1">
      <alignment horizontal="center" vertical="top" wrapText="1"/>
    </xf>
    <xf numFmtId="0" fontId="21" fillId="7" borderId="91" xfId="0" applyFont="1" applyFill="1" applyBorder="1" applyAlignment="1">
      <alignment horizontal="center"/>
    </xf>
    <xf numFmtId="4" fontId="12" fillId="7" borderId="91" xfId="0" applyNumberFormat="1" applyFont="1" applyFill="1" applyBorder="1" applyAlignment="1">
      <alignment horizontal="right" vertical="center"/>
    </xf>
    <xf numFmtId="4" fontId="12" fillId="0" borderId="91" xfId="0" applyNumberFormat="1" applyFont="1" applyBorder="1" applyAlignment="1">
      <alignment horizontal="center" vertical="top" wrapText="1"/>
    </xf>
    <xf numFmtId="0" fontId="12" fillId="0" borderId="91" xfId="0" applyFont="1" applyFill="1" applyBorder="1" applyAlignment="1">
      <alignment horizontal="center" wrapText="1"/>
    </xf>
    <xf numFmtId="0" fontId="12" fillId="0" borderId="92" xfId="0" applyFont="1" applyFill="1" applyBorder="1" applyAlignment="1">
      <alignment horizontal="center" wrapText="1"/>
    </xf>
    <xf numFmtId="0" fontId="31" fillId="9" borderId="14" xfId="0" applyFont="1" applyFill="1" applyBorder="1" applyAlignment="1">
      <alignment horizontal="center" vertical="center" wrapText="1"/>
    </xf>
    <xf numFmtId="0" fontId="31" fillId="9" borderId="44" xfId="0" applyFont="1" applyFill="1" applyBorder="1" applyAlignment="1">
      <alignment horizontal="center" vertical="center" wrapText="1"/>
    </xf>
    <xf numFmtId="0" fontId="31" fillId="9" borderId="51" xfId="0" applyFont="1" applyFill="1" applyBorder="1" applyAlignment="1">
      <alignment horizontal="center" vertical="center" wrapText="1"/>
    </xf>
    <xf numFmtId="0" fontId="31" fillId="9" borderId="44" xfId="0" applyFont="1" applyFill="1" applyBorder="1" applyAlignment="1">
      <alignment horizontal="center" vertical="center" textRotation="90" wrapText="1"/>
    </xf>
    <xf numFmtId="0" fontId="31" fillId="9" borderId="50" xfId="0" applyFont="1" applyFill="1" applyBorder="1" applyAlignment="1">
      <alignment horizontal="center" vertical="center" textRotation="90" wrapText="1"/>
    </xf>
    <xf numFmtId="0" fontId="18" fillId="0" borderId="35" xfId="0" applyFont="1" applyBorder="1" applyAlignment="1">
      <alignment horizontal="left" vertical="top"/>
    </xf>
    <xf numFmtId="49" fontId="18" fillId="0" borderId="35" xfId="0" applyNumberFormat="1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4" fontId="18" fillId="0" borderId="35" xfId="0" applyNumberFormat="1" applyFont="1" applyBorder="1" applyAlignment="1">
      <alignment horizontal="right" vertical="top" wrapText="1"/>
    </xf>
    <xf numFmtId="0" fontId="18" fillId="0" borderId="35" xfId="0" applyFont="1" applyFill="1" applyBorder="1" applyAlignment="1">
      <alignment wrapText="1"/>
    </xf>
    <xf numFmtId="0" fontId="25" fillId="6" borderId="90" xfId="0" applyFont="1" applyFill="1" applyBorder="1" applyAlignment="1"/>
    <xf numFmtId="0" fontId="25" fillId="6" borderId="91" xfId="0" applyFont="1" applyFill="1" applyBorder="1" applyAlignment="1"/>
    <xf numFmtId="0" fontId="25" fillId="6" borderId="91" xfId="0" applyFont="1" applyFill="1" applyBorder="1" applyAlignment="1">
      <alignment horizontal="center"/>
    </xf>
    <xf numFmtId="4" fontId="11" fillId="6" borderId="91" xfId="0" applyNumberFormat="1" applyFont="1" applyFill="1" applyBorder="1" applyAlignment="1">
      <alignment horizontal="right" vertical="center"/>
    </xf>
    <xf numFmtId="4" fontId="11" fillId="6" borderId="91" xfId="0" applyNumberFormat="1" applyFont="1" applyFill="1" applyBorder="1" applyAlignment="1">
      <alignment horizontal="right" vertical="center" wrapText="1"/>
    </xf>
    <xf numFmtId="4" fontId="11" fillId="6" borderId="92" xfId="0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8" fillId="0" borderId="3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34" xfId="0" applyFont="1" applyFill="1" applyBorder="1" applyAlignment="1">
      <alignment wrapText="1"/>
    </xf>
    <xf numFmtId="0" fontId="18" fillId="0" borderId="17" xfId="0" applyFont="1" applyBorder="1" applyAlignment="1">
      <alignment horizontal="center" vertical="center"/>
    </xf>
    <xf numFmtId="0" fontId="18" fillId="3" borderId="30" xfId="0" applyFont="1" applyFill="1" applyBorder="1" applyAlignment="1">
      <alignment horizontal="left" vertical="top"/>
    </xf>
    <xf numFmtId="49" fontId="18" fillId="3" borderId="30" xfId="0" applyNumberFormat="1" applyFont="1" applyFill="1" applyBorder="1" applyAlignment="1">
      <alignment horizontal="left" vertical="top" wrapText="1"/>
    </xf>
    <xf numFmtId="4" fontId="18" fillId="3" borderId="30" xfId="0" applyNumberFormat="1" applyFont="1" applyFill="1" applyBorder="1" applyAlignment="1">
      <alignment horizontal="right" vertical="top" wrapText="1"/>
    </xf>
    <xf numFmtId="0" fontId="18" fillId="0" borderId="30" xfId="0" applyFont="1" applyFill="1" applyBorder="1" applyAlignment="1">
      <alignment wrapText="1"/>
    </xf>
    <xf numFmtId="0" fontId="21" fillId="9" borderId="90" xfId="0" applyFont="1" applyFill="1" applyBorder="1" applyAlignment="1">
      <alignment horizontal="center" vertical="center" wrapText="1"/>
    </xf>
    <xf numFmtId="0" fontId="21" fillId="9" borderId="91" xfId="0" applyFont="1" applyFill="1" applyBorder="1" applyAlignment="1">
      <alignment horizontal="center" vertical="center" wrapText="1"/>
    </xf>
    <xf numFmtId="0" fontId="21" fillId="9" borderId="93" xfId="0" applyFont="1" applyFill="1" applyBorder="1" applyAlignment="1">
      <alignment horizontal="center" vertical="center" wrapText="1"/>
    </xf>
    <xf numFmtId="0" fontId="21" fillId="9" borderId="91" xfId="0" applyFont="1" applyFill="1" applyBorder="1" applyAlignment="1">
      <alignment horizontal="center" vertical="center" textRotation="90" wrapText="1"/>
    </xf>
    <xf numFmtId="0" fontId="21" fillId="9" borderId="92" xfId="0" applyFont="1" applyFill="1" applyBorder="1" applyAlignment="1">
      <alignment horizontal="center" vertical="center" textRotation="90" wrapText="1"/>
    </xf>
    <xf numFmtId="0" fontId="13" fillId="6" borderId="53" xfId="7" applyFont="1" applyFill="1" applyBorder="1" applyAlignment="1">
      <alignment horizontal="center" vertical="center"/>
    </xf>
    <xf numFmtId="0" fontId="13" fillId="6" borderId="54" xfId="7" applyFont="1" applyFill="1" applyBorder="1" applyAlignment="1">
      <alignment horizontal="center" vertical="center" wrapText="1"/>
    </xf>
    <xf numFmtId="2" fontId="18" fillId="0" borderId="0" xfId="1" applyNumberFormat="1" applyFont="1" applyFill="1" applyAlignment="1">
      <alignment horizontal="right" vertical="center"/>
    </xf>
    <xf numFmtId="0" fontId="13" fillId="3" borderId="22" xfId="7" applyFont="1" applyFill="1" applyBorder="1" applyAlignment="1">
      <alignment horizontal="center"/>
    </xf>
    <xf numFmtId="0" fontId="13" fillId="3" borderId="35" xfId="7" applyFont="1" applyFill="1" applyBorder="1"/>
    <xf numFmtId="4" fontId="13" fillId="3" borderId="35" xfId="7" applyNumberFormat="1" applyFont="1" applyFill="1" applyBorder="1"/>
    <xf numFmtId="4" fontId="13" fillId="3" borderId="34" xfId="7" applyNumberFormat="1" applyFont="1" applyFill="1" applyBorder="1"/>
    <xf numFmtId="4" fontId="12" fillId="0" borderId="91" xfId="0" applyNumberFormat="1" applyFont="1" applyFill="1" applyBorder="1"/>
    <xf numFmtId="4" fontId="12" fillId="0" borderId="92" xfId="0" applyNumberFormat="1" applyFont="1" applyFill="1" applyBorder="1"/>
    <xf numFmtId="0" fontId="13" fillId="6" borderId="53" xfId="7" applyFont="1" applyFill="1" applyBorder="1" applyAlignment="1">
      <alignment horizontal="center" vertical="center" wrapText="1"/>
    </xf>
    <xf numFmtId="2" fontId="11" fillId="0" borderId="0" xfId="1" applyNumberFormat="1" applyFont="1" applyFill="1" applyBorder="1" applyAlignment="1">
      <alignment horizontal="left"/>
    </xf>
    <xf numFmtId="49" fontId="18" fillId="3" borderId="33" xfId="3" applyNumberFormat="1" applyFont="1" applyFill="1" applyBorder="1" applyAlignment="1">
      <alignment vertical="center"/>
    </xf>
    <xf numFmtId="49" fontId="18" fillId="3" borderId="33" xfId="3" applyNumberFormat="1" applyFont="1" applyFill="1" applyBorder="1" applyAlignment="1">
      <alignment vertical="center" wrapText="1"/>
    </xf>
    <xf numFmtId="2" fontId="10" fillId="0" borderId="33" xfId="8" applyNumberFormat="1" applyFont="1" applyBorder="1" applyAlignment="1">
      <alignment horizontal="right" vertical="center"/>
    </xf>
    <xf numFmtId="0" fontId="36" fillId="0" borderId="33" xfId="3" applyFont="1" applyBorder="1" applyAlignment="1">
      <alignment horizontal="right" vertical="center"/>
    </xf>
    <xf numFmtId="2" fontId="18" fillId="0" borderId="33" xfId="3" applyNumberFormat="1" applyFont="1" applyBorder="1" applyAlignment="1">
      <alignment horizontal="right" vertical="center"/>
    </xf>
    <xf numFmtId="2" fontId="18" fillId="0" borderId="55" xfId="3" applyNumberFormat="1" applyFont="1" applyBorder="1" applyAlignment="1">
      <alignment horizontal="right" vertical="center"/>
    </xf>
    <xf numFmtId="49" fontId="18" fillId="0" borderId="33" xfId="3" applyNumberFormat="1" applyFont="1" applyBorder="1" applyAlignment="1">
      <alignment wrapText="1"/>
    </xf>
    <xf numFmtId="49" fontId="18" fillId="0" borderId="33" xfId="3" applyNumberFormat="1" applyFont="1" applyBorder="1" applyAlignment="1">
      <alignment vertical="center"/>
    </xf>
    <xf numFmtId="49" fontId="18" fillId="0" borderId="33" xfId="3" applyNumberFormat="1" applyFont="1" applyBorder="1" applyAlignment="1">
      <alignment vertical="center" wrapText="1"/>
    </xf>
    <xf numFmtId="164" fontId="18" fillId="0" borderId="33" xfId="3" applyNumberFormat="1" applyFont="1" applyBorder="1" applyAlignment="1">
      <alignment vertical="center"/>
    </xf>
    <xf numFmtId="2" fontId="18" fillId="0" borderId="33" xfId="3" applyNumberFormat="1" applyFont="1" applyBorder="1" applyAlignment="1">
      <alignment vertical="center"/>
    </xf>
    <xf numFmtId="0" fontId="18" fillId="0" borderId="33" xfId="3" applyFont="1" applyBorder="1" applyAlignment="1">
      <alignment vertical="center"/>
    </xf>
    <xf numFmtId="0" fontId="18" fillId="0" borderId="55" xfId="3" applyFont="1" applyBorder="1" applyAlignment="1">
      <alignment vertical="center"/>
    </xf>
    <xf numFmtId="0" fontId="11" fillId="0" borderId="33" xfId="4" applyFont="1" applyBorder="1" applyAlignment="1">
      <alignment horizontal="left" vertical="center"/>
    </xf>
    <xf numFmtId="0" fontId="11" fillId="3" borderId="33" xfId="4" applyFont="1" applyFill="1" applyBorder="1" applyAlignment="1">
      <alignment horizontal="left" vertical="center"/>
    </xf>
    <xf numFmtId="0" fontId="11" fillId="0" borderId="33" xfId="4" applyFont="1" applyBorder="1" applyAlignment="1">
      <alignment horizontal="left" vertical="center" wrapText="1"/>
    </xf>
    <xf numFmtId="0" fontId="18" fillId="0" borderId="33" xfId="0" applyFont="1" applyFill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2" fontId="12" fillId="0" borderId="33" xfId="0" applyNumberFormat="1" applyFont="1" applyFill="1" applyBorder="1" applyAlignment="1">
      <alignment vertical="center"/>
    </xf>
    <xf numFmtId="0" fontId="12" fillId="0" borderId="55" xfId="0" applyFont="1" applyBorder="1" applyAlignment="1">
      <alignment vertical="center" wrapText="1"/>
    </xf>
    <xf numFmtId="0" fontId="12" fillId="0" borderId="55" xfId="0" applyFont="1" applyBorder="1" applyAlignment="1">
      <alignment vertical="center"/>
    </xf>
    <xf numFmtId="2" fontId="12" fillId="0" borderId="33" xfId="0" applyNumberFormat="1" applyFont="1" applyBorder="1" applyAlignment="1">
      <alignment horizontal="right" vertical="center"/>
    </xf>
    <xf numFmtId="2" fontId="12" fillId="0" borderId="33" xfId="0" applyNumberFormat="1" applyFont="1" applyBorder="1" applyAlignment="1">
      <alignment horizontal="right"/>
    </xf>
    <xf numFmtId="2" fontId="12" fillId="0" borderId="33" xfId="0" applyNumberFormat="1" applyFont="1" applyBorder="1"/>
    <xf numFmtId="0" fontId="12" fillId="3" borderId="30" xfId="0" applyFont="1" applyFill="1" applyBorder="1" applyAlignment="1">
      <alignment horizontal="left" vertical="top" wrapText="1"/>
    </xf>
    <xf numFmtId="2" fontId="18" fillId="0" borderId="36" xfId="0" applyNumberFormat="1" applyFont="1" applyBorder="1" applyAlignment="1">
      <alignment horizontal="center" vertical="center"/>
    </xf>
    <xf numFmtId="2" fontId="18" fillId="0" borderId="30" xfId="0" applyNumberFormat="1" applyFont="1" applyBorder="1" applyAlignment="1">
      <alignment horizontal="center" vertical="center"/>
    </xf>
    <xf numFmtId="1" fontId="18" fillId="0" borderId="36" xfId="0" applyNumberFormat="1" applyFont="1" applyBorder="1" applyAlignment="1">
      <alignment horizontal="center" vertical="center"/>
    </xf>
    <xf numFmtId="0" fontId="12" fillId="3" borderId="41" xfId="0" applyFont="1" applyFill="1" applyBorder="1" applyAlignment="1">
      <alignment horizontal="left" vertical="top"/>
    </xf>
    <xf numFmtId="0" fontId="12" fillId="3" borderId="33" xfId="0" applyFont="1" applyFill="1" applyBorder="1" applyAlignment="1">
      <alignment horizontal="left" vertical="top"/>
    </xf>
    <xf numFmtId="49" fontId="12" fillId="3" borderId="30" xfId="0" applyNumberFormat="1" applyFont="1" applyFill="1" applyBorder="1" applyAlignment="1">
      <alignment horizontal="left" vertical="top" wrapText="1"/>
    </xf>
    <xf numFmtId="4" fontId="12" fillId="3" borderId="30" xfId="0" applyNumberFormat="1" applyFont="1" applyFill="1" applyBorder="1" applyAlignment="1">
      <alignment horizontal="right" vertical="top" wrapText="1"/>
    </xf>
    <xf numFmtId="4" fontId="12" fillId="3" borderId="33" xfId="0" applyNumberFormat="1" applyFont="1" applyFill="1" applyBorder="1" applyAlignment="1">
      <alignment horizontal="center" vertical="top" wrapText="1"/>
    </xf>
    <xf numFmtId="0" fontId="12" fillId="0" borderId="33" xfId="0" applyFont="1" applyFill="1" applyBorder="1" applyAlignment="1">
      <alignment horizontal="center" wrapText="1"/>
    </xf>
    <xf numFmtId="0" fontId="12" fillId="0" borderId="55" xfId="0" applyFont="1" applyFill="1" applyBorder="1" applyAlignment="1">
      <alignment horizontal="center" wrapText="1"/>
    </xf>
    <xf numFmtId="49" fontId="12" fillId="3" borderId="33" xfId="0" applyNumberFormat="1" applyFont="1" applyFill="1" applyBorder="1" applyAlignment="1">
      <alignment horizontal="left" vertical="top" wrapText="1"/>
    </xf>
    <xf numFmtId="0" fontId="12" fillId="3" borderId="33" xfId="0" applyFont="1" applyFill="1" applyBorder="1" applyAlignment="1">
      <alignment horizontal="left" vertical="top" wrapText="1"/>
    </xf>
    <xf numFmtId="4" fontId="12" fillId="3" borderId="33" xfId="0" applyNumberFormat="1" applyFont="1" applyFill="1" applyBorder="1" applyAlignment="1">
      <alignment horizontal="right" vertical="top" wrapText="1"/>
    </xf>
    <xf numFmtId="0" fontId="12" fillId="3" borderId="33" xfId="0" applyFont="1" applyFill="1" applyBorder="1" applyAlignment="1">
      <alignment horizontal="center" vertical="center" wrapText="1"/>
    </xf>
    <xf numFmtId="0" fontId="12" fillId="3" borderId="30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wrapText="1"/>
    </xf>
    <xf numFmtId="3" fontId="18" fillId="3" borderId="30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3" fontId="12" fillId="3" borderId="33" xfId="0" applyNumberFormat="1" applyFont="1" applyFill="1" applyBorder="1" applyAlignment="1">
      <alignment horizontal="center" vertical="top" wrapText="1"/>
    </xf>
    <xf numFmtId="0" fontId="12" fillId="0" borderId="55" xfId="0" applyFont="1" applyFill="1" applyBorder="1" applyAlignment="1">
      <alignment horizontal="center" vertical="center" wrapText="1"/>
    </xf>
    <xf numFmtId="3" fontId="12" fillId="3" borderId="33" xfId="0" applyNumberFormat="1" applyFont="1" applyFill="1" applyBorder="1" applyAlignment="1">
      <alignment horizontal="center" vertical="center" wrapText="1"/>
    </xf>
    <xf numFmtId="0" fontId="12" fillId="0" borderId="53" xfId="9" applyFont="1" applyBorder="1" applyAlignment="1">
      <alignment horizontal="center" vertical="center"/>
    </xf>
    <xf numFmtId="0" fontId="15" fillId="0" borderId="53" xfId="9" applyFont="1" applyFill="1" applyBorder="1" applyAlignment="1">
      <alignment horizontal="center" vertical="center"/>
    </xf>
    <xf numFmtId="0" fontId="13" fillId="3" borderId="59" xfId="7" applyFont="1" applyFill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164" fontId="12" fillId="0" borderId="81" xfId="0" applyNumberFormat="1" applyFont="1" applyBorder="1" applyAlignment="1">
      <alignment horizontal="center" vertical="center"/>
    </xf>
    <xf numFmtId="0" fontId="18" fillId="0" borderId="32" xfId="0" applyFont="1" applyFill="1" applyBorder="1" applyAlignment="1">
      <alignment horizontal="right" vertical="center"/>
    </xf>
    <xf numFmtId="0" fontId="12" fillId="7" borderId="6" xfId="1" applyFont="1" applyFill="1" applyBorder="1" applyAlignment="1">
      <alignment horizontal="center" wrapText="1"/>
    </xf>
    <xf numFmtId="0" fontId="12" fillId="7" borderId="0" xfId="0" applyFont="1" applyFill="1" applyAlignment="1">
      <alignment horizontal="center" wrapText="1"/>
    </xf>
    <xf numFmtId="2" fontId="33" fillId="7" borderId="33" xfId="1" applyNumberFormat="1" applyFont="1" applyFill="1" applyBorder="1" applyAlignment="1">
      <alignment horizontal="center" vertical="top"/>
    </xf>
    <xf numFmtId="0" fontId="12" fillId="7" borderId="59" xfId="1" applyFont="1" applyFill="1" applyBorder="1" applyAlignment="1">
      <alignment horizontal="center" vertical="top" wrapText="1"/>
    </xf>
    <xf numFmtId="0" fontId="12" fillId="7" borderId="31" xfId="1" applyFont="1" applyFill="1" applyBorder="1" applyAlignment="1">
      <alignment horizontal="center" vertical="top" wrapText="1"/>
    </xf>
    <xf numFmtId="0" fontId="12" fillId="7" borderId="57" xfId="1" applyFont="1" applyFill="1" applyBorder="1" applyAlignment="1">
      <alignment horizontal="center" vertical="top" wrapText="1"/>
    </xf>
    <xf numFmtId="0" fontId="12" fillId="7" borderId="41" xfId="1" applyFont="1" applyFill="1" applyBorder="1" applyAlignment="1">
      <alignment horizontal="center" vertical="top" wrapText="1"/>
    </xf>
    <xf numFmtId="0" fontId="17" fillId="7" borderId="14" xfId="1" applyFont="1" applyFill="1" applyBorder="1" applyAlignment="1">
      <alignment vertical="center"/>
    </xf>
    <xf numFmtId="0" fontId="17" fillId="7" borderId="12" xfId="1" applyFont="1" applyFill="1" applyBorder="1" applyAlignment="1">
      <alignment vertical="center"/>
    </xf>
    <xf numFmtId="0" fontId="17" fillId="7" borderId="44" xfId="1" applyFont="1" applyFill="1" applyBorder="1" applyAlignment="1">
      <alignment horizontal="center" vertical="center"/>
    </xf>
    <xf numFmtId="0" fontId="17" fillId="7" borderId="36" xfId="1" applyFont="1" applyFill="1" applyBorder="1" applyAlignment="1">
      <alignment horizontal="center" vertical="center"/>
    </xf>
    <xf numFmtId="2" fontId="37" fillId="7" borderId="25" xfId="1" applyNumberFormat="1" applyFont="1" applyFill="1" applyBorder="1" applyAlignment="1">
      <alignment horizontal="center" vertical="center"/>
    </xf>
    <xf numFmtId="2" fontId="37" fillId="7" borderId="56" xfId="1" applyNumberFormat="1" applyFont="1" applyFill="1" applyBorder="1" applyAlignment="1">
      <alignment horizontal="center" vertical="center"/>
    </xf>
    <xf numFmtId="2" fontId="37" fillId="7" borderId="0" xfId="1" applyNumberFormat="1" applyFont="1" applyFill="1" applyBorder="1" applyAlignment="1">
      <alignment horizontal="center" vertical="center"/>
    </xf>
    <xf numFmtId="2" fontId="37" fillId="7" borderId="13" xfId="1" applyNumberFormat="1" applyFont="1" applyFill="1" applyBorder="1" applyAlignment="1">
      <alignment horizontal="center" vertical="center"/>
    </xf>
    <xf numFmtId="2" fontId="37" fillId="7" borderId="19" xfId="1" applyNumberFormat="1" applyFont="1" applyFill="1" applyBorder="1" applyAlignment="1">
      <alignment horizontal="center" vertical="center"/>
    </xf>
    <xf numFmtId="2" fontId="37" fillId="7" borderId="18" xfId="1" applyNumberFormat="1" applyFont="1" applyFill="1" applyBorder="1" applyAlignment="1">
      <alignment horizontal="center" vertical="center"/>
    </xf>
    <xf numFmtId="2" fontId="18" fillId="7" borderId="51" xfId="1" applyNumberFormat="1" applyFont="1" applyFill="1" applyBorder="1" applyAlignment="1">
      <alignment horizontal="center" vertical="center" wrapText="1"/>
    </xf>
    <xf numFmtId="2" fontId="18" fillId="7" borderId="2" xfId="1" applyNumberFormat="1" applyFont="1" applyFill="1" applyBorder="1" applyAlignment="1">
      <alignment horizontal="center" vertical="center" wrapText="1"/>
    </xf>
    <xf numFmtId="2" fontId="18" fillId="7" borderId="46" xfId="1" applyNumberFormat="1" applyFont="1" applyFill="1" applyBorder="1" applyAlignment="1">
      <alignment horizontal="center" vertical="center" wrapText="1"/>
    </xf>
    <xf numFmtId="2" fontId="18" fillId="7" borderId="16" xfId="1" applyNumberFormat="1" applyFont="1" applyFill="1" applyBorder="1" applyAlignment="1">
      <alignment horizontal="center" vertical="center" wrapText="1"/>
    </xf>
    <xf numFmtId="0" fontId="18" fillId="7" borderId="33" xfId="1" applyFont="1" applyFill="1" applyBorder="1" applyAlignment="1">
      <alignment horizontal="center" vertical="top" wrapText="1"/>
    </xf>
    <xf numFmtId="2" fontId="18" fillId="0" borderId="0" xfId="1" applyNumberFormat="1" applyFont="1" applyFill="1" applyAlignment="1">
      <alignment horizontal="right"/>
    </xf>
    <xf numFmtId="2" fontId="18" fillId="0" borderId="42" xfId="1" applyNumberFormat="1" applyFont="1" applyFill="1" applyBorder="1" applyAlignment="1">
      <alignment horizontal="right"/>
    </xf>
    <xf numFmtId="2" fontId="18" fillId="0" borderId="0" xfId="1" applyNumberFormat="1" applyFont="1" applyFill="1" applyBorder="1" applyAlignment="1">
      <alignment horizontal="right"/>
    </xf>
    <xf numFmtId="2" fontId="18" fillId="0" borderId="13" xfId="1" applyNumberFormat="1" applyFont="1" applyFill="1" applyBorder="1" applyAlignment="1">
      <alignment horizontal="right"/>
    </xf>
    <xf numFmtId="2" fontId="18" fillId="7" borderId="33" xfId="1" applyNumberFormat="1" applyFont="1" applyFill="1" applyBorder="1" applyAlignment="1">
      <alignment horizontal="center" vertical="top"/>
    </xf>
    <xf numFmtId="2" fontId="18" fillId="7" borderId="55" xfId="1" applyNumberFormat="1" applyFont="1" applyFill="1" applyBorder="1" applyAlignment="1">
      <alignment horizontal="center" vertical="top"/>
    </xf>
    <xf numFmtId="0" fontId="18" fillId="3" borderId="64" xfId="1" applyFont="1" applyFill="1" applyBorder="1" applyAlignment="1">
      <alignment horizontal="center"/>
    </xf>
    <xf numFmtId="0" fontId="18" fillId="3" borderId="83" xfId="1" applyFont="1" applyFill="1" applyBorder="1" applyAlignment="1">
      <alignment horizontal="center"/>
    </xf>
    <xf numFmtId="2" fontId="18" fillId="7" borderId="53" xfId="1" applyNumberFormat="1" applyFont="1" applyFill="1" applyBorder="1" applyAlignment="1">
      <alignment horizontal="center" vertical="top"/>
    </xf>
    <xf numFmtId="2" fontId="18" fillId="7" borderId="33" xfId="1" applyNumberFormat="1" applyFont="1" applyFill="1" applyBorder="1" applyAlignment="1">
      <alignment horizontal="center" vertical="top" wrapText="1"/>
    </xf>
    <xf numFmtId="2" fontId="11" fillId="7" borderId="33" xfId="1" applyNumberFormat="1" applyFont="1" applyFill="1" applyBorder="1" applyAlignment="1">
      <alignment horizontal="center" vertical="top" wrapText="1"/>
    </xf>
    <xf numFmtId="2" fontId="38" fillId="7" borderId="33" xfId="1" applyNumberFormat="1" applyFont="1" applyFill="1" applyBorder="1" applyAlignment="1">
      <alignment horizontal="center" vertical="top"/>
    </xf>
    <xf numFmtId="2" fontId="33" fillId="7" borderId="33" xfId="0" applyNumberFormat="1" applyFont="1" applyFill="1" applyBorder="1" applyAlignment="1">
      <alignment horizontal="center" vertical="top"/>
    </xf>
    <xf numFmtId="0" fontId="12" fillId="0" borderId="90" xfId="0" applyFont="1" applyFill="1" applyBorder="1" applyAlignment="1">
      <alignment horizontal="center"/>
    </xf>
    <xf numFmtId="0" fontId="12" fillId="0" borderId="91" xfId="0" applyFont="1" applyFill="1" applyBorder="1" applyAlignment="1">
      <alignment horizontal="center"/>
    </xf>
    <xf numFmtId="0" fontId="13" fillId="6" borderId="44" xfId="7" applyFont="1" applyFill="1" applyBorder="1" applyAlignment="1">
      <alignment horizontal="center" vertical="center"/>
    </xf>
    <xf numFmtId="0" fontId="13" fillId="6" borderId="30" xfId="7" applyFont="1" applyFill="1" applyBorder="1" applyAlignment="1">
      <alignment horizontal="center" vertical="center"/>
    </xf>
    <xf numFmtId="0" fontId="13" fillId="6" borderId="14" xfId="7" applyFont="1" applyFill="1" applyBorder="1" applyAlignment="1">
      <alignment horizontal="center" vertical="center"/>
    </xf>
    <xf numFmtId="0" fontId="13" fillId="6" borderId="17" xfId="7" applyFont="1" applyFill="1" applyBorder="1" applyAlignment="1">
      <alignment horizontal="center" vertical="center"/>
    </xf>
    <xf numFmtId="0" fontId="30" fillId="0" borderId="0" xfId="3" applyFont="1" applyAlignment="1">
      <alignment horizontal="left" vertical="top" wrapText="1"/>
    </xf>
    <xf numFmtId="2" fontId="18" fillId="6" borderId="53" xfId="3" applyNumberFormat="1" applyFont="1" applyFill="1" applyBorder="1" applyAlignment="1">
      <alignment horizontal="center" vertical="center"/>
    </xf>
    <xf numFmtId="2" fontId="18" fillId="6" borderId="54" xfId="3" applyNumberFormat="1" applyFont="1" applyFill="1" applyBorder="1" applyAlignment="1">
      <alignment horizontal="center" vertical="center"/>
    </xf>
    <xf numFmtId="0" fontId="18" fillId="6" borderId="45" xfId="3" applyFont="1" applyFill="1" applyBorder="1" applyAlignment="1">
      <alignment horizontal="center" vertical="center"/>
    </xf>
    <xf numFmtId="0" fontId="18" fillId="6" borderId="32" xfId="3" applyFont="1" applyFill="1" applyBorder="1" applyAlignment="1">
      <alignment horizontal="center" vertical="center"/>
    </xf>
    <xf numFmtId="0" fontId="18" fillId="6" borderId="53" xfId="3" applyFont="1" applyFill="1" applyBorder="1" applyAlignment="1">
      <alignment horizontal="center" vertical="center" wrapText="1"/>
    </xf>
    <xf numFmtId="0" fontId="18" fillId="6" borderId="33" xfId="3" applyFont="1" applyFill="1" applyBorder="1" applyAlignment="1">
      <alignment horizontal="center" vertical="center" wrapText="1"/>
    </xf>
    <xf numFmtId="0" fontId="18" fillId="8" borderId="53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center" vertical="center" wrapText="1"/>
    </xf>
    <xf numFmtId="0" fontId="18" fillId="6" borderId="33" xfId="3" applyFont="1" applyFill="1" applyBorder="1" applyAlignment="1">
      <alignment horizontal="center" vertical="center"/>
    </xf>
    <xf numFmtId="2" fontId="18" fillId="6" borderId="41" xfId="3" applyNumberFormat="1" applyFont="1" applyFill="1" applyBorder="1" applyAlignment="1">
      <alignment horizontal="center"/>
    </xf>
    <xf numFmtId="2" fontId="18" fillId="6" borderId="71" xfId="3" applyNumberFormat="1" applyFont="1" applyFill="1" applyBorder="1" applyAlignment="1">
      <alignment horizontal="center"/>
    </xf>
    <xf numFmtId="0" fontId="30" fillId="0" borderId="0" xfId="3" applyFont="1" applyAlignment="1">
      <alignment horizontal="left" vertical="top"/>
    </xf>
    <xf numFmtId="2" fontId="18" fillId="6" borderId="33" xfId="3" applyNumberFormat="1" applyFont="1" applyFill="1" applyBorder="1" applyAlignment="1">
      <alignment horizontal="center"/>
    </xf>
    <xf numFmtId="2" fontId="18" fillId="6" borderId="55" xfId="3" applyNumberFormat="1" applyFont="1" applyFill="1" applyBorder="1" applyAlignment="1">
      <alignment horizontal="center"/>
    </xf>
    <xf numFmtId="164" fontId="18" fillId="6" borderId="53" xfId="3" applyNumberFormat="1" applyFont="1" applyFill="1" applyBorder="1" applyAlignment="1">
      <alignment horizontal="center" vertical="center"/>
    </xf>
    <xf numFmtId="164" fontId="18" fillId="6" borderId="54" xfId="3" applyNumberFormat="1" applyFont="1" applyFill="1" applyBorder="1" applyAlignment="1">
      <alignment horizontal="center" vertical="center"/>
    </xf>
    <xf numFmtId="0" fontId="11" fillId="0" borderId="41" xfId="4" applyFont="1" applyBorder="1" applyAlignment="1">
      <alignment horizontal="left" wrapText="1"/>
    </xf>
    <xf numFmtId="0" fontId="0" fillId="0" borderId="94" xfId="0" applyBorder="1" applyAlignment="1">
      <alignment horizontal="left"/>
    </xf>
    <xf numFmtId="0" fontId="0" fillId="0" borderId="48" xfId="0" applyBorder="1" applyAlignment="1">
      <alignment horizontal="left"/>
    </xf>
    <xf numFmtId="0" fontId="18" fillId="6" borderId="7" xfId="4" applyFont="1" applyFill="1" applyBorder="1" applyAlignment="1">
      <alignment horizontal="center"/>
    </xf>
    <xf numFmtId="0" fontId="18" fillId="6" borderId="19" xfId="4" applyFont="1" applyFill="1" applyBorder="1" applyAlignment="1">
      <alignment horizontal="center"/>
    </xf>
    <xf numFmtId="0" fontId="18" fillId="6" borderId="16" xfId="4" applyFont="1" applyFill="1" applyBorder="1" applyAlignment="1">
      <alignment horizontal="center"/>
    </xf>
    <xf numFmtId="0" fontId="18" fillId="6" borderId="3" xfId="4" applyFont="1" applyFill="1" applyBorder="1" applyAlignment="1">
      <alignment horizontal="center"/>
    </xf>
    <xf numFmtId="0" fontId="18" fillId="6" borderId="25" xfId="4" applyFont="1" applyFill="1" applyBorder="1" applyAlignment="1">
      <alignment horizontal="center"/>
    </xf>
    <xf numFmtId="0" fontId="18" fillId="6" borderId="2" xfId="4" applyFont="1" applyFill="1" applyBorder="1" applyAlignment="1">
      <alignment horizontal="center"/>
    </xf>
    <xf numFmtId="0" fontId="18" fillId="6" borderId="22" xfId="4" applyFont="1" applyFill="1" applyBorder="1" applyAlignment="1">
      <alignment horizontal="center" vertical="center"/>
    </xf>
    <xf numFmtId="0" fontId="18" fillId="6" borderId="17" xfId="4" applyFont="1" applyFill="1" applyBorder="1" applyAlignment="1">
      <alignment horizontal="center" vertical="center"/>
    </xf>
    <xf numFmtId="0" fontId="18" fillId="6" borderId="14" xfId="4" applyFont="1" applyFill="1" applyBorder="1" applyAlignment="1">
      <alignment horizontal="center" vertical="center"/>
    </xf>
    <xf numFmtId="0" fontId="19" fillId="0" borderId="0" xfId="4" applyFont="1" applyBorder="1" applyAlignment="1">
      <alignment horizontal="center" wrapText="1"/>
    </xf>
    <xf numFmtId="164" fontId="18" fillId="6" borderId="3" xfId="4" applyNumberFormat="1" applyFont="1" applyFill="1" applyBorder="1" applyAlignment="1">
      <alignment horizontal="center"/>
    </xf>
    <xf numFmtId="164" fontId="18" fillId="6" borderId="2" xfId="4" applyNumberFormat="1" applyFont="1" applyFill="1" applyBorder="1" applyAlignment="1">
      <alignment horizontal="center"/>
    </xf>
    <xf numFmtId="164" fontId="18" fillId="6" borderId="25" xfId="4" applyNumberFormat="1" applyFont="1" applyFill="1" applyBorder="1" applyAlignment="1">
      <alignment horizontal="center"/>
    </xf>
    <xf numFmtId="164" fontId="18" fillId="6" borderId="0" xfId="4" applyNumberFormat="1" applyFont="1" applyFill="1" applyBorder="1" applyAlignment="1">
      <alignment horizontal="center"/>
    </xf>
    <xf numFmtId="164" fontId="18" fillId="6" borderId="5" xfId="4" applyNumberFormat="1" applyFont="1" applyFill="1" applyBorder="1" applyAlignment="1">
      <alignment horizontal="center"/>
    </xf>
    <xf numFmtId="0" fontId="10" fillId="7" borderId="3" xfId="4" applyFont="1" applyFill="1" applyBorder="1" applyAlignment="1">
      <alignment horizontal="center" vertical="center"/>
    </xf>
    <xf numFmtId="0" fontId="10" fillId="7" borderId="56" xfId="4" applyFont="1" applyFill="1" applyBorder="1" applyAlignment="1">
      <alignment horizontal="center" vertical="center"/>
    </xf>
    <xf numFmtId="0" fontId="10" fillId="7" borderId="40" xfId="4" applyFont="1" applyFill="1" applyBorder="1" applyAlignment="1">
      <alignment horizontal="center" vertical="center"/>
    </xf>
    <xf numFmtId="0" fontId="10" fillId="7" borderId="10" xfId="4" applyFont="1" applyFill="1" applyBorder="1" applyAlignment="1">
      <alignment horizontal="center" vertical="center"/>
    </xf>
    <xf numFmtId="0" fontId="18" fillId="6" borderId="1" xfId="4" applyFont="1" applyFill="1" applyBorder="1" applyAlignment="1">
      <alignment horizontal="center" vertical="center"/>
    </xf>
    <xf numFmtId="0" fontId="18" fillId="6" borderId="4" xfId="4" applyFont="1" applyFill="1" applyBorder="1" applyAlignment="1">
      <alignment horizontal="center" vertical="center"/>
    </xf>
    <xf numFmtId="164" fontId="18" fillId="6" borderId="7" xfId="4" applyNumberFormat="1" applyFont="1" applyFill="1" applyBorder="1" applyAlignment="1">
      <alignment horizontal="center"/>
    </xf>
    <xf numFmtId="164" fontId="18" fillId="6" borderId="16" xfId="4" applyNumberFormat="1" applyFont="1" applyFill="1" applyBorder="1" applyAlignment="1">
      <alignment horizontal="center"/>
    </xf>
    <xf numFmtId="0" fontId="18" fillId="6" borderId="6" xfId="4" applyFont="1" applyFill="1" applyBorder="1" applyAlignment="1">
      <alignment horizontal="center"/>
    </xf>
    <xf numFmtId="0" fontId="18" fillId="6" borderId="5" xfId="4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60" xfId="0" applyFont="1" applyFill="1" applyBorder="1" applyAlignment="1">
      <alignment horizontal="center" vertical="center" wrapText="1"/>
    </xf>
    <xf numFmtId="0" fontId="18" fillId="6" borderId="3" xfId="4" applyFont="1" applyFill="1" applyBorder="1" applyAlignment="1">
      <alignment horizontal="center" vertical="center"/>
    </xf>
    <xf numFmtId="0" fontId="18" fillId="6" borderId="25" xfId="4" applyFont="1" applyFill="1" applyBorder="1" applyAlignment="1">
      <alignment horizontal="center" vertical="center"/>
    </xf>
    <xf numFmtId="0" fontId="18" fillId="6" borderId="2" xfId="4" applyFont="1" applyFill="1" applyBorder="1" applyAlignment="1">
      <alignment horizontal="center" vertical="center"/>
    </xf>
    <xf numFmtId="0" fontId="18" fillId="6" borderId="7" xfId="4" applyFont="1" applyFill="1" applyBorder="1" applyAlignment="1">
      <alignment horizontal="center" vertical="center"/>
    </xf>
    <xf numFmtId="0" fontId="18" fillId="6" borderId="19" xfId="4" applyFont="1" applyFill="1" applyBorder="1" applyAlignment="1">
      <alignment horizontal="center" vertical="center"/>
    </xf>
    <xf numFmtId="0" fontId="18" fillId="6" borderId="16" xfId="4" applyFont="1" applyFill="1" applyBorder="1" applyAlignment="1">
      <alignment horizontal="center" vertical="center"/>
    </xf>
    <xf numFmtId="0" fontId="26" fillId="6" borderId="45" xfId="0" applyFont="1" applyFill="1" applyBorder="1" applyAlignment="1">
      <alignment horizontal="center" vertical="center" wrapText="1"/>
    </xf>
    <xf numFmtId="0" fontId="26" fillId="6" borderId="32" xfId="0" applyFont="1" applyFill="1" applyBorder="1" applyAlignment="1">
      <alignment horizontal="center" vertical="center" wrapText="1"/>
    </xf>
    <xf numFmtId="0" fontId="26" fillId="6" borderId="53" xfId="0" applyFont="1" applyFill="1" applyBorder="1" applyAlignment="1">
      <alignment horizontal="center" vertical="center" wrapText="1"/>
    </xf>
    <xf numFmtId="0" fontId="26" fillId="6" borderId="33" xfId="0" applyFont="1" applyFill="1" applyBorder="1" applyAlignment="1">
      <alignment horizontal="center" vertical="center" wrapText="1"/>
    </xf>
    <xf numFmtId="0" fontId="27" fillId="6" borderId="53" xfId="0" applyFont="1" applyFill="1" applyBorder="1" applyAlignment="1">
      <alignment horizontal="center" vertical="center" wrapText="1"/>
    </xf>
    <xf numFmtId="0" fontId="27" fillId="6" borderId="33" xfId="0" applyFont="1" applyFill="1" applyBorder="1" applyAlignment="1">
      <alignment horizontal="center" vertical="center" wrapText="1"/>
    </xf>
    <xf numFmtId="0" fontId="28" fillId="6" borderId="54" xfId="0" applyFont="1" applyFill="1" applyBorder="1" applyAlignment="1">
      <alignment horizontal="center" vertical="center" wrapText="1"/>
    </xf>
    <xf numFmtId="0" fontId="28" fillId="6" borderId="55" xfId="0" applyFont="1" applyFill="1" applyBorder="1" applyAlignment="1">
      <alignment horizontal="center" vertical="center" wrapText="1"/>
    </xf>
    <xf numFmtId="0" fontId="26" fillId="6" borderId="89" xfId="0" applyFont="1" applyFill="1" applyBorder="1" applyAlignment="1">
      <alignment horizontal="center" vertical="center" wrapText="1"/>
    </xf>
    <xf numFmtId="0" fontId="26" fillId="6" borderId="24" xfId="0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 vertical="center" wrapText="1"/>
    </xf>
    <xf numFmtId="0" fontId="26" fillId="6" borderId="46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 wrapText="1"/>
    </xf>
    <xf numFmtId="0" fontId="26" fillId="6" borderId="18" xfId="0" applyFont="1" applyFill="1" applyBorder="1" applyAlignment="1">
      <alignment horizontal="center" vertical="center" wrapText="1"/>
    </xf>
    <xf numFmtId="0" fontId="26" fillId="6" borderId="35" xfId="0" applyFont="1" applyFill="1" applyBorder="1" applyAlignment="1">
      <alignment horizontal="center" vertical="center" wrapText="1"/>
    </xf>
    <xf numFmtId="0" fontId="26" fillId="6" borderId="36" xfId="0" applyFont="1" applyFill="1" applyBorder="1" applyAlignment="1">
      <alignment horizontal="center" vertical="center" wrapText="1"/>
    </xf>
    <xf numFmtId="0" fontId="26" fillId="6" borderId="30" xfId="0" applyFont="1" applyFill="1" applyBorder="1" applyAlignment="1">
      <alignment horizontal="center" vertical="center" wrapText="1"/>
    </xf>
    <xf numFmtId="0" fontId="17" fillId="0" borderId="0" xfId="5" applyFont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0" fontId="21" fillId="7" borderId="90" xfId="0" applyFont="1" applyFill="1" applyBorder="1" applyAlignment="1">
      <alignment horizontal="center" vertical="center" wrapText="1"/>
    </xf>
    <xf numFmtId="0" fontId="21" fillId="7" borderId="91" xfId="0" applyFont="1" applyFill="1" applyBorder="1" applyAlignment="1">
      <alignment horizontal="center" vertical="center" wrapText="1"/>
    </xf>
    <xf numFmtId="0" fontId="17" fillId="0" borderId="0" xfId="5" applyFont="1" applyAlignment="1">
      <alignment horizontal="left" vertical="top" wrapText="1"/>
    </xf>
    <xf numFmtId="0" fontId="19" fillId="3" borderId="0" xfId="5" applyFont="1" applyFill="1" applyBorder="1" applyAlignment="1">
      <alignment horizontal="center" wrapText="1"/>
    </xf>
    <xf numFmtId="0" fontId="18" fillId="0" borderId="3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40" xfId="2" applyFont="1" applyBorder="1" applyAlignment="1">
      <alignment horizontal="center" vertical="center"/>
    </xf>
    <xf numFmtId="0" fontId="18" fillId="0" borderId="9" xfId="2" applyFont="1" applyBorder="1" applyAlignment="1">
      <alignment horizontal="center" vertical="center"/>
    </xf>
    <xf numFmtId="0" fontId="18" fillId="6" borderId="3" xfId="2" applyFont="1" applyFill="1" applyBorder="1" applyAlignment="1">
      <alignment horizontal="center" vertical="center"/>
    </xf>
    <xf numFmtId="0" fontId="18" fillId="6" borderId="6" xfId="2" applyFont="1" applyFill="1" applyBorder="1" applyAlignment="1">
      <alignment horizontal="center" vertical="center"/>
    </xf>
    <xf numFmtId="0" fontId="18" fillId="6" borderId="69" xfId="2" applyFont="1" applyFill="1" applyBorder="1" applyAlignment="1">
      <alignment horizontal="center" vertical="center"/>
    </xf>
    <xf numFmtId="0" fontId="18" fillId="6" borderId="1" xfId="2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horizontal="center" vertical="center"/>
    </xf>
    <xf numFmtId="0" fontId="18" fillId="6" borderId="8" xfId="2" applyFont="1" applyFill="1" applyBorder="1" applyAlignment="1">
      <alignment horizontal="center" vertical="center"/>
    </xf>
    <xf numFmtId="0" fontId="17" fillId="0" borderId="0" xfId="2" applyFont="1" applyBorder="1" applyAlignment="1">
      <alignment horizontal="left" vertical="top" wrapText="1"/>
    </xf>
    <xf numFmtId="0" fontId="13" fillId="3" borderId="0" xfId="7" applyFont="1" applyFill="1" applyBorder="1" applyAlignment="1">
      <alignment horizontal="center" vertical="top" wrapText="1"/>
    </xf>
    <xf numFmtId="0" fontId="13" fillId="6" borderId="3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center"/>
    </xf>
    <xf numFmtId="0" fontId="13" fillId="6" borderId="53" xfId="9" applyFont="1" applyFill="1" applyBorder="1" applyAlignment="1">
      <alignment horizontal="center" vertical="center" wrapText="1"/>
    </xf>
    <xf numFmtId="0" fontId="13" fillId="6" borderId="1" xfId="7" applyFont="1" applyFill="1" applyBorder="1" applyAlignment="1">
      <alignment horizontal="center" vertical="center"/>
    </xf>
    <xf numFmtId="0" fontId="13" fillId="6" borderId="8" xfId="7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3" fillId="10" borderId="1" xfId="7" applyFont="1" applyFill="1" applyBorder="1" applyAlignment="1">
      <alignment horizontal="center" vertical="center"/>
    </xf>
    <xf numFmtId="0" fontId="13" fillId="10" borderId="4" xfId="7" applyFont="1" applyFill="1" applyBorder="1" applyAlignment="1">
      <alignment horizontal="center" vertical="center"/>
    </xf>
    <xf numFmtId="0" fontId="11" fillId="10" borderId="81" xfId="0" applyFont="1" applyFill="1" applyBorder="1" applyAlignment="1">
      <alignment horizontal="center" vertical="center"/>
    </xf>
    <xf numFmtId="0" fontId="11" fillId="10" borderId="53" xfId="0" applyFont="1" applyFill="1" applyBorder="1" applyAlignment="1">
      <alignment horizontal="center" vertical="center"/>
    </xf>
    <xf numFmtId="0" fontId="11" fillId="10" borderId="53" xfId="9" applyFont="1" applyFill="1" applyBorder="1" applyAlignment="1">
      <alignment horizontal="center" vertical="center" wrapText="1"/>
    </xf>
    <xf numFmtId="0" fontId="11" fillId="10" borderId="53" xfId="9" applyFont="1" applyFill="1" applyBorder="1" applyAlignment="1">
      <alignment horizontal="center" vertical="center"/>
    </xf>
    <xf numFmtId="0" fontId="11" fillId="10" borderId="54" xfId="9" applyFont="1" applyFill="1" applyBorder="1" applyAlignment="1">
      <alignment horizontal="center" vertical="center"/>
    </xf>
    <xf numFmtId="0" fontId="13" fillId="6" borderId="80" xfId="0" applyFont="1" applyFill="1" applyBorder="1" applyAlignment="1">
      <alignment horizontal="center" vertical="center"/>
    </xf>
    <xf numFmtId="0" fontId="13" fillId="6" borderId="70" xfId="0" applyFont="1" applyFill="1" applyBorder="1" applyAlignment="1">
      <alignment horizontal="center" vertical="center"/>
    </xf>
    <xf numFmtId="0" fontId="13" fillId="6" borderId="81" xfId="0" applyFont="1" applyFill="1" applyBorder="1" applyAlignment="1">
      <alignment horizontal="center" vertical="center"/>
    </xf>
    <xf numFmtId="0" fontId="13" fillId="6" borderId="53" xfId="9" applyFont="1" applyFill="1" applyBorder="1" applyAlignment="1">
      <alignment horizontal="center" vertical="center"/>
    </xf>
    <xf numFmtId="0" fontId="13" fillId="6" borderId="54" xfId="9" applyFont="1" applyFill="1" applyBorder="1" applyAlignment="1">
      <alignment horizontal="center" vertical="center"/>
    </xf>
  </cellXfs>
  <cellStyles count="10">
    <cellStyle name="[StdExit()]" xfId="9"/>
    <cellStyle name="Dobry" xfId="7" builtinId="26"/>
    <cellStyle name="Dziesiętny" xfId="8" builtinId="3"/>
    <cellStyle name="Normalny" xfId="0" builtinId="0"/>
    <cellStyle name="Normalny 2" xfId="6"/>
    <cellStyle name="Normalny_Arkusz1" xfId="1"/>
    <cellStyle name="Normalny_Arkusz2" xfId="2"/>
    <cellStyle name="Normalny_Arkusz3" xfId="3"/>
    <cellStyle name="Normalny_Arkusz4" xfId="4"/>
    <cellStyle name="Normalny_Arkusz6" xfId="5"/>
  </cellStyles>
  <dxfs count="0"/>
  <tableStyles count="0" defaultTableStyle="TableStyleMedium9" defaultPivotStyle="PivotStyleLight16"/>
  <colors>
    <mruColors>
      <color rgb="FFA9C755"/>
      <color rgb="FFFFC729"/>
      <color rgb="FFCC9900"/>
      <color rgb="FF5DC1FF"/>
      <color rgb="FF8DC5F7"/>
      <color rgb="FF9CEA00"/>
      <color rgb="FFCCFF66"/>
      <color rgb="FFE8FFB9"/>
      <color rgb="FFFF9D93"/>
      <color rgb="FFFF6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6F61"/>
    <pageSetUpPr fitToPage="1"/>
  </sheetPr>
  <dimension ref="A1:AB59"/>
  <sheetViews>
    <sheetView tabSelected="1" zoomScale="90" zoomScaleNormal="90" workbookViewId="0">
      <selection activeCell="F39" sqref="F39"/>
    </sheetView>
  </sheetViews>
  <sheetFormatPr defaultColWidth="8.85546875" defaultRowHeight="12.75"/>
  <cols>
    <col min="1" max="1" width="4.42578125" style="6" customWidth="1"/>
    <col min="2" max="2" width="16" style="6" customWidth="1"/>
    <col min="3" max="3" width="9.28515625" style="6" bestFit="1" customWidth="1"/>
    <col min="4" max="4" width="11.42578125" style="421" bestFit="1" customWidth="1"/>
    <col min="5" max="5" width="9.28515625" style="6" bestFit="1" customWidth="1"/>
    <col min="6" max="6" width="10.28515625" style="421" bestFit="1" customWidth="1"/>
    <col min="7" max="7" width="9.7109375" style="6" bestFit="1" customWidth="1"/>
    <col min="8" max="8" width="9.28515625" style="421" bestFit="1" customWidth="1"/>
    <col min="9" max="9" width="9.28515625" style="6" bestFit="1" customWidth="1"/>
    <col min="10" max="10" width="9.7109375" style="6" bestFit="1" customWidth="1"/>
    <col min="11" max="11" width="9.28515625" style="6" bestFit="1" customWidth="1"/>
    <col min="12" max="12" width="11.140625" style="421" bestFit="1" customWidth="1"/>
    <col min="13" max="13" width="9.28515625" style="6" bestFit="1" customWidth="1"/>
    <col min="14" max="14" width="10" style="421" bestFit="1" customWidth="1"/>
    <col min="15" max="15" width="9.28515625" style="6" bestFit="1" customWidth="1"/>
    <col min="16" max="16" width="10" style="421" bestFit="1" customWidth="1"/>
    <col min="17" max="17" width="9.28515625" style="6" bestFit="1" customWidth="1"/>
    <col min="18" max="18" width="11.140625" style="421" bestFit="1" customWidth="1"/>
    <col min="19" max="19" width="9.28515625" style="6" bestFit="1" customWidth="1"/>
    <col min="20" max="20" width="11.140625" style="421" bestFit="1" customWidth="1"/>
    <col min="21" max="21" width="12.42578125" style="421" bestFit="1" customWidth="1"/>
    <col min="22" max="22" width="11.140625" style="421" bestFit="1" customWidth="1"/>
    <col min="23" max="23" width="9.28515625" style="6" bestFit="1" customWidth="1"/>
    <col min="24" max="24" width="12.42578125" style="421" bestFit="1" customWidth="1"/>
    <col min="25" max="25" width="14.85546875" style="6" customWidth="1"/>
    <col min="26" max="26" width="11.7109375" style="6" customWidth="1"/>
    <col min="27" max="16384" width="8.85546875" style="6"/>
  </cols>
  <sheetData>
    <row r="1" spans="1:28" s="65" customFormat="1" ht="15">
      <c r="A1" s="465" t="s">
        <v>42</v>
      </c>
      <c r="B1" s="466"/>
      <c r="C1" s="466"/>
      <c r="D1" s="467"/>
      <c r="E1" s="468"/>
      <c r="F1" s="467"/>
      <c r="G1" s="468"/>
      <c r="H1" s="467"/>
      <c r="I1" s="466"/>
      <c r="J1" s="466"/>
      <c r="K1" s="466"/>
      <c r="L1" s="469"/>
      <c r="M1" s="466"/>
      <c r="N1" s="469"/>
      <c r="O1" s="466"/>
      <c r="P1" s="469"/>
      <c r="Q1" s="466"/>
      <c r="R1" s="469"/>
      <c r="S1" s="466"/>
      <c r="T1" s="469"/>
      <c r="U1" s="469"/>
      <c r="V1" s="469"/>
      <c r="W1" s="466"/>
      <c r="X1" s="469"/>
      <c r="Y1" s="466"/>
      <c r="Z1" s="466"/>
      <c r="AA1" s="466"/>
    </row>
    <row r="2" spans="1:28" ht="15">
      <c r="A2" s="792"/>
      <c r="B2" s="792"/>
      <c r="C2" s="792"/>
      <c r="D2" s="793"/>
      <c r="E2" s="794"/>
      <c r="F2" s="794"/>
      <c r="G2" s="795"/>
      <c r="H2" s="792"/>
      <c r="I2" s="792"/>
      <c r="J2" s="792"/>
      <c r="K2" s="792"/>
      <c r="L2" s="792"/>
      <c r="M2" s="792"/>
      <c r="N2" s="792"/>
      <c r="O2" s="792"/>
      <c r="P2" s="470"/>
      <c r="Q2" s="471"/>
      <c r="R2" s="470"/>
      <c r="S2" s="471"/>
      <c r="T2" s="470"/>
      <c r="U2" s="470"/>
      <c r="V2" s="470"/>
      <c r="W2" s="471"/>
      <c r="X2" s="470"/>
      <c r="Y2" s="471"/>
      <c r="Z2" s="471"/>
      <c r="AA2" s="471"/>
    </row>
    <row r="3" spans="1:28" ht="15.75" thickBot="1">
      <c r="A3" s="472" t="s">
        <v>148</v>
      </c>
      <c r="B3" s="473"/>
      <c r="C3" s="474"/>
      <c r="D3" s="475"/>
      <c r="E3" s="476"/>
      <c r="F3" s="475"/>
      <c r="G3" s="474"/>
      <c r="H3" s="477"/>
      <c r="I3" s="478"/>
      <c r="J3" s="478"/>
      <c r="K3" s="478"/>
      <c r="L3" s="477"/>
      <c r="M3" s="478"/>
      <c r="N3" s="477"/>
      <c r="O3" s="478"/>
      <c r="P3" s="479"/>
      <c r="Q3" s="480"/>
      <c r="R3" s="479"/>
      <c r="S3" s="480"/>
      <c r="T3" s="479"/>
      <c r="U3" s="479"/>
      <c r="V3" s="479"/>
      <c r="W3" s="481" t="s">
        <v>213</v>
      </c>
      <c r="X3" s="482"/>
      <c r="Y3" s="483"/>
      <c r="Z3" s="483"/>
      <c r="AA3" s="471"/>
    </row>
    <row r="4" spans="1:28" s="484" customFormat="1" ht="25.5" customHeight="1">
      <c r="A4" s="777" t="s">
        <v>21</v>
      </c>
      <c r="B4" s="779" t="s">
        <v>108</v>
      </c>
      <c r="C4" s="800" t="s">
        <v>118</v>
      </c>
      <c r="D4" s="800"/>
      <c r="E4" s="800"/>
      <c r="F4" s="800"/>
      <c r="G4" s="800"/>
      <c r="H4" s="800"/>
      <c r="I4" s="800"/>
      <c r="J4" s="800"/>
      <c r="K4" s="800"/>
      <c r="L4" s="800"/>
      <c r="M4" s="800"/>
      <c r="N4" s="800"/>
      <c r="O4" s="800"/>
      <c r="P4" s="800"/>
      <c r="Q4" s="800"/>
      <c r="R4" s="800"/>
      <c r="S4" s="800"/>
      <c r="T4" s="800"/>
      <c r="U4" s="787" t="s">
        <v>136</v>
      </c>
      <c r="V4" s="788"/>
      <c r="W4" s="781" t="s">
        <v>55</v>
      </c>
      <c r="X4" s="782"/>
      <c r="Y4" s="775" t="s">
        <v>147</v>
      </c>
      <c r="Z4" s="773" t="s">
        <v>137</v>
      </c>
      <c r="AA4" s="770"/>
      <c r="AB4" s="771"/>
    </row>
    <row r="5" spans="1:28" s="484" customFormat="1" ht="30" customHeight="1">
      <c r="A5" s="778"/>
      <c r="B5" s="780"/>
      <c r="C5" s="801" t="s">
        <v>43</v>
      </c>
      <c r="D5" s="801"/>
      <c r="E5" s="802" t="s">
        <v>44</v>
      </c>
      <c r="F5" s="802"/>
      <c r="G5" s="802" t="s">
        <v>45</v>
      </c>
      <c r="H5" s="802"/>
      <c r="I5" s="791" t="s">
        <v>146</v>
      </c>
      <c r="J5" s="791"/>
      <c r="K5" s="801" t="s">
        <v>46</v>
      </c>
      <c r="L5" s="801"/>
      <c r="M5" s="801" t="s">
        <v>47</v>
      </c>
      <c r="N5" s="801"/>
      <c r="O5" s="801" t="s">
        <v>135</v>
      </c>
      <c r="P5" s="801"/>
      <c r="Q5" s="801" t="s">
        <v>48</v>
      </c>
      <c r="R5" s="801"/>
      <c r="S5" s="801" t="s">
        <v>49</v>
      </c>
      <c r="T5" s="801"/>
      <c r="U5" s="789"/>
      <c r="V5" s="790"/>
      <c r="W5" s="783"/>
      <c r="X5" s="784"/>
      <c r="Y5" s="776"/>
      <c r="Z5" s="774"/>
      <c r="AA5" s="770"/>
      <c r="AB5" s="771"/>
    </row>
    <row r="6" spans="1:28" s="484" customFormat="1" ht="15">
      <c r="A6" s="778"/>
      <c r="B6" s="780"/>
      <c r="C6" s="801"/>
      <c r="D6" s="801"/>
      <c r="E6" s="802"/>
      <c r="F6" s="802"/>
      <c r="G6" s="802"/>
      <c r="H6" s="802"/>
      <c r="I6" s="791"/>
      <c r="J6" s="791"/>
      <c r="K6" s="801"/>
      <c r="L6" s="801"/>
      <c r="M6" s="801"/>
      <c r="N6" s="801"/>
      <c r="O6" s="801"/>
      <c r="P6" s="801"/>
      <c r="Q6" s="801"/>
      <c r="R6" s="801"/>
      <c r="S6" s="801"/>
      <c r="T6" s="801"/>
      <c r="U6" s="796" t="s">
        <v>51</v>
      </c>
      <c r="V6" s="797"/>
      <c r="W6" s="783"/>
      <c r="X6" s="784"/>
      <c r="Y6" s="776"/>
      <c r="Z6" s="774"/>
      <c r="AA6" s="770"/>
      <c r="AB6" s="771"/>
    </row>
    <row r="7" spans="1:28" s="484" customFormat="1" ht="15">
      <c r="A7" s="778"/>
      <c r="B7" s="780"/>
      <c r="C7" s="804" t="s">
        <v>50</v>
      </c>
      <c r="D7" s="804"/>
      <c r="E7" s="804" t="s">
        <v>50</v>
      </c>
      <c r="F7" s="804"/>
      <c r="G7" s="803" t="s">
        <v>50</v>
      </c>
      <c r="H7" s="803"/>
      <c r="I7" s="803" t="s">
        <v>50</v>
      </c>
      <c r="J7" s="803"/>
      <c r="K7" s="772" t="s">
        <v>50</v>
      </c>
      <c r="L7" s="772"/>
      <c r="M7" s="772" t="s">
        <v>50</v>
      </c>
      <c r="N7" s="772"/>
      <c r="O7" s="772" t="s">
        <v>50</v>
      </c>
      <c r="P7" s="772"/>
      <c r="Q7" s="772" t="s">
        <v>50</v>
      </c>
      <c r="R7" s="772"/>
      <c r="S7" s="772" t="s">
        <v>50</v>
      </c>
      <c r="T7" s="772"/>
      <c r="U7" s="485" t="s">
        <v>52</v>
      </c>
      <c r="V7" s="486" t="s">
        <v>53</v>
      </c>
      <c r="W7" s="783"/>
      <c r="X7" s="784"/>
      <c r="Y7" s="776"/>
      <c r="Z7" s="774"/>
      <c r="AA7" s="770"/>
      <c r="AB7" s="771"/>
    </row>
    <row r="8" spans="1:28" s="484" customFormat="1" ht="15">
      <c r="A8" s="778"/>
      <c r="B8" s="780"/>
      <c r="C8" s="804"/>
      <c r="D8" s="804"/>
      <c r="E8" s="804"/>
      <c r="F8" s="804"/>
      <c r="G8" s="803"/>
      <c r="H8" s="803"/>
      <c r="I8" s="803"/>
      <c r="J8" s="803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487"/>
      <c r="V8" s="488"/>
      <c r="W8" s="785"/>
      <c r="X8" s="786"/>
      <c r="Y8" s="776"/>
      <c r="Z8" s="774"/>
      <c r="AA8" s="770"/>
      <c r="AB8" s="771"/>
    </row>
    <row r="9" spans="1:28" s="484" customFormat="1" ht="15.75" thickBot="1">
      <c r="A9" s="778"/>
      <c r="B9" s="780"/>
      <c r="C9" s="489" t="s">
        <v>144</v>
      </c>
      <c r="D9" s="490" t="s">
        <v>3</v>
      </c>
      <c r="E9" s="489" t="s">
        <v>144</v>
      </c>
      <c r="F9" s="490" t="s">
        <v>3</v>
      </c>
      <c r="G9" s="489" t="s">
        <v>144</v>
      </c>
      <c r="H9" s="490" t="s">
        <v>3</v>
      </c>
      <c r="I9" s="489" t="s">
        <v>144</v>
      </c>
      <c r="J9" s="490" t="s">
        <v>3</v>
      </c>
      <c r="K9" s="489" t="s">
        <v>144</v>
      </c>
      <c r="L9" s="491" t="s">
        <v>3</v>
      </c>
      <c r="M9" s="492" t="s">
        <v>144</v>
      </c>
      <c r="N9" s="491" t="s">
        <v>3</v>
      </c>
      <c r="O9" s="492" t="s">
        <v>144</v>
      </c>
      <c r="P9" s="491" t="s">
        <v>3</v>
      </c>
      <c r="Q9" s="492" t="s">
        <v>144</v>
      </c>
      <c r="R9" s="491" t="s">
        <v>3</v>
      </c>
      <c r="S9" s="492" t="s">
        <v>144</v>
      </c>
      <c r="T9" s="491" t="s">
        <v>3</v>
      </c>
      <c r="U9" s="491" t="s">
        <v>3</v>
      </c>
      <c r="V9" s="493" t="s">
        <v>3</v>
      </c>
      <c r="W9" s="494" t="s">
        <v>144</v>
      </c>
      <c r="X9" s="491" t="s">
        <v>3</v>
      </c>
      <c r="Y9" s="495" t="s">
        <v>3</v>
      </c>
      <c r="Z9" s="496" t="s">
        <v>3</v>
      </c>
      <c r="AA9" s="770"/>
      <c r="AB9" s="771"/>
    </row>
    <row r="10" spans="1:28" ht="21" customHeight="1">
      <c r="A10" s="497" t="s">
        <v>22</v>
      </c>
      <c r="B10" s="498" t="s">
        <v>263</v>
      </c>
      <c r="C10" s="499">
        <v>1</v>
      </c>
      <c r="D10" s="500">
        <v>9.6199999999999992</v>
      </c>
      <c r="E10" s="499"/>
      <c r="F10" s="500"/>
      <c r="G10" s="499"/>
      <c r="H10" s="500"/>
      <c r="I10" s="499"/>
      <c r="J10" s="500"/>
      <c r="K10" s="499"/>
      <c r="L10" s="501"/>
      <c r="M10" s="502">
        <v>1</v>
      </c>
      <c r="N10" s="501">
        <v>15.03</v>
      </c>
      <c r="O10" s="502"/>
      <c r="P10" s="501"/>
      <c r="Q10" s="502"/>
      <c r="R10" s="501"/>
      <c r="S10" s="502">
        <v>1</v>
      </c>
      <c r="T10" s="501">
        <v>104.9</v>
      </c>
      <c r="U10" s="501">
        <v>26.54</v>
      </c>
      <c r="V10" s="503">
        <v>103.01</v>
      </c>
      <c r="W10" s="504">
        <f>SUM(C10,E10,G10,I10,K10,M10,O10,Q10,S10)</f>
        <v>3</v>
      </c>
      <c r="X10" s="501">
        <f>SUM(D10,F10,H10,J10,L10,N10,P10,R10,T10)</f>
        <v>129.55000000000001</v>
      </c>
      <c r="Y10" s="505">
        <v>130.18</v>
      </c>
      <c r="Z10" s="506"/>
      <c r="AA10" s="507"/>
    </row>
    <row r="11" spans="1:28" ht="21" customHeight="1">
      <c r="A11" s="508" t="s">
        <v>23</v>
      </c>
      <c r="B11" s="509"/>
      <c r="C11" s="510"/>
      <c r="D11" s="511"/>
      <c r="E11" s="510"/>
      <c r="F11" s="511"/>
      <c r="G11" s="510"/>
      <c r="H11" s="511"/>
      <c r="I11" s="510"/>
      <c r="J11" s="511"/>
      <c r="K11" s="512"/>
      <c r="L11" s="513"/>
      <c r="M11" s="512"/>
      <c r="N11" s="513"/>
      <c r="O11" s="512"/>
      <c r="P11" s="513"/>
      <c r="Q11" s="510"/>
      <c r="R11" s="511"/>
      <c r="S11" s="510"/>
      <c r="T11" s="511"/>
      <c r="U11" s="514"/>
      <c r="V11" s="515"/>
      <c r="W11" s="516">
        <f t="shared" ref="W11:W26" si="0">SUM(C11,E11,G11,I11,K11,M11,O11,Q11,S11)</f>
        <v>0</v>
      </c>
      <c r="X11" s="511">
        <f t="shared" ref="X11:X24" si="1">SUM(D11,F11,H11,J11,L11,N11,P11,R11,T11)</f>
        <v>0</v>
      </c>
      <c r="Y11" s="517"/>
      <c r="Z11" s="518"/>
      <c r="AA11" s="507"/>
    </row>
    <row r="12" spans="1:28" ht="21" customHeight="1">
      <c r="A12" s="508" t="s">
        <v>24</v>
      </c>
      <c r="B12" s="509"/>
      <c r="C12" s="510"/>
      <c r="D12" s="511"/>
      <c r="E12" s="510"/>
      <c r="F12" s="511"/>
      <c r="G12" s="510"/>
      <c r="H12" s="511"/>
      <c r="I12" s="510"/>
      <c r="J12" s="511"/>
      <c r="K12" s="510"/>
      <c r="L12" s="511"/>
      <c r="M12" s="510"/>
      <c r="N12" s="511"/>
      <c r="O12" s="510"/>
      <c r="P12" s="511"/>
      <c r="Q12" s="510"/>
      <c r="R12" s="511"/>
      <c r="S12" s="510"/>
      <c r="T12" s="511"/>
      <c r="U12" s="511"/>
      <c r="V12" s="519"/>
      <c r="W12" s="516">
        <f t="shared" si="0"/>
        <v>0</v>
      </c>
      <c r="X12" s="511">
        <f t="shared" si="1"/>
        <v>0</v>
      </c>
      <c r="Y12" s="517"/>
      <c r="Z12" s="518"/>
      <c r="AA12" s="507"/>
    </row>
    <row r="13" spans="1:28" ht="21" customHeight="1">
      <c r="A13" s="508" t="s">
        <v>25</v>
      </c>
      <c r="B13" s="509"/>
      <c r="C13" s="510"/>
      <c r="D13" s="511"/>
      <c r="E13" s="510"/>
      <c r="F13" s="511"/>
      <c r="G13" s="510"/>
      <c r="H13" s="511"/>
      <c r="I13" s="510"/>
      <c r="J13" s="511"/>
      <c r="K13" s="510"/>
      <c r="L13" s="511"/>
      <c r="M13" s="510"/>
      <c r="N13" s="511"/>
      <c r="O13" s="510"/>
      <c r="P13" s="511"/>
      <c r="Q13" s="510"/>
      <c r="R13" s="511"/>
      <c r="S13" s="510"/>
      <c r="T13" s="511"/>
      <c r="U13" s="511"/>
      <c r="V13" s="519"/>
      <c r="W13" s="516">
        <f t="shared" si="0"/>
        <v>0</v>
      </c>
      <c r="X13" s="511">
        <f t="shared" si="1"/>
        <v>0</v>
      </c>
      <c r="Y13" s="517"/>
      <c r="Z13" s="518"/>
      <c r="AA13" s="507"/>
    </row>
    <row r="14" spans="1:28" ht="21" customHeight="1">
      <c r="A14" s="508" t="s">
        <v>26</v>
      </c>
      <c r="B14" s="509"/>
      <c r="C14" s="510"/>
      <c r="D14" s="511"/>
      <c r="E14" s="510"/>
      <c r="F14" s="511"/>
      <c r="G14" s="510"/>
      <c r="H14" s="511"/>
      <c r="I14" s="510"/>
      <c r="J14" s="511"/>
      <c r="K14" s="510"/>
      <c r="L14" s="511"/>
      <c r="M14" s="510"/>
      <c r="N14" s="511"/>
      <c r="O14" s="510"/>
      <c r="P14" s="511"/>
      <c r="Q14" s="510"/>
      <c r="R14" s="511"/>
      <c r="S14" s="510"/>
      <c r="T14" s="511"/>
      <c r="U14" s="511"/>
      <c r="V14" s="519"/>
      <c r="W14" s="516">
        <f t="shared" si="0"/>
        <v>0</v>
      </c>
      <c r="X14" s="511">
        <f t="shared" si="1"/>
        <v>0</v>
      </c>
      <c r="Y14" s="517"/>
      <c r="Z14" s="518"/>
      <c r="AA14" s="507"/>
    </row>
    <row r="15" spans="1:28" ht="21" customHeight="1">
      <c r="A15" s="508" t="s">
        <v>27</v>
      </c>
      <c r="B15" s="509"/>
      <c r="C15" s="510"/>
      <c r="D15" s="511"/>
      <c r="E15" s="510"/>
      <c r="F15" s="511"/>
      <c r="G15" s="510"/>
      <c r="H15" s="511"/>
      <c r="I15" s="510"/>
      <c r="J15" s="511"/>
      <c r="K15" s="512"/>
      <c r="L15" s="513"/>
      <c r="M15" s="512"/>
      <c r="N15" s="513"/>
      <c r="O15" s="512"/>
      <c r="P15" s="513"/>
      <c r="Q15" s="510"/>
      <c r="R15" s="511"/>
      <c r="S15" s="510"/>
      <c r="T15" s="511"/>
      <c r="U15" s="514"/>
      <c r="V15" s="515"/>
      <c r="W15" s="516">
        <f t="shared" si="0"/>
        <v>0</v>
      </c>
      <c r="X15" s="511">
        <f t="shared" si="1"/>
        <v>0</v>
      </c>
      <c r="Y15" s="517"/>
      <c r="Z15" s="518"/>
      <c r="AA15" s="507"/>
    </row>
    <row r="16" spans="1:28" ht="21" customHeight="1">
      <c r="A16" s="508" t="s">
        <v>28</v>
      </c>
      <c r="B16" s="509"/>
      <c r="C16" s="510"/>
      <c r="D16" s="511"/>
      <c r="E16" s="510"/>
      <c r="F16" s="511"/>
      <c r="G16" s="510"/>
      <c r="H16" s="511"/>
      <c r="I16" s="510"/>
      <c r="J16" s="511"/>
      <c r="K16" s="510"/>
      <c r="L16" s="511"/>
      <c r="M16" s="510"/>
      <c r="N16" s="511"/>
      <c r="O16" s="510"/>
      <c r="P16" s="511"/>
      <c r="Q16" s="510"/>
      <c r="R16" s="511"/>
      <c r="S16" s="510"/>
      <c r="T16" s="511"/>
      <c r="U16" s="511"/>
      <c r="V16" s="519"/>
      <c r="W16" s="516">
        <f t="shared" si="0"/>
        <v>0</v>
      </c>
      <c r="X16" s="511">
        <f t="shared" si="1"/>
        <v>0</v>
      </c>
      <c r="Y16" s="517"/>
      <c r="Z16" s="518"/>
      <c r="AA16" s="507"/>
    </row>
    <row r="17" spans="1:27" ht="21" customHeight="1">
      <c r="A17" s="508" t="s">
        <v>29</v>
      </c>
      <c r="B17" s="509"/>
      <c r="C17" s="510"/>
      <c r="D17" s="511"/>
      <c r="E17" s="510"/>
      <c r="F17" s="511"/>
      <c r="G17" s="510"/>
      <c r="H17" s="511"/>
      <c r="I17" s="510"/>
      <c r="J17" s="511"/>
      <c r="K17" s="510"/>
      <c r="L17" s="511"/>
      <c r="M17" s="510"/>
      <c r="N17" s="511"/>
      <c r="O17" s="510"/>
      <c r="P17" s="511"/>
      <c r="Q17" s="510"/>
      <c r="R17" s="511"/>
      <c r="S17" s="510"/>
      <c r="T17" s="511"/>
      <c r="U17" s="511"/>
      <c r="V17" s="519"/>
      <c r="W17" s="516">
        <f t="shared" si="0"/>
        <v>0</v>
      </c>
      <c r="X17" s="511">
        <f t="shared" si="1"/>
        <v>0</v>
      </c>
      <c r="Y17" s="517"/>
      <c r="Z17" s="518"/>
      <c r="AA17" s="507"/>
    </row>
    <row r="18" spans="1:27" ht="21" customHeight="1">
      <c r="A18" s="508" t="s">
        <v>30</v>
      </c>
      <c r="B18" s="509"/>
      <c r="C18" s="510"/>
      <c r="D18" s="511"/>
      <c r="E18" s="510"/>
      <c r="F18" s="511"/>
      <c r="G18" s="510"/>
      <c r="H18" s="511"/>
      <c r="I18" s="510"/>
      <c r="J18" s="511"/>
      <c r="K18" s="512"/>
      <c r="L18" s="511"/>
      <c r="M18" s="512"/>
      <c r="N18" s="513"/>
      <c r="O18" s="512"/>
      <c r="P18" s="513"/>
      <c r="Q18" s="510"/>
      <c r="R18" s="511"/>
      <c r="S18" s="510"/>
      <c r="T18" s="511"/>
      <c r="U18" s="514"/>
      <c r="V18" s="515"/>
      <c r="W18" s="516">
        <f t="shared" si="0"/>
        <v>0</v>
      </c>
      <c r="X18" s="511">
        <f t="shared" si="1"/>
        <v>0</v>
      </c>
      <c r="Y18" s="517"/>
      <c r="Z18" s="518"/>
      <c r="AA18" s="507"/>
    </row>
    <row r="19" spans="1:27" ht="21" customHeight="1">
      <c r="A19" s="508" t="s">
        <v>31</v>
      </c>
      <c r="B19" s="509"/>
      <c r="C19" s="510"/>
      <c r="D19" s="511"/>
      <c r="E19" s="510"/>
      <c r="F19" s="511"/>
      <c r="G19" s="510"/>
      <c r="H19" s="511"/>
      <c r="I19" s="510"/>
      <c r="J19" s="511"/>
      <c r="K19" s="510"/>
      <c r="L19" s="511"/>
      <c r="M19" s="510"/>
      <c r="N19" s="511"/>
      <c r="O19" s="510"/>
      <c r="P19" s="511"/>
      <c r="Q19" s="510"/>
      <c r="R19" s="511"/>
      <c r="S19" s="510"/>
      <c r="T19" s="511"/>
      <c r="U19" s="511"/>
      <c r="V19" s="519"/>
      <c r="W19" s="516">
        <f t="shared" si="0"/>
        <v>0</v>
      </c>
      <c r="X19" s="511">
        <f t="shared" si="1"/>
        <v>0</v>
      </c>
      <c r="Y19" s="517"/>
      <c r="Z19" s="518"/>
      <c r="AA19" s="507"/>
    </row>
    <row r="20" spans="1:27" ht="21" customHeight="1">
      <c r="A20" s="508" t="s">
        <v>32</v>
      </c>
      <c r="B20" s="509"/>
      <c r="C20" s="510"/>
      <c r="D20" s="511"/>
      <c r="E20" s="510"/>
      <c r="F20" s="513"/>
      <c r="G20" s="512"/>
      <c r="H20" s="513"/>
      <c r="I20" s="512"/>
      <c r="J20" s="513"/>
      <c r="K20" s="512"/>
      <c r="L20" s="511"/>
      <c r="M20" s="512"/>
      <c r="N20" s="513"/>
      <c r="O20" s="512"/>
      <c r="P20" s="513"/>
      <c r="Q20" s="510"/>
      <c r="R20" s="511"/>
      <c r="S20" s="510"/>
      <c r="T20" s="514"/>
      <c r="U20" s="514"/>
      <c r="V20" s="515"/>
      <c r="W20" s="516">
        <f t="shared" si="0"/>
        <v>0</v>
      </c>
      <c r="X20" s="511">
        <f t="shared" si="1"/>
        <v>0</v>
      </c>
      <c r="Y20" s="517"/>
      <c r="Z20" s="518"/>
      <c r="AA20" s="507"/>
    </row>
    <row r="21" spans="1:27" ht="21" customHeight="1">
      <c r="A21" s="508" t="s">
        <v>33</v>
      </c>
      <c r="B21" s="509"/>
      <c r="C21" s="510"/>
      <c r="D21" s="511"/>
      <c r="E21" s="512"/>
      <c r="F21" s="513"/>
      <c r="G21" s="512"/>
      <c r="H21" s="513"/>
      <c r="I21" s="512"/>
      <c r="J21" s="513"/>
      <c r="K21" s="512"/>
      <c r="L21" s="511"/>
      <c r="M21" s="512"/>
      <c r="N21" s="513"/>
      <c r="O21" s="512"/>
      <c r="P21" s="513"/>
      <c r="Q21" s="510"/>
      <c r="R21" s="511"/>
      <c r="S21" s="510"/>
      <c r="T21" s="511"/>
      <c r="U21" s="514"/>
      <c r="V21" s="515"/>
      <c r="W21" s="516">
        <f t="shared" si="0"/>
        <v>0</v>
      </c>
      <c r="X21" s="511">
        <f t="shared" si="1"/>
        <v>0</v>
      </c>
      <c r="Y21" s="517"/>
      <c r="Z21" s="518"/>
      <c r="AA21" s="507"/>
    </row>
    <row r="22" spans="1:27" ht="21" customHeight="1">
      <c r="A22" s="508" t="s">
        <v>34</v>
      </c>
      <c r="B22" s="509"/>
      <c r="C22" s="510"/>
      <c r="D22" s="511"/>
      <c r="E22" s="510"/>
      <c r="F22" s="511"/>
      <c r="G22" s="512"/>
      <c r="H22" s="513"/>
      <c r="I22" s="512"/>
      <c r="J22" s="513"/>
      <c r="K22" s="512"/>
      <c r="L22" s="511"/>
      <c r="M22" s="512"/>
      <c r="N22" s="513"/>
      <c r="O22" s="512"/>
      <c r="P22" s="513"/>
      <c r="Q22" s="512"/>
      <c r="R22" s="513"/>
      <c r="S22" s="512"/>
      <c r="T22" s="513"/>
      <c r="U22" s="513"/>
      <c r="V22" s="520"/>
      <c r="W22" s="516">
        <f t="shared" si="0"/>
        <v>0</v>
      </c>
      <c r="X22" s="511">
        <f t="shared" si="1"/>
        <v>0</v>
      </c>
      <c r="Y22" s="517"/>
      <c r="Z22" s="518"/>
      <c r="AA22" s="507"/>
    </row>
    <row r="23" spans="1:27" ht="21" customHeight="1">
      <c r="A23" s="508" t="s">
        <v>35</v>
      </c>
      <c r="B23" s="509"/>
      <c r="C23" s="510"/>
      <c r="D23" s="511"/>
      <c r="E23" s="512"/>
      <c r="F23" s="513"/>
      <c r="G23" s="512"/>
      <c r="H23" s="513"/>
      <c r="I23" s="512"/>
      <c r="J23" s="513"/>
      <c r="K23" s="512"/>
      <c r="L23" s="511"/>
      <c r="M23" s="512"/>
      <c r="N23" s="513"/>
      <c r="O23" s="512"/>
      <c r="P23" s="513"/>
      <c r="Q23" s="510"/>
      <c r="R23" s="511"/>
      <c r="S23" s="510"/>
      <c r="T23" s="511"/>
      <c r="U23" s="514"/>
      <c r="V23" s="515"/>
      <c r="W23" s="516">
        <f t="shared" si="0"/>
        <v>0</v>
      </c>
      <c r="X23" s="511">
        <f t="shared" si="1"/>
        <v>0</v>
      </c>
      <c r="Y23" s="517"/>
      <c r="Z23" s="518"/>
      <c r="AA23" s="507"/>
    </row>
    <row r="24" spans="1:27" ht="21" customHeight="1">
      <c r="A24" s="508" t="s">
        <v>36</v>
      </c>
      <c r="B24" s="509"/>
      <c r="C24" s="510"/>
      <c r="D24" s="511"/>
      <c r="E24" s="512"/>
      <c r="F24" s="513"/>
      <c r="G24" s="512"/>
      <c r="H24" s="513"/>
      <c r="I24" s="512"/>
      <c r="J24" s="513"/>
      <c r="K24" s="512"/>
      <c r="L24" s="511"/>
      <c r="M24" s="512"/>
      <c r="N24" s="513"/>
      <c r="O24" s="512"/>
      <c r="P24" s="513"/>
      <c r="Q24" s="510"/>
      <c r="R24" s="511"/>
      <c r="S24" s="510"/>
      <c r="T24" s="511"/>
      <c r="U24" s="514"/>
      <c r="V24" s="515"/>
      <c r="W24" s="516">
        <f t="shared" si="0"/>
        <v>0</v>
      </c>
      <c r="X24" s="511">
        <f t="shared" si="1"/>
        <v>0</v>
      </c>
      <c r="Y24" s="517"/>
      <c r="Z24" s="518"/>
      <c r="AA24" s="507"/>
    </row>
    <row r="25" spans="1:27" ht="21" customHeight="1">
      <c r="A25" s="508" t="s">
        <v>37</v>
      </c>
      <c r="B25" s="509"/>
      <c r="C25" s="510"/>
      <c r="D25" s="511"/>
      <c r="E25" s="512"/>
      <c r="F25" s="513"/>
      <c r="G25" s="512"/>
      <c r="H25" s="513"/>
      <c r="I25" s="512"/>
      <c r="J25" s="513"/>
      <c r="K25" s="512"/>
      <c r="L25" s="511"/>
      <c r="M25" s="512"/>
      <c r="N25" s="513"/>
      <c r="O25" s="512"/>
      <c r="P25" s="513"/>
      <c r="Q25" s="510"/>
      <c r="R25" s="511"/>
      <c r="S25" s="510"/>
      <c r="T25" s="511"/>
      <c r="U25" s="514"/>
      <c r="V25" s="515"/>
      <c r="W25" s="516">
        <f t="shared" si="0"/>
        <v>0</v>
      </c>
      <c r="X25" s="511">
        <f>SUM(D25,F25,H25,J25,L25,N25,P25,R25,T25)</f>
        <v>0</v>
      </c>
      <c r="Y25" s="517"/>
      <c r="Z25" s="518"/>
      <c r="AA25" s="507"/>
    </row>
    <row r="26" spans="1:27" ht="21" customHeight="1" thickBot="1">
      <c r="A26" s="508" t="s">
        <v>38</v>
      </c>
      <c r="B26" s="521"/>
      <c r="C26" s="522"/>
      <c r="D26" s="523"/>
      <c r="E26" s="524"/>
      <c r="F26" s="525"/>
      <c r="G26" s="524"/>
      <c r="H26" s="525"/>
      <c r="I26" s="524"/>
      <c r="J26" s="525"/>
      <c r="K26" s="524"/>
      <c r="L26" s="523"/>
      <c r="M26" s="524"/>
      <c r="N26" s="525"/>
      <c r="O26" s="524"/>
      <c r="P26" s="525"/>
      <c r="Q26" s="522"/>
      <c r="R26" s="523"/>
      <c r="S26" s="522"/>
      <c r="T26" s="523"/>
      <c r="U26" s="526"/>
      <c r="V26" s="527"/>
      <c r="W26" s="528">
        <f t="shared" si="0"/>
        <v>0</v>
      </c>
      <c r="X26" s="523">
        <f>SUM(D26,F26,H26,J26,L26,N26,P26,R26,T26)</f>
        <v>0</v>
      </c>
      <c r="Y26" s="529"/>
      <c r="Z26" s="530"/>
      <c r="AA26" s="507"/>
    </row>
    <row r="27" spans="1:27" ht="21" customHeight="1" thickTop="1" thickBot="1">
      <c r="A27" s="798" t="s">
        <v>82</v>
      </c>
      <c r="B27" s="799"/>
      <c r="C27" s="531">
        <f>SUM(C10:C26)</f>
        <v>1</v>
      </c>
      <c r="D27" s="532">
        <f t="shared" ref="D27:V27" si="2">SUM(D10:D26)</f>
        <v>9.6199999999999992</v>
      </c>
      <c r="E27" s="531">
        <f t="shared" si="2"/>
        <v>0</v>
      </c>
      <c r="F27" s="532">
        <f t="shared" si="2"/>
        <v>0</v>
      </c>
      <c r="G27" s="531">
        <f t="shared" si="2"/>
        <v>0</v>
      </c>
      <c r="H27" s="532">
        <f t="shared" ref="H27" si="3">SUM(H10:H26)</f>
        <v>0</v>
      </c>
      <c r="I27" s="531">
        <f t="shared" si="2"/>
        <v>0</v>
      </c>
      <c r="J27" s="532">
        <f t="shared" si="2"/>
        <v>0</v>
      </c>
      <c r="K27" s="531">
        <f t="shared" si="2"/>
        <v>0</v>
      </c>
      <c r="L27" s="532">
        <f t="shared" si="2"/>
        <v>0</v>
      </c>
      <c r="M27" s="531">
        <f t="shared" si="2"/>
        <v>1</v>
      </c>
      <c r="N27" s="532">
        <f t="shared" si="2"/>
        <v>15.03</v>
      </c>
      <c r="O27" s="531">
        <f t="shared" si="2"/>
        <v>0</v>
      </c>
      <c r="P27" s="532">
        <f t="shared" si="2"/>
        <v>0</v>
      </c>
      <c r="Q27" s="531">
        <f t="shared" si="2"/>
        <v>0</v>
      </c>
      <c r="R27" s="532">
        <f t="shared" si="2"/>
        <v>0</v>
      </c>
      <c r="S27" s="531">
        <f t="shared" si="2"/>
        <v>1</v>
      </c>
      <c r="T27" s="532">
        <f t="shared" si="2"/>
        <v>104.9</v>
      </c>
      <c r="U27" s="532">
        <f t="shared" si="2"/>
        <v>26.54</v>
      </c>
      <c r="V27" s="533">
        <f t="shared" si="2"/>
        <v>103.01</v>
      </c>
      <c r="W27" s="534">
        <f>SUM(C27,E27,G27,I27,K27,M27,O27,Q27,S27)</f>
        <v>3</v>
      </c>
      <c r="X27" s="532">
        <f>SUM(D27,F27,H27,J27,L27,N27,P27,R27,T27)</f>
        <v>129.55000000000001</v>
      </c>
      <c r="Y27" s="535">
        <f>SUM(Y10:Y26)</f>
        <v>130.18</v>
      </c>
      <c r="Z27" s="533">
        <f>SUM(Z10:Z26)</f>
        <v>0</v>
      </c>
      <c r="AA27" s="507"/>
    </row>
    <row r="28" spans="1:27" ht="15" thickTop="1">
      <c r="A28" s="471"/>
      <c r="B28" s="471"/>
      <c r="C28" s="471"/>
      <c r="D28" s="470"/>
      <c r="E28" s="471"/>
      <c r="F28" s="470"/>
      <c r="G28" s="471"/>
      <c r="H28" s="471"/>
      <c r="I28" s="471"/>
      <c r="J28" s="471"/>
      <c r="K28" s="471"/>
      <c r="L28" s="470"/>
      <c r="M28" s="471"/>
      <c r="N28" s="470"/>
      <c r="O28" s="471"/>
      <c r="P28" s="470"/>
      <c r="Q28" s="536"/>
      <c r="R28" s="537"/>
      <c r="S28" s="536"/>
      <c r="T28" s="537"/>
      <c r="U28" s="537"/>
      <c r="V28" s="537"/>
      <c r="W28" s="536"/>
      <c r="X28" s="538">
        <f>SUM(U27:V27)</f>
        <v>129.55000000000001</v>
      </c>
      <c r="Y28" s="471"/>
      <c r="Z28" s="471"/>
      <c r="AA28" s="471"/>
    </row>
    <row r="30" spans="1:27">
      <c r="H30" s="6"/>
    </row>
    <row r="31" spans="1:27" s="544" customFormat="1">
      <c r="A31" s="539"/>
      <c r="B31" s="540" t="s">
        <v>179</v>
      </c>
      <c r="C31" s="540"/>
      <c r="D31" s="541"/>
      <c r="E31" s="540"/>
      <c r="F31" s="541"/>
      <c r="G31" s="540"/>
      <c r="H31" s="540"/>
      <c r="I31" s="540"/>
      <c r="J31" s="540"/>
      <c r="K31" s="540"/>
      <c r="L31" s="541"/>
      <c r="M31" s="540"/>
      <c r="N31" s="541"/>
      <c r="O31" s="540"/>
      <c r="P31" s="541"/>
      <c r="Q31" s="540"/>
      <c r="R31" s="541"/>
      <c r="S31" s="540"/>
      <c r="T31" s="541"/>
      <c r="U31" s="542"/>
      <c r="V31" s="542"/>
      <c r="W31" s="539"/>
      <c r="X31" s="543"/>
      <c r="Y31" s="539"/>
      <c r="Z31" s="539"/>
      <c r="AA31" s="539"/>
    </row>
    <row r="32" spans="1:27">
      <c r="B32" s="545" t="s">
        <v>178</v>
      </c>
      <c r="C32" s="545"/>
      <c r="D32" s="546"/>
      <c r="E32" s="545"/>
      <c r="F32" s="546"/>
      <c r="G32" s="545"/>
      <c r="H32" s="545"/>
      <c r="I32" s="545"/>
      <c r="J32" s="545"/>
      <c r="K32" s="545"/>
      <c r="L32" s="546"/>
      <c r="M32" s="545"/>
      <c r="N32" s="546"/>
      <c r="O32" s="545"/>
      <c r="P32" s="546"/>
      <c r="Q32" s="545"/>
      <c r="R32" s="546"/>
      <c r="S32" s="545"/>
      <c r="T32" s="546"/>
    </row>
    <row r="33" spans="2:10">
      <c r="C33" s="471"/>
      <c r="D33" s="139"/>
      <c r="H33" s="6"/>
      <c r="I33" s="547"/>
      <c r="J33" s="139"/>
    </row>
    <row r="34" spans="2:10">
      <c r="B34" s="6" t="s">
        <v>297</v>
      </c>
      <c r="C34" s="471"/>
      <c r="D34" s="139"/>
      <c r="H34" s="6"/>
      <c r="I34" s="547"/>
      <c r="J34" s="139"/>
    </row>
    <row r="35" spans="2:10">
      <c r="B35" s="6" t="s">
        <v>298</v>
      </c>
      <c r="C35" s="471"/>
      <c r="D35" s="139"/>
      <c r="H35" s="6"/>
      <c r="I35" s="139"/>
      <c r="J35" s="139"/>
    </row>
    <row r="36" spans="2:10">
      <c r="C36" s="471"/>
      <c r="D36" s="139"/>
      <c r="H36" s="6"/>
      <c r="I36" s="547"/>
      <c r="J36" s="139"/>
    </row>
    <row r="37" spans="2:10">
      <c r="C37" s="471"/>
      <c r="D37" s="139"/>
      <c r="H37" s="6"/>
      <c r="I37" s="547"/>
      <c r="J37" s="139"/>
    </row>
    <row r="38" spans="2:10">
      <c r="D38" s="139"/>
      <c r="H38" s="6"/>
      <c r="I38" s="139"/>
      <c r="J38" s="139"/>
    </row>
    <row r="39" spans="2:10">
      <c r="C39" s="471"/>
      <c r="D39" s="139"/>
      <c r="H39" s="6"/>
      <c r="I39" s="139"/>
      <c r="J39" s="139"/>
    </row>
    <row r="40" spans="2:10">
      <c r="F40" s="471"/>
      <c r="H40" s="6"/>
    </row>
    <row r="41" spans="2:10">
      <c r="H41" s="6"/>
    </row>
    <row r="42" spans="2:10">
      <c r="H42" s="6"/>
    </row>
    <row r="43" spans="2:10">
      <c r="H43" s="6"/>
    </row>
    <row r="44" spans="2:10">
      <c r="H44" s="6"/>
    </row>
    <row r="45" spans="2:10">
      <c r="H45" s="6"/>
    </row>
    <row r="46" spans="2:10">
      <c r="H46" s="6"/>
    </row>
    <row r="47" spans="2:10">
      <c r="H47" s="6"/>
    </row>
    <row r="48" spans="2:10">
      <c r="H48" s="6"/>
    </row>
    <row r="49" spans="7:8">
      <c r="H49" s="6"/>
    </row>
    <row r="50" spans="7:8">
      <c r="H50" s="6"/>
    </row>
    <row r="51" spans="7:8">
      <c r="H51" s="6"/>
    </row>
    <row r="52" spans="7:8">
      <c r="H52" s="6"/>
    </row>
    <row r="53" spans="7:8">
      <c r="H53" s="6"/>
    </row>
    <row r="54" spans="7:8">
      <c r="H54" s="6"/>
    </row>
    <row r="55" spans="7:8">
      <c r="H55" s="6"/>
    </row>
    <row r="56" spans="7:8">
      <c r="H56" s="6"/>
    </row>
    <row r="57" spans="7:8">
      <c r="H57" s="6"/>
    </row>
    <row r="58" spans="7:8">
      <c r="G58" s="421"/>
    </row>
    <row r="59" spans="7:8">
      <c r="H59" s="6"/>
    </row>
  </sheetData>
  <mergeCells count="30">
    <mergeCell ref="A2:O2"/>
    <mergeCell ref="U6:V6"/>
    <mergeCell ref="A27:B27"/>
    <mergeCell ref="C4:T4"/>
    <mergeCell ref="C5:D6"/>
    <mergeCell ref="E5:F6"/>
    <mergeCell ref="G5:H6"/>
    <mergeCell ref="K5:L6"/>
    <mergeCell ref="M5:N6"/>
    <mergeCell ref="O5:P6"/>
    <mergeCell ref="Q5:R6"/>
    <mergeCell ref="S5:T6"/>
    <mergeCell ref="G7:H8"/>
    <mergeCell ref="I7:J8"/>
    <mergeCell ref="E7:F8"/>
    <mergeCell ref="C7:D8"/>
    <mergeCell ref="A4:A9"/>
    <mergeCell ref="B4:B9"/>
    <mergeCell ref="W4:X8"/>
    <mergeCell ref="U4:V5"/>
    <mergeCell ref="M7:N8"/>
    <mergeCell ref="O7:P8"/>
    <mergeCell ref="Q7:R8"/>
    <mergeCell ref="S7:T8"/>
    <mergeCell ref="I5:J6"/>
    <mergeCell ref="AA4:AA9"/>
    <mergeCell ref="AB4:AB9"/>
    <mergeCell ref="K7:L8"/>
    <mergeCell ref="Z4:Z8"/>
    <mergeCell ref="Y4:Y8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54" orientation="landscape" r:id="rId1"/>
  <headerFooter alignWithMargins="0">
    <oddHeader>&amp;LRDLP &amp;RZałącznik nr 1 – pismo ZG - 7212.1.2020</oddHeader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C729"/>
  </sheetPr>
  <dimension ref="A1:J62"/>
  <sheetViews>
    <sheetView view="pageBreakPreview" zoomScale="60" zoomScaleNormal="100" workbookViewId="0">
      <selection activeCell="Q8" sqref="Q8"/>
    </sheetView>
  </sheetViews>
  <sheetFormatPr defaultColWidth="8.85546875" defaultRowHeight="12.75"/>
  <cols>
    <col min="1" max="1" width="4" style="6" customWidth="1"/>
    <col min="2" max="2" width="4.42578125" style="6" customWidth="1"/>
    <col min="3" max="3" width="23.5703125" style="6" customWidth="1"/>
    <col min="4" max="4" width="22.28515625" style="6" customWidth="1"/>
    <col min="5" max="5" width="17.7109375" style="6" customWidth="1"/>
    <col min="6" max="6" width="20.140625" style="6" bestFit="1" customWidth="1"/>
    <col min="7" max="7" width="22.140625" style="6" customWidth="1"/>
    <col min="8" max="8" width="27.85546875" style="6" bestFit="1" customWidth="1"/>
    <col min="9" max="9" width="21.7109375" style="6" customWidth="1"/>
    <col min="10" max="16384" width="8.85546875" style="6"/>
  </cols>
  <sheetData>
    <row r="1" spans="1:10" s="549" customFormat="1" ht="40.5" customHeight="1">
      <c r="A1" s="898" t="s">
        <v>175</v>
      </c>
      <c r="B1" s="898"/>
      <c r="C1" s="898"/>
      <c r="D1" s="898"/>
      <c r="E1" s="898"/>
      <c r="F1" s="898"/>
      <c r="G1" s="898"/>
      <c r="H1" s="898"/>
      <c r="I1" s="548"/>
    </row>
    <row r="2" spans="1:10" s="550" customFormat="1" ht="26.45" customHeight="1" thickBot="1">
      <c r="B2" s="551" t="s">
        <v>0</v>
      </c>
      <c r="C2" s="552"/>
      <c r="D2" s="553"/>
      <c r="E2" s="554"/>
      <c r="F2" s="554"/>
      <c r="G2" s="555"/>
      <c r="H2" s="651" t="s">
        <v>260</v>
      </c>
      <c r="I2" s="556"/>
      <c r="J2" s="557"/>
    </row>
    <row r="3" spans="1:10" s="563" customFormat="1" ht="162.75" customHeight="1">
      <c r="A3" s="558"/>
      <c r="B3" s="892" t="s">
        <v>21</v>
      </c>
      <c r="C3" s="895" t="s">
        <v>108</v>
      </c>
      <c r="D3" s="559" t="s">
        <v>105</v>
      </c>
      <c r="E3" s="560" t="s">
        <v>106</v>
      </c>
      <c r="F3" s="561" t="s">
        <v>107</v>
      </c>
      <c r="G3" s="561" t="s">
        <v>151</v>
      </c>
      <c r="H3" s="562" t="s">
        <v>176</v>
      </c>
      <c r="J3" s="564"/>
    </row>
    <row r="4" spans="1:10" s="563" customFormat="1" ht="15" thickBot="1">
      <c r="A4" s="558"/>
      <c r="B4" s="893"/>
      <c r="C4" s="896"/>
      <c r="D4" s="565" t="s">
        <v>2</v>
      </c>
      <c r="E4" s="566" t="s">
        <v>2</v>
      </c>
      <c r="F4" s="566" t="s">
        <v>2</v>
      </c>
      <c r="G4" s="566" t="s">
        <v>2</v>
      </c>
      <c r="H4" s="566" t="s">
        <v>2</v>
      </c>
      <c r="J4" s="567"/>
    </row>
    <row r="5" spans="1:10" s="563" customFormat="1" ht="15" thickBot="1">
      <c r="A5" s="558"/>
      <c r="B5" s="893"/>
      <c r="C5" s="896"/>
      <c r="D5" s="565" t="s">
        <v>119</v>
      </c>
      <c r="E5" s="566" t="s">
        <v>119</v>
      </c>
      <c r="F5" s="566" t="s">
        <v>119</v>
      </c>
      <c r="G5" s="566" t="s">
        <v>119</v>
      </c>
      <c r="H5" s="566" t="s">
        <v>119</v>
      </c>
      <c r="J5" s="567"/>
    </row>
    <row r="6" spans="1:10" s="563" customFormat="1" ht="15" thickBot="1">
      <c r="A6" s="558"/>
      <c r="B6" s="894"/>
      <c r="C6" s="897"/>
      <c r="D6" s="568" t="s">
        <v>121</v>
      </c>
      <c r="E6" s="569" t="s">
        <v>121</v>
      </c>
      <c r="F6" s="569" t="s">
        <v>120</v>
      </c>
      <c r="G6" s="569" t="s">
        <v>121</v>
      </c>
      <c r="H6" s="569" t="s">
        <v>121</v>
      </c>
      <c r="I6" s="570"/>
      <c r="J6" s="567"/>
    </row>
    <row r="7" spans="1:10" ht="15.75" thickTop="1">
      <c r="B7" s="571" t="s">
        <v>22</v>
      </c>
      <c r="C7" s="572"/>
      <c r="D7" s="573"/>
      <c r="E7" s="574"/>
      <c r="F7" s="743">
        <v>1</v>
      </c>
      <c r="G7" s="576"/>
      <c r="H7" s="577"/>
      <c r="I7" s="126"/>
      <c r="J7" s="578"/>
    </row>
    <row r="8" spans="1:10" ht="15">
      <c r="B8" s="571"/>
      <c r="C8" s="572" t="s">
        <v>263</v>
      </c>
      <c r="D8" s="573"/>
      <c r="E8" s="574"/>
      <c r="F8" s="741" t="s">
        <v>286</v>
      </c>
      <c r="G8" s="576"/>
      <c r="H8" s="577"/>
      <c r="I8" s="126"/>
      <c r="J8" s="578"/>
    </row>
    <row r="9" spans="1:10" ht="15">
      <c r="B9" s="579"/>
      <c r="C9" s="580"/>
      <c r="D9" s="581"/>
      <c r="E9" s="582"/>
      <c r="F9" s="742" t="s">
        <v>287</v>
      </c>
      <c r="G9" s="584"/>
      <c r="H9" s="585"/>
      <c r="J9" s="578"/>
    </row>
    <row r="10" spans="1:10" ht="15">
      <c r="B10" s="571" t="s">
        <v>23</v>
      </c>
      <c r="C10" s="572"/>
      <c r="D10" s="586"/>
      <c r="E10" s="574"/>
      <c r="F10" s="575"/>
      <c r="G10" s="576"/>
      <c r="H10" s="576"/>
      <c r="J10" s="578"/>
    </row>
    <row r="11" spans="1:10" ht="15">
      <c r="B11" s="571"/>
      <c r="C11" s="572"/>
      <c r="D11" s="586"/>
      <c r="E11" s="574"/>
      <c r="F11" s="575"/>
      <c r="G11" s="576"/>
      <c r="H11" s="576"/>
      <c r="J11" s="578"/>
    </row>
    <row r="12" spans="1:10" ht="15">
      <c r="B12" s="571"/>
      <c r="C12" s="572"/>
      <c r="D12" s="587"/>
      <c r="E12" s="588"/>
      <c r="F12" s="575"/>
      <c r="G12" s="576"/>
      <c r="H12" s="576"/>
      <c r="J12" s="578"/>
    </row>
    <row r="13" spans="1:10" ht="15">
      <c r="B13" s="589" t="s">
        <v>24</v>
      </c>
      <c r="C13" s="590"/>
      <c r="D13" s="591"/>
      <c r="E13" s="592"/>
      <c r="F13" s="593"/>
      <c r="G13" s="594"/>
      <c r="H13" s="594"/>
    </row>
    <row r="14" spans="1:10" ht="15">
      <c r="B14" s="571"/>
      <c r="C14" s="572"/>
      <c r="D14" s="595"/>
      <c r="E14" s="596"/>
      <c r="F14" s="597"/>
      <c r="G14" s="598"/>
      <c r="H14" s="598"/>
    </row>
    <row r="15" spans="1:10" ht="15">
      <c r="B15" s="579"/>
      <c r="C15" s="580"/>
      <c r="D15" s="599"/>
      <c r="E15" s="600"/>
      <c r="F15" s="601"/>
      <c r="G15" s="602"/>
      <c r="H15" s="602"/>
    </row>
    <row r="16" spans="1:10" ht="15">
      <c r="B16" s="571" t="s">
        <v>25</v>
      </c>
      <c r="C16" s="572"/>
      <c r="D16" s="586"/>
      <c r="E16" s="588"/>
      <c r="F16" s="575"/>
      <c r="G16" s="576"/>
      <c r="H16" s="576"/>
    </row>
    <row r="17" spans="2:8" ht="15">
      <c r="B17" s="571"/>
      <c r="C17" s="572"/>
      <c r="D17" s="586"/>
      <c r="E17" s="588"/>
      <c r="F17" s="575"/>
      <c r="G17" s="576"/>
      <c r="H17" s="576"/>
    </row>
    <row r="18" spans="2:8" ht="15">
      <c r="B18" s="571"/>
      <c r="C18" s="572"/>
      <c r="D18" s="586"/>
      <c r="E18" s="588"/>
      <c r="F18" s="575"/>
      <c r="G18" s="576"/>
      <c r="H18" s="576"/>
    </row>
    <row r="19" spans="2:8" ht="15">
      <c r="B19" s="589" t="s">
        <v>26</v>
      </c>
      <c r="C19" s="590"/>
      <c r="D19" s="603"/>
      <c r="E19" s="604"/>
      <c r="F19" s="605"/>
      <c r="G19" s="606"/>
      <c r="H19" s="606"/>
    </row>
    <row r="20" spans="2:8" ht="15">
      <c r="B20" s="571"/>
      <c r="C20" s="572"/>
      <c r="D20" s="586"/>
      <c r="E20" s="588"/>
      <c r="F20" s="575"/>
      <c r="G20" s="576"/>
      <c r="H20" s="576"/>
    </row>
    <row r="21" spans="2:8" ht="15">
      <c r="B21" s="579"/>
      <c r="C21" s="580"/>
      <c r="D21" s="607"/>
      <c r="E21" s="608"/>
      <c r="F21" s="583"/>
      <c r="G21" s="584"/>
      <c r="H21" s="584"/>
    </row>
    <row r="22" spans="2:8" ht="15">
      <c r="B22" s="571" t="s">
        <v>27</v>
      </c>
      <c r="C22" s="572"/>
      <c r="D22" s="586"/>
      <c r="E22" s="588"/>
      <c r="F22" s="575"/>
      <c r="G22" s="576"/>
      <c r="H22" s="576"/>
    </row>
    <row r="23" spans="2:8" ht="15">
      <c r="B23" s="571"/>
      <c r="C23" s="572"/>
      <c r="D23" s="586"/>
      <c r="E23" s="588"/>
      <c r="F23" s="575"/>
      <c r="G23" s="576"/>
      <c r="H23" s="576"/>
    </row>
    <row r="24" spans="2:8" ht="15">
      <c r="B24" s="571"/>
      <c r="C24" s="572"/>
      <c r="D24" s="609"/>
      <c r="E24" s="588"/>
      <c r="F24" s="575"/>
      <c r="G24" s="576"/>
      <c r="H24" s="576"/>
    </row>
    <row r="25" spans="2:8" ht="15">
      <c r="B25" s="589" t="s">
        <v>28</v>
      </c>
      <c r="C25" s="590"/>
      <c r="D25" s="603"/>
      <c r="E25" s="604"/>
      <c r="F25" s="605"/>
      <c r="G25" s="606"/>
      <c r="H25" s="606"/>
    </row>
    <row r="26" spans="2:8" ht="15">
      <c r="B26" s="571"/>
      <c r="C26" s="572"/>
      <c r="D26" s="586"/>
      <c r="E26" s="588"/>
      <c r="F26" s="575"/>
      <c r="G26" s="576"/>
      <c r="H26" s="576"/>
    </row>
    <row r="27" spans="2:8" ht="15">
      <c r="B27" s="579"/>
      <c r="C27" s="580"/>
      <c r="D27" s="607"/>
      <c r="E27" s="608"/>
      <c r="F27" s="583"/>
      <c r="G27" s="584"/>
      <c r="H27" s="584"/>
    </row>
    <row r="28" spans="2:8" ht="15">
      <c r="B28" s="571" t="s">
        <v>29</v>
      </c>
      <c r="C28" s="572"/>
      <c r="D28" s="586"/>
      <c r="E28" s="588"/>
      <c r="F28" s="575"/>
      <c r="G28" s="576"/>
      <c r="H28" s="576"/>
    </row>
    <row r="29" spans="2:8" ht="15">
      <c r="B29" s="571"/>
      <c r="C29" s="572"/>
      <c r="D29" s="586"/>
      <c r="E29" s="588"/>
      <c r="F29" s="575"/>
      <c r="G29" s="576"/>
      <c r="H29" s="576"/>
    </row>
    <row r="30" spans="2:8" ht="15">
      <c r="B30" s="571"/>
      <c r="C30" s="572"/>
      <c r="D30" s="587"/>
      <c r="E30" s="588"/>
      <c r="F30" s="575"/>
      <c r="G30" s="576"/>
      <c r="H30" s="576"/>
    </row>
    <row r="31" spans="2:8" ht="15">
      <c r="B31" s="589" t="s">
        <v>30</v>
      </c>
      <c r="C31" s="590"/>
      <c r="D31" s="603"/>
      <c r="E31" s="604"/>
      <c r="F31" s="605"/>
      <c r="G31" s="606"/>
      <c r="H31" s="606"/>
    </row>
    <row r="32" spans="2:8" ht="15">
      <c r="B32" s="571"/>
      <c r="C32" s="572"/>
      <c r="D32" s="586"/>
      <c r="E32" s="588"/>
      <c r="F32" s="575"/>
      <c r="G32" s="576"/>
      <c r="H32" s="576"/>
    </row>
    <row r="33" spans="2:8" ht="15">
      <c r="B33" s="579"/>
      <c r="C33" s="580"/>
      <c r="D33" s="610"/>
      <c r="E33" s="608"/>
      <c r="F33" s="583"/>
      <c r="G33" s="584"/>
      <c r="H33" s="584"/>
    </row>
    <row r="34" spans="2:8" ht="15">
      <c r="B34" s="571" t="s">
        <v>31</v>
      </c>
      <c r="C34" s="572"/>
      <c r="D34" s="611"/>
      <c r="E34" s="612"/>
      <c r="F34" s="613"/>
      <c r="G34" s="614"/>
      <c r="H34" s="614"/>
    </row>
    <row r="35" spans="2:8" ht="15">
      <c r="B35" s="571"/>
      <c r="C35" s="572"/>
      <c r="D35" s="611"/>
      <c r="E35" s="612"/>
      <c r="F35" s="613"/>
      <c r="G35" s="614"/>
      <c r="H35" s="614"/>
    </row>
    <row r="36" spans="2:8" ht="15">
      <c r="B36" s="571"/>
      <c r="C36" s="572"/>
      <c r="D36" s="611"/>
      <c r="E36" s="612"/>
      <c r="F36" s="613"/>
      <c r="G36" s="614"/>
      <c r="H36" s="614"/>
    </row>
    <row r="37" spans="2:8" ht="15">
      <c r="B37" s="589" t="s">
        <v>32</v>
      </c>
      <c r="C37" s="590"/>
      <c r="D37" s="615"/>
      <c r="E37" s="616"/>
      <c r="F37" s="617"/>
      <c r="G37" s="618"/>
      <c r="H37" s="618"/>
    </row>
    <row r="38" spans="2:8" ht="15">
      <c r="B38" s="571"/>
      <c r="C38" s="572"/>
      <c r="D38" s="619"/>
      <c r="E38" s="620"/>
      <c r="F38" s="621"/>
      <c r="G38" s="622"/>
      <c r="H38" s="622"/>
    </row>
    <row r="39" spans="2:8" ht="15">
      <c r="B39" s="579"/>
      <c r="C39" s="580"/>
      <c r="D39" s="623"/>
      <c r="E39" s="624"/>
      <c r="F39" s="625"/>
      <c r="G39" s="626"/>
      <c r="H39" s="626"/>
    </row>
    <row r="40" spans="2:8" ht="15">
      <c r="B40" s="571">
        <v>12</v>
      </c>
      <c r="C40" s="572"/>
      <c r="D40" s="611"/>
      <c r="E40" s="612"/>
      <c r="F40" s="613"/>
      <c r="G40" s="614"/>
      <c r="H40" s="614"/>
    </row>
    <row r="41" spans="2:8" ht="15">
      <c r="B41" s="571"/>
      <c r="C41" s="572"/>
      <c r="D41" s="611"/>
      <c r="E41" s="612"/>
      <c r="F41" s="613"/>
      <c r="G41" s="614"/>
      <c r="H41" s="614"/>
    </row>
    <row r="42" spans="2:8" ht="15">
      <c r="B42" s="571"/>
      <c r="C42" s="572"/>
      <c r="D42" s="611"/>
      <c r="E42" s="612"/>
      <c r="F42" s="613"/>
      <c r="G42" s="614"/>
      <c r="H42" s="614"/>
    </row>
    <row r="43" spans="2:8" ht="15">
      <c r="B43" s="589">
        <v>13</v>
      </c>
      <c r="C43" s="590"/>
      <c r="D43" s="627"/>
      <c r="E43" s="628"/>
      <c r="F43" s="629"/>
      <c r="G43" s="630"/>
      <c r="H43" s="630"/>
    </row>
    <row r="44" spans="2:8" ht="15">
      <c r="B44" s="571"/>
      <c r="C44" s="572"/>
      <c r="D44" s="611"/>
      <c r="E44" s="612"/>
      <c r="F44" s="613"/>
      <c r="G44" s="614"/>
      <c r="H44" s="614"/>
    </row>
    <row r="45" spans="2:8" ht="15">
      <c r="B45" s="579"/>
      <c r="C45" s="580"/>
      <c r="D45" s="631"/>
      <c r="E45" s="632"/>
      <c r="F45" s="633"/>
      <c r="G45" s="634"/>
      <c r="H45" s="634"/>
    </row>
    <row r="46" spans="2:8" ht="15">
      <c r="B46" s="571">
        <v>14</v>
      </c>
      <c r="C46" s="572"/>
      <c r="D46" s="619"/>
      <c r="E46" s="620"/>
      <c r="F46" s="621"/>
      <c r="G46" s="622"/>
      <c r="H46" s="622"/>
    </row>
    <row r="47" spans="2:8" ht="15">
      <c r="B47" s="571"/>
      <c r="C47" s="572"/>
      <c r="D47" s="619"/>
      <c r="E47" s="620"/>
      <c r="F47" s="621"/>
      <c r="G47" s="622"/>
      <c r="H47" s="622"/>
    </row>
    <row r="48" spans="2:8" ht="15">
      <c r="B48" s="571"/>
      <c r="C48" s="572"/>
      <c r="D48" s="619"/>
      <c r="E48" s="620"/>
      <c r="F48" s="621"/>
      <c r="G48" s="622"/>
      <c r="H48" s="622"/>
    </row>
    <row r="49" spans="2:8" ht="15">
      <c r="B49" s="589">
        <v>15</v>
      </c>
      <c r="C49" s="590"/>
      <c r="D49" s="615"/>
      <c r="E49" s="616"/>
      <c r="F49" s="617"/>
      <c r="G49" s="618"/>
      <c r="H49" s="618"/>
    </row>
    <row r="50" spans="2:8" ht="15">
      <c r="B50" s="571"/>
      <c r="C50" s="572"/>
      <c r="D50" s="619"/>
      <c r="E50" s="620"/>
      <c r="F50" s="621"/>
      <c r="G50" s="622"/>
      <c r="H50" s="622"/>
    </row>
    <row r="51" spans="2:8" ht="15">
      <c r="B51" s="579"/>
      <c r="C51" s="580"/>
      <c r="D51" s="623"/>
      <c r="E51" s="624"/>
      <c r="F51" s="625"/>
      <c r="G51" s="626"/>
      <c r="H51" s="626"/>
    </row>
    <row r="52" spans="2:8" ht="15">
      <c r="B52" s="571">
        <v>16</v>
      </c>
      <c r="C52" s="572"/>
      <c r="D52" s="619"/>
      <c r="E52" s="620"/>
      <c r="F52" s="621"/>
      <c r="G52" s="622"/>
      <c r="H52" s="622"/>
    </row>
    <row r="53" spans="2:8" ht="15">
      <c r="B53" s="571"/>
      <c r="C53" s="572"/>
      <c r="D53" s="619"/>
      <c r="E53" s="620"/>
      <c r="F53" s="621"/>
      <c r="G53" s="622"/>
      <c r="H53" s="622"/>
    </row>
    <row r="54" spans="2:8" ht="15">
      <c r="B54" s="571"/>
      <c r="C54" s="572"/>
      <c r="D54" s="619"/>
      <c r="E54" s="620"/>
      <c r="F54" s="621"/>
      <c r="G54" s="622"/>
      <c r="H54" s="622"/>
    </row>
    <row r="55" spans="2:8" ht="15">
      <c r="B55" s="589">
        <v>17</v>
      </c>
      <c r="C55" s="590"/>
      <c r="D55" s="627"/>
      <c r="E55" s="628"/>
      <c r="F55" s="629"/>
      <c r="G55" s="630"/>
      <c r="H55" s="630"/>
    </row>
    <row r="56" spans="2:8" ht="15">
      <c r="B56" s="571"/>
      <c r="C56" s="572"/>
      <c r="D56" s="611"/>
      <c r="E56" s="612"/>
      <c r="F56" s="613"/>
      <c r="G56" s="614"/>
      <c r="H56" s="614"/>
    </row>
    <row r="57" spans="2:8" ht="15.75" thickBot="1">
      <c r="B57" s="635"/>
      <c r="C57" s="636"/>
      <c r="D57" s="637"/>
      <c r="E57" s="638"/>
      <c r="F57" s="639"/>
      <c r="G57" s="640"/>
      <c r="H57" s="640"/>
    </row>
    <row r="58" spans="2:8" ht="28.5" customHeight="1" thickBot="1">
      <c r="B58" s="888" t="s">
        <v>82</v>
      </c>
      <c r="C58" s="889"/>
      <c r="D58" s="641">
        <f>SUM(D7,D10,D13,D16,D19,D22,D25,D28,D31,D34,D37,D40,D43,D46,D49,D52,D55)</f>
        <v>0</v>
      </c>
      <c r="E58" s="641">
        <f t="shared" ref="E58:F58" si="0">SUM(E7,E10,E13,E16,E19,E22,E25,E28,E31,E34,E37,E40,E43,E46,E49,E52,E55)</f>
        <v>0</v>
      </c>
      <c r="F58" s="641">
        <f t="shared" si="0"/>
        <v>1</v>
      </c>
      <c r="G58" s="642">
        <f>SUM(G7,G10,G13,G16,G19,G22,G25,G28,G31,G34,G37,G40,G43,G46,G49,G52,G55)</f>
        <v>0</v>
      </c>
      <c r="H58" s="643">
        <f>SUM(H7,H10,H13,H16,H19,H22,H25,H28,H31,H34,H37,H40,H43,H46,H49,H52,H55)</f>
        <v>0</v>
      </c>
    </row>
    <row r="59" spans="2:8" ht="15.75" thickBot="1">
      <c r="B59" s="890"/>
      <c r="C59" s="891"/>
      <c r="D59" s="644">
        <f>SUM(D8,D11,D14,D17,D20,D23,D26,D29,D32,D35,D38,D41,D44,D47,D50,D53,D56)</f>
        <v>0</v>
      </c>
      <c r="E59" s="644">
        <f t="shared" ref="E59:G59" si="1">SUM(E8,E11,E14,E17,E20,E23,E26,E29,E32,E35,E38,E41,E44,E47,E50,E53,E56)</f>
        <v>0</v>
      </c>
      <c r="F59" s="644">
        <f t="shared" si="1"/>
        <v>0</v>
      </c>
      <c r="G59" s="645">
        <f t="shared" si="1"/>
        <v>0</v>
      </c>
      <c r="H59" s="646">
        <f t="shared" ref="H59" si="2">SUM(H8,H11,H14,H17,H20,H23,H26,H29,H32,H35,H38,H41,H44,H47,H50,H53,H56)</f>
        <v>0</v>
      </c>
    </row>
    <row r="61" spans="2:8">
      <c r="E61" s="558"/>
    </row>
    <row r="62" spans="2:8">
      <c r="C62" s="647"/>
    </row>
  </sheetData>
  <mergeCells count="4">
    <mergeCell ref="B58:C59"/>
    <mergeCell ref="B3:B6"/>
    <mergeCell ref="C3:C6"/>
    <mergeCell ref="A1:H1"/>
  </mergeCells>
  <phoneticPr fontId="2" type="noConversion"/>
  <pageMargins left="0.31" right="0.31496062992125984" top="0.47244094488188981" bottom="0.31496062992125984" header="0.31496062992125984" footer="0.19685039370078741"/>
  <pageSetup paperSize="9" scale="69" orientation="portrait" r:id="rId1"/>
  <headerFooter alignWithMargins="0">
    <oddHeader>&amp;RZałącznik nr 1 – pismo ZP - 7212.1.2019</oddHeader>
    <oddFooter>&amp;C&amp;A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C755"/>
    <pageSetUpPr fitToPage="1"/>
  </sheetPr>
  <dimension ref="A1:W54"/>
  <sheetViews>
    <sheetView view="pageBreakPreview" topLeftCell="B1" zoomScale="85" zoomScaleNormal="100" zoomScaleSheetLayoutView="85" workbookViewId="0">
      <selection activeCell="G31" sqref="G31"/>
    </sheetView>
  </sheetViews>
  <sheetFormatPr defaultColWidth="8.85546875" defaultRowHeight="12.75"/>
  <cols>
    <col min="1" max="1" width="4.85546875" style="6" customWidth="1"/>
    <col min="2" max="2" width="4.5703125" style="25" customWidth="1"/>
    <col min="3" max="3" width="11.85546875" style="6" customWidth="1"/>
    <col min="4" max="4" width="11.5703125" style="6" customWidth="1"/>
    <col min="5" max="5" width="12.85546875" style="6" customWidth="1"/>
    <col min="6" max="7" width="13.7109375" style="6" customWidth="1"/>
    <col min="8" max="14" width="8.7109375" style="6" customWidth="1"/>
    <col min="15" max="15" width="13.42578125" style="6" customWidth="1"/>
    <col min="16" max="23" width="10.7109375" style="6" customWidth="1"/>
    <col min="24" max="16384" width="8.85546875" style="6"/>
  </cols>
  <sheetData>
    <row r="1" spans="1:23">
      <c r="A1" s="6" t="s">
        <v>214</v>
      </c>
    </row>
    <row r="2" spans="1:23" ht="13.5" thickBot="1"/>
    <row r="3" spans="1:23" s="27" customFormat="1" ht="64.150000000000006" customHeight="1">
      <c r="A3" s="26"/>
      <c r="B3" s="900" t="s">
        <v>192</v>
      </c>
      <c r="C3" s="903" t="s">
        <v>0</v>
      </c>
      <c r="D3" s="914" t="s">
        <v>142</v>
      </c>
      <c r="E3" s="915"/>
      <c r="F3" s="915"/>
      <c r="G3" s="916"/>
      <c r="H3" s="902" t="s">
        <v>193</v>
      </c>
      <c r="I3" s="902"/>
      <c r="J3" s="902" t="s">
        <v>139</v>
      </c>
      <c r="K3" s="902"/>
      <c r="L3" s="902" t="s">
        <v>194</v>
      </c>
      <c r="M3" s="902"/>
      <c r="N3" s="902" t="s">
        <v>195</v>
      </c>
      <c r="O3" s="902"/>
      <c r="P3" s="902" t="s">
        <v>196</v>
      </c>
      <c r="Q3" s="902"/>
      <c r="R3" s="902" t="s">
        <v>197</v>
      </c>
      <c r="S3" s="902"/>
      <c r="T3" s="902" t="s">
        <v>198</v>
      </c>
      <c r="U3" s="902"/>
      <c r="V3" s="917" t="s">
        <v>69</v>
      </c>
      <c r="W3" s="918"/>
    </row>
    <row r="4" spans="1:23" s="34" customFormat="1" ht="72" thickBot="1">
      <c r="A4" s="28"/>
      <c r="B4" s="901"/>
      <c r="C4" s="904"/>
      <c r="D4" s="29" t="s">
        <v>252</v>
      </c>
      <c r="E4" s="29" t="s">
        <v>253</v>
      </c>
      <c r="F4" s="29" t="s">
        <v>254</v>
      </c>
      <c r="G4" s="30" t="s">
        <v>219</v>
      </c>
      <c r="H4" s="31" t="s">
        <v>199</v>
      </c>
      <c r="I4" s="31" t="s">
        <v>57</v>
      </c>
      <c r="J4" s="31" t="s">
        <v>199</v>
      </c>
      <c r="K4" s="31" t="s">
        <v>57</v>
      </c>
      <c r="L4" s="31" t="s">
        <v>199</v>
      </c>
      <c r="M4" s="31" t="s">
        <v>57</v>
      </c>
      <c r="N4" s="31" t="s">
        <v>199</v>
      </c>
      <c r="O4" s="32" t="s">
        <v>258</v>
      </c>
      <c r="P4" s="31" t="s">
        <v>199</v>
      </c>
      <c r="Q4" s="31" t="s">
        <v>57</v>
      </c>
      <c r="R4" s="31" t="s">
        <v>199</v>
      </c>
      <c r="S4" s="31" t="s">
        <v>57</v>
      </c>
      <c r="T4" s="31" t="s">
        <v>199</v>
      </c>
      <c r="U4" s="31" t="s">
        <v>57</v>
      </c>
      <c r="V4" s="31" t="s">
        <v>199</v>
      </c>
      <c r="W4" s="33" t="s">
        <v>259</v>
      </c>
    </row>
    <row r="5" spans="1:23" ht="16.899999999999999" customHeight="1">
      <c r="A5" s="35"/>
      <c r="B5" s="36">
        <v>1</v>
      </c>
      <c r="C5" s="37" t="s">
        <v>4</v>
      </c>
      <c r="D5" s="38"/>
      <c r="E5" s="38"/>
      <c r="F5" s="38"/>
      <c r="G5" s="39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1"/>
      <c r="W5" s="42"/>
    </row>
    <row r="6" spans="1:23" ht="16.899999999999999" customHeight="1">
      <c r="A6" s="35"/>
      <c r="B6" s="43">
        <v>2</v>
      </c>
      <c r="C6" s="44" t="s">
        <v>5</v>
      </c>
      <c r="D6" s="45"/>
      <c r="E6" s="45"/>
      <c r="F6" s="45"/>
      <c r="G6" s="8"/>
      <c r="H6" s="46"/>
      <c r="I6" s="46"/>
      <c r="J6" s="46"/>
      <c r="K6" s="46"/>
      <c r="L6" s="47"/>
      <c r="M6" s="47"/>
      <c r="N6" s="48"/>
      <c r="O6" s="48"/>
      <c r="P6" s="46"/>
      <c r="Q6" s="46"/>
      <c r="R6" s="49"/>
      <c r="S6" s="49"/>
      <c r="T6" s="46"/>
      <c r="U6" s="46"/>
      <c r="V6" s="49"/>
      <c r="W6" s="9"/>
    </row>
    <row r="7" spans="1:23" ht="16.899999999999999" customHeight="1">
      <c r="A7" s="35"/>
      <c r="B7" s="43">
        <v>3</v>
      </c>
      <c r="C7" s="44" t="s">
        <v>6</v>
      </c>
      <c r="D7" s="45"/>
      <c r="E7" s="45"/>
      <c r="F7" s="4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9"/>
    </row>
    <row r="8" spans="1:23" ht="16.899999999999999" customHeight="1">
      <c r="B8" s="43">
        <v>4</v>
      </c>
      <c r="C8" s="44" t="s">
        <v>7</v>
      </c>
      <c r="D8" s="45"/>
      <c r="E8" s="45"/>
      <c r="F8" s="45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</row>
    <row r="9" spans="1:23" ht="16.899999999999999" customHeight="1">
      <c r="B9" s="43">
        <v>5</v>
      </c>
      <c r="C9" s="44" t="s">
        <v>8</v>
      </c>
      <c r="D9" s="45"/>
      <c r="E9" s="45"/>
      <c r="F9" s="4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9"/>
    </row>
    <row r="10" spans="1:23" ht="16.899999999999999" customHeight="1">
      <c r="B10" s="43">
        <v>6</v>
      </c>
      <c r="C10" s="44" t="s">
        <v>9</v>
      </c>
      <c r="D10" s="45"/>
      <c r="E10" s="45"/>
      <c r="F10" s="45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</row>
    <row r="11" spans="1:23" ht="16.899999999999999" customHeight="1">
      <c r="B11" s="43">
        <v>7</v>
      </c>
      <c r="C11" s="44" t="s">
        <v>10</v>
      </c>
      <c r="D11" s="45"/>
      <c r="E11" s="45"/>
      <c r="F11" s="45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</row>
    <row r="12" spans="1:23" ht="16.899999999999999" customHeight="1">
      <c r="B12" s="43">
        <v>8</v>
      </c>
      <c r="C12" s="44" t="s">
        <v>11</v>
      </c>
      <c r="D12" s="50"/>
      <c r="E12" s="50"/>
      <c r="F12" s="50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9"/>
    </row>
    <row r="13" spans="1:23" ht="16.899999999999999" customHeight="1">
      <c r="B13" s="43">
        <v>9</v>
      </c>
      <c r="C13" s="44" t="s">
        <v>12</v>
      </c>
      <c r="D13" s="50"/>
      <c r="E13" s="50"/>
      <c r="F13" s="5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9"/>
    </row>
    <row r="14" spans="1:23" ht="16.899999999999999" customHeight="1">
      <c r="B14" s="43">
        <v>10</v>
      </c>
      <c r="C14" s="44" t="s">
        <v>13</v>
      </c>
      <c r="D14" s="45"/>
      <c r="E14" s="45"/>
      <c r="F14" s="45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9"/>
    </row>
    <row r="15" spans="1:23" ht="16.899999999999999" customHeight="1">
      <c r="B15" s="43">
        <v>11</v>
      </c>
      <c r="C15" s="44" t="s">
        <v>14</v>
      </c>
      <c r="D15" s="45"/>
      <c r="E15" s="45"/>
      <c r="F15" s="45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9"/>
    </row>
    <row r="16" spans="1:23" ht="16.899999999999999" customHeight="1">
      <c r="B16" s="43">
        <v>12</v>
      </c>
      <c r="C16" s="44" t="s">
        <v>15</v>
      </c>
      <c r="D16" s="45"/>
      <c r="E16" s="45"/>
      <c r="F16" s="45"/>
      <c r="G16" s="51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</row>
    <row r="17" spans="1:23" ht="16.899999999999999" customHeight="1">
      <c r="B17" s="43">
        <v>13</v>
      </c>
      <c r="C17" s="52" t="s">
        <v>39</v>
      </c>
      <c r="D17" s="45"/>
      <c r="E17" s="45"/>
      <c r="F17" s="45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9"/>
    </row>
    <row r="18" spans="1:23" ht="16.899999999999999" customHeight="1">
      <c r="B18" s="43">
        <v>14</v>
      </c>
      <c r="C18" s="44" t="s">
        <v>16</v>
      </c>
      <c r="D18" s="45"/>
      <c r="E18" s="45"/>
      <c r="F18" s="45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9"/>
    </row>
    <row r="19" spans="1:23" ht="16.899999999999999" customHeight="1">
      <c r="B19" s="43">
        <v>15</v>
      </c>
      <c r="C19" s="44" t="s">
        <v>17</v>
      </c>
      <c r="D19" s="45"/>
      <c r="E19" s="45"/>
      <c r="F19" s="45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9"/>
    </row>
    <row r="20" spans="1:23" ht="16.899999999999999" customHeight="1" thickBot="1">
      <c r="B20" s="43">
        <v>16</v>
      </c>
      <c r="C20" s="53" t="s">
        <v>18</v>
      </c>
      <c r="D20" s="45"/>
      <c r="E20" s="45"/>
      <c r="F20" s="45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</row>
    <row r="21" spans="1:23" ht="16.899999999999999" customHeight="1" thickBot="1">
      <c r="B21" s="54">
        <v>17</v>
      </c>
      <c r="C21" s="55" t="s">
        <v>19</v>
      </c>
      <c r="D21" s="56"/>
      <c r="E21" s="56"/>
      <c r="F21" s="56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2"/>
    </row>
    <row r="24" spans="1:23" ht="47.45" customHeight="1">
      <c r="C24" s="899" t="s">
        <v>209</v>
      </c>
      <c r="D24" s="899"/>
      <c r="E24" s="899"/>
      <c r="F24" s="899"/>
      <c r="G24" s="899"/>
      <c r="H24" s="899"/>
      <c r="I24" s="899"/>
      <c r="J24" s="899"/>
      <c r="K24" s="899"/>
      <c r="L24" s="899"/>
      <c r="M24" s="899"/>
      <c r="N24" s="899"/>
      <c r="O24" s="899"/>
      <c r="P24" s="899"/>
      <c r="Q24" s="899"/>
    </row>
    <row r="25" spans="1:23" ht="47.45" customHeight="1">
      <c r="A25" s="6" t="s">
        <v>247</v>
      </c>
      <c r="L25" s="57"/>
      <c r="M25" s="57"/>
      <c r="N25" s="57"/>
      <c r="O25" s="57"/>
      <c r="P25" s="57"/>
      <c r="Q25" s="57"/>
    </row>
    <row r="26" spans="1:23" ht="15" thickBot="1">
      <c r="C26" s="6" t="s">
        <v>128</v>
      </c>
      <c r="L26" s="57"/>
      <c r="M26" s="57"/>
      <c r="N26" s="57"/>
      <c r="O26" s="57"/>
      <c r="P26" s="57"/>
      <c r="Q26" s="57"/>
    </row>
    <row r="27" spans="1:23" ht="57" customHeight="1">
      <c r="B27" s="905" t="s">
        <v>192</v>
      </c>
      <c r="C27" s="907" t="s">
        <v>218</v>
      </c>
      <c r="D27" s="909" t="s">
        <v>208</v>
      </c>
      <c r="E27" s="910"/>
      <c r="F27" s="58"/>
      <c r="G27" s="58"/>
      <c r="H27" s="911" t="s">
        <v>193</v>
      </c>
      <c r="I27" s="911"/>
      <c r="J27" s="911" t="s">
        <v>139</v>
      </c>
      <c r="K27" s="911"/>
      <c r="L27" s="911" t="s">
        <v>194</v>
      </c>
      <c r="M27" s="911"/>
      <c r="N27" s="911" t="s">
        <v>195</v>
      </c>
      <c r="O27" s="911"/>
      <c r="P27" s="911" t="s">
        <v>196</v>
      </c>
      <c r="Q27" s="911"/>
      <c r="R27" s="911" t="s">
        <v>197</v>
      </c>
      <c r="S27" s="911"/>
      <c r="T27" s="911" t="s">
        <v>198</v>
      </c>
      <c r="U27" s="911"/>
      <c r="V27" s="912" t="s">
        <v>69</v>
      </c>
      <c r="W27" s="913"/>
    </row>
    <row r="28" spans="1:23" ht="86.25" thickBot="1">
      <c r="B28" s="906"/>
      <c r="C28" s="908"/>
      <c r="D28" s="59" t="s">
        <v>255</v>
      </c>
      <c r="E28" s="59" t="s">
        <v>256</v>
      </c>
      <c r="F28" s="59" t="s">
        <v>254</v>
      </c>
      <c r="G28" s="60" t="s">
        <v>219</v>
      </c>
      <c r="H28" s="61" t="s">
        <v>199</v>
      </c>
      <c r="I28" s="62" t="s">
        <v>57</v>
      </c>
      <c r="J28" s="62" t="s">
        <v>199</v>
      </c>
      <c r="K28" s="62" t="s">
        <v>57</v>
      </c>
      <c r="L28" s="62" t="s">
        <v>199</v>
      </c>
      <c r="M28" s="62" t="s">
        <v>57</v>
      </c>
      <c r="N28" s="62" t="s">
        <v>199</v>
      </c>
      <c r="O28" s="63" t="s">
        <v>257</v>
      </c>
      <c r="P28" s="62" t="s">
        <v>199</v>
      </c>
      <c r="Q28" s="62" t="s">
        <v>57</v>
      </c>
      <c r="R28" s="62" t="s">
        <v>199</v>
      </c>
      <c r="S28" s="62" t="s">
        <v>57</v>
      </c>
      <c r="T28" s="62" t="s">
        <v>199</v>
      </c>
      <c r="U28" s="62" t="s">
        <v>57</v>
      </c>
      <c r="V28" s="62" t="s">
        <v>199</v>
      </c>
      <c r="W28" s="64" t="s">
        <v>259</v>
      </c>
    </row>
    <row r="29" spans="1:23" ht="16.899999999999999" customHeight="1">
      <c r="B29" s="767" t="s">
        <v>22</v>
      </c>
      <c r="C29" s="764" t="s">
        <v>263</v>
      </c>
      <c r="D29" s="765">
        <v>18359.25</v>
      </c>
      <c r="E29" s="765">
        <v>13538.6</v>
      </c>
      <c r="F29" s="768">
        <v>12849.9</v>
      </c>
      <c r="G29" s="765">
        <v>74</v>
      </c>
      <c r="H29" s="766">
        <v>3</v>
      </c>
      <c r="I29" s="762">
        <v>129.55000000000001</v>
      </c>
      <c r="J29" s="762">
        <v>1</v>
      </c>
      <c r="K29" s="762">
        <v>3733.89</v>
      </c>
      <c r="L29" s="762">
        <v>5</v>
      </c>
      <c r="M29" s="762">
        <v>9595.7900000000009</v>
      </c>
      <c r="N29" s="762">
        <v>4</v>
      </c>
      <c r="O29" s="762">
        <v>8725.84</v>
      </c>
      <c r="P29" s="762"/>
      <c r="Q29" s="762"/>
      <c r="R29" s="762">
        <v>1</v>
      </c>
      <c r="S29" s="762">
        <v>0.98</v>
      </c>
      <c r="T29" s="762"/>
      <c r="U29" s="762"/>
      <c r="V29" s="762">
        <v>23</v>
      </c>
      <c r="W29" s="763"/>
    </row>
    <row r="30" spans="1:23" ht="16.899999999999999" customHeight="1">
      <c r="B30" s="43"/>
      <c r="C30" s="44"/>
      <c r="D30" s="45"/>
      <c r="E30" s="45"/>
      <c r="F30" s="45"/>
      <c r="G30" s="45"/>
      <c r="H30" s="8"/>
      <c r="I30" s="46"/>
      <c r="J30" s="46"/>
      <c r="K30" s="46"/>
      <c r="L30" s="46"/>
      <c r="M30" s="47"/>
      <c r="N30" s="47"/>
      <c r="O30" s="48"/>
      <c r="P30" s="48"/>
      <c r="Q30" s="46"/>
      <c r="R30" s="46"/>
      <c r="S30" s="49"/>
      <c r="T30" s="49"/>
      <c r="U30" s="46"/>
      <c r="V30" s="46"/>
      <c r="W30" s="49"/>
    </row>
    <row r="31" spans="1:23" ht="16.899999999999999" customHeight="1" thickBot="1">
      <c r="B31" s="43"/>
      <c r="C31" s="44"/>
      <c r="D31" s="45"/>
      <c r="E31" s="45"/>
      <c r="F31" s="45"/>
      <c r="G31" s="45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6.899999999999999" customHeight="1">
      <c r="B32" s="36"/>
      <c r="C32" s="37"/>
      <c r="D32" s="38"/>
      <c r="E32" s="38"/>
      <c r="F32" s="38"/>
      <c r="G32" s="38"/>
      <c r="H32" s="39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</row>
    <row r="33" spans="2:23" ht="16.899999999999999" customHeight="1">
      <c r="B33" s="43"/>
      <c r="C33" s="44"/>
      <c r="D33" s="45"/>
      <c r="E33" s="45"/>
      <c r="F33" s="45"/>
      <c r="G33" s="45"/>
      <c r="H33" s="8"/>
      <c r="I33" s="46"/>
      <c r="J33" s="46"/>
      <c r="K33" s="46"/>
      <c r="L33" s="46"/>
      <c r="M33" s="47"/>
      <c r="N33" s="47"/>
      <c r="O33" s="48"/>
      <c r="P33" s="48"/>
      <c r="Q33" s="46"/>
      <c r="R33" s="46"/>
      <c r="S33" s="49"/>
      <c r="T33" s="49"/>
      <c r="U33" s="46"/>
      <c r="V33" s="46"/>
      <c r="W33" s="49"/>
    </row>
    <row r="34" spans="2:23" ht="16.899999999999999" customHeight="1" thickBot="1">
      <c r="B34" s="43"/>
      <c r="C34" s="44"/>
      <c r="D34" s="45"/>
      <c r="E34" s="45"/>
      <c r="F34" s="45"/>
      <c r="G34" s="45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2:23" ht="16.899999999999999" customHeight="1">
      <c r="B35" s="36"/>
      <c r="C35" s="37"/>
      <c r="D35" s="38"/>
      <c r="E35" s="38"/>
      <c r="F35" s="38"/>
      <c r="G35" s="38"/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</row>
    <row r="36" spans="2:23" ht="16.899999999999999" customHeight="1">
      <c r="B36" s="43"/>
      <c r="C36" s="44"/>
      <c r="D36" s="45"/>
      <c r="E36" s="45"/>
      <c r="F36" s="45"/>
      <c r="G36" s="45"/>
      <c r="H36" s="8"/>
      <c r="I36" s="46"/>
      <c r="J36" s="46"/>
      <c r="K36" s="46"/>
      <c r="L36" s="46"/>
      <c r="M36" s="47"/>
      <c r="N36" s="47"/>
      <c r="O36" s="48"/>
      <c r="P36" s="48"/>
      <c r="Q36" s="46"/>
      <c r="R36" s="46"/>
      <c r="S36" s="49"/>
      <c r="T36" s="49"/>
      <c r="U36" s="46"/>
      <c r="V36" s="46"/>
      <c r="W36" s="49"/>
    </row>
    <row r="37" spans="2:23" ht="16.899999999999999" customHeight="1" thickBot="1">
      <c r="B37" s="43"/>
      <c r="C37" s="44"/>
      <c r="D37" s="45"/>
      <c r="E37" s="45"/>
      <c r="F37" s="45"/>
      <c r="G37" s="45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2:23" ht="16.899999999999999" customHeight="1">
      <c r="B38" s="36"/>
      <c r="C38" s="37"/>
      <c r="D38" s="38"/>
      <c r="E38" s="38"/>
      <c r="F38" s="38"/>
      <c r="G38" s="38"/>
      <c r="H38" s="39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</row>
    <row r="39" spans="2:23" ht="16.899999999999999" customHeight="1">
      <c r="B39" s="43"/>
      <c r="C39" s="44"/>
      <c r="D39" s="45"/>
      <c r="E39" s="45"/>
      <c r="F39" s="45"/>
      <c r="G39" s="45"/>
      <c r="H39" s="8"/>
      <c r="I39" s="46"/>
      <c r="J39" s="46"/>
      <c r="K39" s="46"/>
      <c r="L39" s="46"/>
      <c r="M39" s="47"/>
      <c r="N39" s="47"/>
      <c r="O39" s="48"/>
      <c r="P39" s="48"/>
      <c r="Q39" s="46"/>
      <c r="R39" s="46"/>
      <c r="S39" s="49"/>
      <c r="T39" s="49"/>
      <c r="U39" s="46"/>
      <c r="V39" s="46"/>
      <c r="W39" s="49"/>
    </row>
    <row r="40" spans="2:23" ht="16.899999999999999" customHeight="1" thickBot="1">
      <c r="B40" s="43"/>
      <c r="C40" s="44"/>
      <c r="D40" s="45"/>
      <c r="E40" s="45"/>
      <c r="F40" s="45"/>
      <c r="G40" s="45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2:23" ht="16.899999999999999" customHeight="1">
      <c r="B41" s="36"/>
      <c r="C41" s="37"/>
      <c r="D41" s="38"/>
      <c r="E41" s="38"/>
      <c r="F41" s="38"/>
      <c r="G41" s="38"/>
      <c r="H41" s="39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</row>
    <row r="42" spans="2:23" ht="16.899999999999999" customHeight="1">
      <c r="B42" s="43"/>
      <c r="C42" s="44"/>
      <c r="D42" s="45"/>
      <c r="E42" s="45"/>
      <c r="F42" s="45"/>
      <c r="G42" s="45"/>
      <c r="H42" s="8"/>
      <c r="I42" s="46"/>
      <c r="J42" s="46"/>
      <c r="K42" s="46"/>
      <c r="L42" s="46"/>
      <c r="M42" s="47"/>
      <c r="N42" s="47"/>
      <c r="O42" s="48"/>
      <c r="P42" s="48"/>
      <c r="Q42" s="46"/>
      <c r="R42" s="46"/>
      <c r="S42" s="49"/>
      <c r="T42" s="49"/>
      <c r="U42" s="46"/>
      <c r="V42" s="46"/>
      <c r="W42" s="49"/>
    </row>
    <row r="43" spans="2:23" ht="16.899999999999999" customHeight="1" thickBot="1">
      <c r="B43" s="43"/>
      <c r="C43" s="44"/>
      <c r="D43" s="45"/>
      <c r="E43" s="45"/>
      <c r="F43" s="45"/>
      <c r="G43" s="45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2:23" ht="16.899999999999999" customHeight="1">
      <c r="B44" s="36"/>
      <c r="C44" s="37"/>
      <c r="D44" s="38"/>
      <c r="E44" s="38"/>
      <c r="F44" s="38"/>
      <c r="G44" s="38"/>
      <c r="H44" s="39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</row>
    <row r="45" spans="2:23" ht="16.899999999999999" customHeight="1">
      <c r="B45" s="43"/>
      <c r="C45" s="44"/>
      <c r="D45" s="45"/>
      <c r="E45" s="45"/>
      <c r="F45" s="45"/>
      <c r="G45" s="45"/>
      <c r="H45" s="8"/>
      <c r="I45" s="46"/>
      <c r="J45" s="46"/>
      <c r="K45" s="46"/>
      <c r="L45" s="46"/>
      <c r="M45" s="47"/>
      <c r="N45" s="47"/>
      <c r="O45" s="48"/>
      <c r="P45" s="48"/>
      <c r="Q45" s="46"/>
      <c r="R45" s="46"/>
      <c r="S45" s="49"/>
      <c r="T45" s="49"/>
      <c r="U45" s="46"/>
      <c r="V45" s="46"/>
      <c r="W45" s="49"/>
    </row>
    <row r="46" spans="2:23" ht="16.899999999999999" customHeight="1" thickBot="1">
      <c r="B46" s="43"/>
      <c r="C46" s="44"/>
      <c r="D46" s="45"/>
      <c r="E46" s="45"/>
      <c r="F46" s="45"/>
      <c r="G46" s="45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2:23" ht="16.899999999999999" customHeight="1">
      <c r="B47" s="36"/>
      <c r="C47" s="37"/>
      <c r="D47" s="38"/>
      <c r="E47" s="38"/>
      <c r="F47" s="38"/>
      <c r="G47" s="38"/>
      <c r="H47" s="39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</row>
    <row r="48" spans="2:23" ht="16.899999999999999" customHeight="1">
      <c r="B48" s="43"/>
      <c r="C48" s="44"/>
      <c r="D48" s="45"/>
      <c r="E48" s="45"/>
      <c r="F48" s="45"/>
      <c r="G48" s="45"/>
      <c r="H48" s="8"/>
      <c r="I48" s="46"/>
      <c r="J48" s="46"/>
      <c r="K48" s="46"/>
      <c r="L48" s="46"/>
      <c r="M48" s="47"/>
      <c r="N48" s="47"/>
      <c r="O48" s="48"/>
      <c r="P48" s="48"/>
      <c r="Q48" s="46"/>
      <c r="R48" s="46"/>
      <c r="S48" s="49"/>
      <c r="T48" s="49"/>
      <c r="U48" s="46"/>
      <c r="V48" s="46"/>
      <c r="W48" s="49"/>
    </row>
    <row r="49" spans="2:23" ht="16.899999999999999" customHeight="1" thickBot="1">
      <c r="B49" s="43"/>
      <c r="C49" s="44"/>
      <c r="D49" s="45"/>
      <c r="E49" s="45"/>
      <c r="F49" s="45"/>
      <c r="G49" s="45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2:23" ht="16.899999999999999" customHeight="1">
      <c r="B50" s="36"/>
      <c r="C50" s="37"/>
      <c r="D50" s="38"/>
      <c r="E50" s="38"/>
      <c r="F50" s="38"/>
      <c r="G50" s="38"/>
      <c r="H50" s="39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1"/>
    </row>
    <row r="51" spans="2:23" ht="16.899999999999999" customHeight="1">
      <c r="B51" s="43"/>
      <c r="C51" s="44"/>
      <c r="D51" s="45"/>
      <c r="E51" s="45"/>
      <c r="F51" s="45"/>
      <c r="G51" s="45"/>
      <c r="H51" s="8"/>
      <c r="I51" s="46"/>
      <c r="J51" s="46"/>
      <c r="K51" s="46"/>
      <c r="L51" s="46"/>
      <c r="M51" s="47"/>
      <c r="N51" s="47"/>
      <c r="O51" s="48"/>
      <c r="P51" s="48"/>
      <c r="Q51" s="46"/>
      <c r="R51" s="46"/>
      <c r="S51" s="49"/>
      <c r="T51" s="49"/>
      <c r="U51" s="46"/>
      <c r="V51" s="46"/>
      <c r="W51" s="49"/>
    </row>
    <row r="52" spans="2:23" ht="16.899999999999999" customHeight="1">
      <c r="B52" s="43"/>
      <c r="C52" s="44"/>
      <c r="D52" s="45"/>
      <c r="E52" s="45"/>
      <c r="F52" s="45"/>
      <c r="G52" s="45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4" spans="2:23" ht="14.25">
      <c r="C54" s="899" t="s">
        <v>209</v>
      </c>
      <c r="D54" s="899"/>
      <c r="E54" s="899"/>
      <c r="F54" s="899"/>
      <c r="G54" s="899"/>
      <c r="H54" s="899"/>
      <c r="I54" s="899"/>
      <c r="J54" s="899"/>
      <c r="K54" s="899"/>
      <c r="L54" s="899"/>
      <c r="M54" s="899"/>
      <c r="N54" s="899"/>
      <c r="O54" s="899"/>
      <c r="P54" s="899"/>
      <c r="Q54" s="899"/>
    </row>
  </sheetData>
  <mergeCells count="24">
    <mergeCell ref="V27:W27"/>
    <mergeCell ref="D3:G3"/>
    <mergeCell ref="L27:M27"/>
    <mergeCell ref="N27:O27"/>
    <mergeCell ref="P27:Q27"/>
    <mergeCell ref="R27:S27"/>
    <mergeCell ref="T27:U27"/>
    <mergeCell ref="C24:Q24"/>
    <mergeCell ref="T3:U3"/>
    <mergeCell ref="V3:W3"/>
    <mergeCell ref="P3:Q3"/>
    <mergeCell ref="R3:S3"/>
    <mergeCell ref="C54:Q54"/>
    <mergeCell ref="B3:B4"/>
    <mergeCell ref="H3:I3"/>
    <mergeCell ref="J3:K3"/>
    <mergeCell ref="L3:M3"/>
    <mergeCell ref="N3:O3"/>
    <mergeCell ref="C3:C4"/>
    <mergeCell ref="B27:B28"/>
    <mergeCell ref="C27:C28"/>
    <mergeCell ref="D27:E27"/>
    <mergeCell ref="H27:I27"/>
    <mergeCell ref="J27:K27"/>
  </mergeCells>
  <conditionalFormatting sqref="C3">
    <cfRule type="colorScale" priority="2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">
    <cfRule type="colorScale" priority="2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:C21 C24">
    <cfRule type="colorScale" priority="2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:C21 C24">
    <cfRule type="colorScale" priority="2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7">
    <cfRule type="colorScale" priority="19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7">
    <cfRule type="colorScale" priority="2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9:C31">
    <cfRule type="colorScale" priority="17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29:C31">
    <cfRule type="colorScale" priority="1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2:C34">
    <cfRule type="colorScale" priority="1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2:C34">
    <cfRule type="colorScale" priority="1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5:C37">
    <cfRule type="colorScale" priority="1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5:C37">
    <cfRule type="colorScale" priority="1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8:C40">
    <cfRule type="colorScale" priority="1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8:C40">
    <cfRule type="colorScale" priority="1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41:C43">
    <cfRule type="colorScale" priority="9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41:C43">
    <cfRule type="colorScale" priority="1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44:C46">
    <cfRule type="colorScale" priority="7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44:C46">
    <cfRule type="colorScale" priority="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47:C49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47:C49">
    <cfRule type="colorScale" priority="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0:C52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0:C52">
    <cfRule type="colorScale" priority="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4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4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headerFooter>
    <oddHeader>&amp;RZałącznik nr 1 – pismo ZG - 7212.1.2020</oddHeader>
    <oddFooter>&amp;C&amp;A</oddFooter>
  </headerFooter>
  <rowBreaks count="1" manualBreakCount="1">
    <brk id="2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18"/>
  <sheetViews>
    <sheetView workbookViewId="0">
      <selection activeCell="B14" sqref="B14"/>
    </sheetView>
  </sheetViews>
  <sheetFormatPr defaultColWidth="8.85546875" defaultRowHeight="14.25"/>
  <cols>
    <col min="1" max="1" width="15.28515625" style="13" bestFit="1" customWidth="1"/>
    <col min="2" max="2" width="51.28515625" style="13" bestFit="1" customWidth="1"/>
    <col min="3" max="8" width="15.7109375" style="13" customWidth="1"/>
    <col min="9" max="16384" width="8.85546875" style="13"/>
  </cols>
  <sheetData>
    <row r="1" spans="1:8" ht="15">
      <c r="A1" s="648" t="s">
        <v>251</v>
      </c>
      <c r="B1" s="648" t="s">
        <v>224</v>
      </c>
    </row>
    <row r="2" spans="1:8">
      <c r="B2" s="14"/>
      <c r="C2" s="15"/>
      <c r="D2" s="16"/>
      <c r="E2" s="16"/>
      <c r="F2" s="17"/>
    </row>
    <row r="3" spans="1:8" ht="15" thickBot="1">
      <c r="A3" s="13" t="s">
        <v>128</v>
      </c>
    </row>
    <row r="4" spans="1:8" s="18" customFormat="1" ht="28.5">
      <c r="A4" s="5" t="s">
        <v>218</v>
      </c>
      <c r="B4" s="1" t="s">
        <v>220</v>
      </c>
      <c r="C4" s="4" t="s">
        <v>221</v>
      </c>
      <c r="D4" s="2" t="s">
        <v>225</v>
      </c>
      <c r="E4" s="2" t="s">
        <v>226</v>
      </c>
      <c r="F4" s="2" t="s">
        <v>248</v>
      </c>
      <c r="G4" s="4" t="s">
        <v>222</v>
      </c>
      <c r="H4" s="3" t="s">
        <v>223</v>
      </c>
    </row>
    <row r="5" spans="1:8">
      <c r="A5" s="19"/>
      <c r="B5" s="20"/>
      <c r="C5" s="20"/>
      <c r="D5" s="20"/>
      <c r="E5" s="20"/>
      <c r="F5" s="20"/>
      <c r="G5" s="20"/>
      <c r="H5" s="21"/>
    </row>
    <row r="6" spans="1:8">
      <c r="A6" s="19"/>
      <c r="B6" s="20"/>
      <c r="C6" s="20"/>
      <c r="D6" s="20"/>
      <c r="E6" s="20"/>
      <c r="F6" s="20"/>
      <c r="G6" s="20"/>
      <c r="H6" s="21"/>
    </row>
    <row r="7" spans="1:8">
      <c r="A7" s="19"/>
      <c r="B7" s="20"/>
      <c r="C7" s="20"/>
      <c r="D7" s="20"/>
      <c r="E7" s="20"/>
      <c r="F7" s="20"/>
      <c r="G7" s="20"/>
      <c r="H7" s="21"/>
    </row>
    <row r="8" spans="1:8">
      <c r="A8" s="19"/>
      <c r="B8" s="20"/>
      <c r="C8" s="20"/>
      <c r="D8" s="20"/>
      <c r="E8" s="20"/>
      <c r="F8" s="20"/>
      <c r="G8" s="20"/>
      <c r="H8" s="21"/>
    </row>
    <row r="9" spans="1:8">
      <c r="A9" s="19"/>
      <c r="B9" s="20"/>
      <c r="C9" s="20"/>
      <c r="D9" s="20"/>
      <c r="E9" s="20"/>
      <c r="F9" s="20"/>
      <c r="G9" s="20"/>
      <c r="H9" s="21"/>
    </row>
    <row r="10" spans="1:8">
      <c r="A10" s="19"/>
      <c r="B10" s="20"/>
      <c r="C10" s="20"/>
      <c r="D10" s="20"/>
      <c r="E10" s="20"/>
      <c r="F10" s="20"/>
      <c r="G10" s="20"/>
      <c r="H10" s="21"/>
    </row>
    <row r="11" spans="1:8">
      <c r="A11" s="19"/>
      <c r="B11" s="20"/>
      <c r="C11" s="20"/>
      <c r="D11" s="20"/>
      <c r="E11" s="20"/>
      <c r="F11" s="20"/>
      <c r="G11" s="20"/>
      <c r="H11" s="21"/>
    </row>
    <row r="12" spans="1:8">
      <c r="A12" s="19"/>
      <c r="B12" s="20"/>
      <c r="C12" s="20"/>
      <c r="D12" s="20"/>
      <c r="E12" s="20"/>
      <c r="F12" s="20"/>
      <c r="G12" s="20"/>
      <c r="H12" s="21"/>
    </row>
    <row r="13" spans="1:8">
      <c r="A13" s="19"/>
      <c r="B13" s="20"/>
      <c r="C13" s="20"/>
      <c r="D13" s="20"/>
      <c r="E13" s="20"/>
      <c r="F13" s="20"/>
      <c r="G13" s="20"/>
      <c r="H13" s="21"/>
    </row>
    <row r="14" spans="1:8">
      <c r="A14" s="19"/>
      <c r="B14" s="20"/>
      <c r="C14" s="20"/>
      <c r="D14" s="20"/>
      <c r="E14" s="20"/>
      <c r="F14" s="20"/>
      <c r="G14" s="20"/>
      <c r="H14" s="21"/>
    </row>
    <row r="15" spans="1:8">
      <c r="A15" s="19"/>
      <c r="B15" s="20"/>
      <c r="C15" s="20"/>
      <c r="D15" s="20"/>
      <c r="E15" s="20"/>
      <c r="F15" s="20"/>
      <c r="G15" s="20"/>
      <c r="H15" s="21"/>
    </row>
    <row r="16" spans="1:8">
      <c r="A16" s="19"/>
      <c r="B16" s="20"/>
      <c r="C16" s="20"/>
      <c r="D16" s="20"/>
      <c r="E16" s="20"/>
      <c r="F16" s="20"/>
      <c r="G16" s="20"/>
      <c r="H16" s="21"/>
    </row>
    <row r="17" spans="1:8">
      <c r="A17" s="19"/>
      <c r="B17" s="20"/>
      <c r="C17" s="20"/>
      <c r="D17" s="20"/>
      <c r="E17" s="20"/>
      <c r="F17" s="20"/>
      <c r="G17" s="20"/>
      <c r="H17" s="21"/>
    </row>
    <row r="18" spans="1:8" ht="15" thickBot="1">
      <c r="A18" s="22"/>
      <c r="B18" s="23"/>
      <c r="C18" s="23"/>
      <c r="D18" s="23"/>
      <c r="E18" s="23"/>
      <c r="F18" s="23"/>
      <c r="G18" s="23"/>
      <c r="H18" s="24"/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>&amp;R&amp;F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view="pageBreakPreview" zoomScale="115" zoomScaleNormal="100" zoomScaleSheetLayoutView="115" workbookViewId="0">
      <selection activeCell="N17" sqref="N17"/>
    </sheetView>
  </sheetViews>
  <sheetFormatPr defaultColWidth="8.85546875" defaultRowHeight="12.75"/>
  <cols>
    <col min="1" max="1" width="5.7109375" style="6" customWidth="1"/>
    <col min="2" max="2" width="15.42578125" style="6" customWidth="1"/>
    <col min="3" max="3" width="20" style="6" customWidth="1"/>
    <col min="4" max="4" width="10.42578125" style="6" customWidth="1"/>
    <col min="5" max="5" width="10.5703125" style="6" customWidth="1"/>
    <col min="6" max="6" width="12.85546875" style="6" customWidth="1"/>
    <col min="7" max="7" width="3.28515625" style="6" customWidth="1"/>
    <col min="8" max="16384" width="8.85546875" style="6"/>
  </cols>
  <sheetData>
    <row r="1" spans="1:15" ht="15">
      <c r="A1" s="441" t="s">
        <v>54</v>
      </c>
      <c r="B1" s="441"/>
      <c r="C1" s="442"/>
      <c r="D1" s="443"/>
      <c r="E1" s="443"/>
      <c r="F1" s="443"/>
      <c r="G1" s="443"/>
      <c r="H1" s="444"/>
      <c r="I1" s="445"/>
    </row>
    <row r="2" spans="1:15" ht="15">
      <c r="A2" s="446" t="s">
        <v>262</v>
      </c>
      <c r="B2" s="446"/>
      <c r="C2" s="447"/>
      <c r="D2" s="448"/>
      <c r="E2" s="449"/>
      <c r="F2" s="449"/>
      <c r="G2" s="449"/>
      <c r="H2" s="444"/>
      <c r="I2" s="445"/>
    </row>
    <row r="3" spans="1:15" ht="17.25" customHeight="1">
      <c r="A3" s="450"/>
      <c r="B3" s="450"/>
      <c r="C3" s="451"/>
      <c r="D3" s="451"/>
      <c r="E3" s="451"/>
      <c r="F3" s="451"/>
      <c r="G3" s="451"/>
      <c r="H3" s="452"/>
      <c r="I3" s="453"/>
      <c r="J3" s="453"/>
    </row>
    <row r="4" spans="1:15" ht="15.75" thickBot="1">
      <c r="B4" s="454"/>
      <c r="C4" s="454"/>
      <c r="D4" s="454"/>
      <c r="E4" s="714" t="s">
        <v>213</v>
      </c>
      <c r="G4" s="454"/>
      <c r="H4" s="455"/>
      <c r="I4" s="455"/>
      <c r="J4" s="455"/>
      <c r="K4" s="455"/>
      <c r="L4" s="455"/>
      <c r="M4" s="455"/>
      <c r="N4" s="455"/>
      <c r="O4" s="455"/>
    </row>
    <row r="5" spans="1:15" s="34" customFormat="1" ht="47.45" customHeight="1">
      <c r="A5" s="809" t="s">
        <v>21</v>
      </c>
      <c r="B5" s="807" t="s">
        <v>108</v>
      </c>
      <c r="C5" s="704" t="s">
        <v>228</v>
      </c>
      <c r="D5" s="713" t="s">
        <v>229</v>
      </c>
      <c r="E5" s="713" t="s">
        <v>230</v>
      </c>
      <c r="F5" s="705" t="s">
        <v>231</v>
      </c>
      <c r="G5" s="706"/>
      <c r="H5" s="706"/>
      <c r="I5" s="706"/>
      <c r="J5" s="706"/>
      <c r="K5" s="706"/>
      <c r="L5" s="706"/>
      <c r="M5" s="706"/>
      <c r="N5" s="706"/>
    </row>
    <row r="6" spans="1:15" ht="14.25">
      <c r="A6" s="810"/>
      <c r="B6" s="808"/>
      <c r="C6" s="456"/>
      <c r="D6" s="456" t="s">
        <v>2</v>
      </c>
      <c r="E6" s="456" t="s">
        <v>134</v>
      </c>
      <c r="F6" s="457" t="s">
        <v>2</v>
      </c>
    </row>
    <row r="7" spans="1:15" ht="16.899999999999999" customHeight="1">
      <c r="A7" s="458" t="s">
        <v>22</v>
      </c>
      <c r="B7" s="459" t="s">
        <v>263</v>
      </c>
      <c r="C7" s="460" t="s">
        <v>264</v>
      </c>
      <c r="D7" s="460">
        <v>0</v>
      </c>
      <c r="E7" s="460">
        <v>1</v>
      </c>
      <c r="F7" s="461">
        <v>0</v>
      </c>
    </row>
    <row r="8" spans="1:15" ht="16.899999999999999" customHeight="1">
      <c r="A8" s="458" t="s">
        <v>23</v>
      </c>
      <c r="B8" s="459" t="s">
        <v>263</v>
      </c>
      <c r="C8" s="460" t="s">
        <v>265</v>
      </c>
      <c r="D8" s="460">
        <v>0</v>
      </c>
      <c r="E8" s="460">
        <v>0</v>
      </c>
      <c r="F8" s="461">
        <v>1</v>
      </c>
    </row>
    <row r="9" spans="1:15" ht="16.899999999999999" customHeight="1">
      <c r="A9" s="458" t="s">
        <v>24</v>
      </c>
      <c r="B9" s="459" t="s">
        <v>263</v>
      </c>
      <c r="C9" s="460" t="s">
        <v>266</v>
      </c>
      <c r="D9" s="460">
        <v>0</v>
      </c>
      <c r="E9" s="460">
        <v>0</v>
      </c>
      <c r="F9" s="461">
        <v>1</v>
      </c>
    </row>
    <row r="10" spans="1:15" ht="16.899999999999999" customHeight="1">
      <c r="A10" s="458" t="s">
        <v>25</v>
      </c>
      <c r="B10" s="459"/>
      <c r="C10" s="460"/>
      <c r="D10" s="460"/>
      <c r="E10" s="460"/>
      <c r="F10" s="461"/>
    </row>
    <row r="11" spans="1:15" ht="16.899999999999999" customHeight="1">
      <c r="A11" s="458" t="s">
        <v>26</v>
      </c>
      <c r="B11" s="459"/>
      <c r="C11" s="460"/>
      <c r="D11" s="460"/>
      <c r="E11" s="460"/>
      <c r="F11" s="461"/>
    </row>
    <row r="12" spans="1:15" ht="16.899999999999999" customHeight="1">
      <c r="A12" s="458" t="s">
        <v>27</v>
      </c>
      <c r="B12" s="459"/>
      <c r="C12" s="460"/>
      <c r="D12" s="460"/>
      <c r="E12" s="460"/>
      <c r="F12" s="461"/>
    </row>
    <row r="13" spans="1:15" ht="16.899999999999999" customHeight="1">
      <c r="A13" s="458" t="s">
        <v>28</v>
      </c>
      <c r="B13" s="459"/>
      <c r="C13" s="462"/>
      <c r="D13" s="462"/>
      <c r="E13" s="460"/>
      <c r="F13" s="461"/>
    </row>
    <row r="14" spans="1:15" ht="16.899999999999999" customHeight="1">
      <c r="A14" s="458" t="s">
        <v>29</v>
      </c>
      <c r="B14" s="459"/>
      <c r="C14" s="460"/>
      <c r="D14" s="460"/>
      <c r="E14" s="460"/>
      <c r="F14" s="461"/>
    </row>
    <row r="15" spans="1:15" ht="16.899999999999999" customHeight="1">
      <c r="A15" s="458" t="s">
        <v>30</v>
      </c>
      <c r="B15" s="459"/>
      <c r="C15" s="463"/>
      <c r="D15" s="463"/>
      <c r="E15" s="460"/>
      <c r="F15" s="461"/>
    </row>
    <row r="16" spans="1:15" ht="16.899999999999999" customHeight="1">
      <c r="A16" s="458" t="s">
        <v>31</v>
      </c>
      <c r="B16" s="459"/>
      <c r="C16" s="460"/>
      <c r="D16" s="460"/>
      <c r="E16" s="460"/>
      <c r="F16" s="461"/>
    </row>
    <row r="17" spans="1:6" ht="16.899999999999999" customHeight="1">
      <c r="A17" s="458" t="s">
        <v>32</v>
      </c>
      <c r="B17" s="459"/>
      <c r="C17" s="460"/>
      <c r="D17" s="460"/>
      <c r="E17" s="460"/>
      <c r="F17" s="461"/>
    </row>
    <row r="18" spans="1:6" ht="16.899999999999999" customHeight="1">
      <c r="A18" s="458" t="s">
        <v>33</v>
      </c>
      <c r="B18" s="459"/>
      <c r="C18" s="460"/>
      <c r="D18" s="460"/>
      <c r="E18" s="460"/>
      <c r="F18" s="461"/>
    </row>
    <row r="19" spans="1:6" ht="16.899999999999999" customHeight="1">
      <c r="A19" s="458" t="s">
        <v>34</v>
      </c>
      <c r="B19" s="464"/>
      <c r="C19" s="460"/>
      <c r="D19" s="460"/>
      <c r="E19" s="460"/>
      <c r="F19" s="461"/>
    </row>
    <row r="20" spans="1:6" ht="16.899999999999999" customHeight="1">
      <c r="A20" s="458" t="s">
        <v>35</v>
      </c>
      <c r="B20" s="459"/>
      <c r="C20" s="460"/>
      <c r="D20" s="460"/>
      <c r="E20" s="460"/>
      <c r="F20" s="461"/>
    </row>
    <row r="21" spans="1:6" ht="16.899999999999999" customHeight="1">
      <c r="A21" s="458" t="s">
        <v>36</v>
      </c>
      <c r="B21" s="459"/>
      <c r="C21" s="460"/>
      <c r="D21" s="460"/>
      <c r="E21" s="460"/>
      <c r="F21" s="461"/>
    </row>
    <row r="22" spans="1:6" ht="16.899999999999999" customHeight="1">
      <c r="A22" s="458" t="s">
        <v>37</v>
      </c>
      <c r="B22" s="459"/>
      <c r="C22" s="460"/>
      <c r="D22" s="460"/>
      <c r="E22" s="460"/>
      <c r="F22" s="461"/>
    </row>
    <row r="23" spans="1:6" ht="16.899999999999999" customHeight="1" thickBot="1">
      <c r="A23" s="707" t="s">
        <v>38</v>
      </c>
      <c r="B23" s="708"/>
      <c r="C23" s="709"/>
      <c r="D23" s="709"/>
      <c r="E23" s="709"/>
      <c r="F23" s="710"/>
    </row>
    <row r="24" spans="1:6" ht="13.5" thickBot="1">
      <c r="A24" s="805" t="s">
        <v>55</v>
      </c>
      <c r="B24" s="806"/>
      <c r="C24" s="711">
        <v>3</v>
      </c>
      <c r="D24" s="711">
        <f>SUM(D7:D23)</f>
        <v>0</v>
      </c>
      <c r="E24" s="711">
        <f>SUM(E7:E23)</f>
        <v>1</v>
      </c>
      <c r="F24" s="712">
        <f>SUM(F7:F23)</f>
        <v>2</v>
      </c>
    </row>
  </sheetData>
  <mergeCells count="3">
    <mergeCell ref="A24:B24"/>
    <mergeCell ref="B5:B6"/>
    <mergeCell ref="A5:A6"/>
  </mergeCells>
  <conditionalFormatting sqref="B7:B23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D5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A5:E5 C6:F6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A7:F23">
    <cfRule type="colorScale" priority="2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&amp;R&amp;F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E8FFB9"/>
    <pageSetUpPr fitToPage="1"/>
  </sheetPr>
  <dimension ref="A1:I29"/>
  <sheetViews>
    <sheetView zoomScaleNormal="100" workbookViewId="0">
      <selection activeCell="N15" sqref="N15"/>
    </sheetView>
  </sheetViews>
  <sheetFormatPr defaultColWidth="8.85546875" defaultRowHeight="12.75"/>
  <cols>
    <col min="1" max="1" width="6.5703125" style="6" customWidth="1"/>
    <col min="2" max="2" width="18.5703125" style="6" customWidth="1"/>
    <col min="3" max="3" width="21.42578125" style="6" customWidth="1"/>
    <col min="4" max="4" width="16.85546875" style="6" bestFit="1" customWidth="1"/>
    <col min="5" max="6" width="16.85546875" style="6" customWidth="1"/>
    <col min="7" max="8" width="16.7109375" style="421" customWidth="1"/>
    <col min="9" max="16384" width="8.85546875" style="6"/>
  </cols>
  <sheetData>
    <row r="1" spans="1:9" s="65" customFormat="1" ht="15">
      <c r="A1" s="378" t="s">
        <v>204</v>
      </c>
      <c r="B1" s="379"/>
      <c r="C1" s="379"/>
      <c r="D1" s="379"/>
      <c r="E1" s="379"/>
      <c r="F1" s="379"/>
      <c r="G1" s="380"/>
      <c r="H1" s="380"/>
      <c r="I1" s="379"/>
    </row>
    <row r="2" spans="1:9" s="65" customFormat="1" ht="15">
      <c r="A2" s="382" t="s">
        <v>206</v>
      </c>
      <c r="B2" s="383"/>
      <c r="C2" s="383"/>
      <c r="D2" s="383"/>
      <c r="E2" s="383"/>
      <c r="F2" s="383"/>
      <c r="G2" s="384"/>
      <c r="H2" s="384"/>
      <c r="I2" s="379"/>
    </row>
    <row r="3" spans="1:9" ht="15.75" thickBot="1">
      <c r="A3" s="386" t="s">
        <v>0</v>
      </c>
      <c r="B3" s="123"/>
      <c r="D3" s="124"/>
      <c r="E3" s="124"/>
      <c r="F3" s="124"/>
      <c r="G3" s="388" t="s">
        <v>213</v>
      </c>
      <c r="H3" s="124"/>
      <c r="I3" s="388"/>
    </row>
    <row r="4" spans="1:9" ht="45.6" customHeight="1">
      <c r="A4" s="814" t="s">
        <v>21</v>
      </c>
      <c r="B4" s="816" t="s">
        <v>189</v>
      </c>
      <c r="C4" s="818" t="s">
        <v>202</v>
      </c>
      <c r="D4" s="812" t="s">
        <v>139</v>
      </c>
      <c r="E4" s="812"/>
      <c r="F4" s="812"/>
      <c r="G4" s="812"/>
      <c r="H4" s="813"/>
      <c r="I4" s="413"/>
    </row>
    <row r="5" spans="1:9" ht="15">
      <c r="A5" s="815"/>
      <c r="B5" s="817"/>
      <c r="C5" s="819"/>
      <c r="D5" s="425" t="s">
        <v>1</v>
      </c>
      <c r="E5" s="820" t="s">
        <v>142</v>
      </c>
      <c r="F5" s="820"/>
      <c r="G5" s="821" t="s">
        <v>133</v>
      </c>
      <c r="H5" s="822"/>
      <c r="I5" s="413"/>
    </row>
    <row r="6" spans="1:9" ht="15">
      <c r="A6" s="815"/>
      <c r="B6" s="817"/>
      <c r="C6" s="819"/>
      <c r="D6" s="390" t="s">
        <v>142</v>
      </c>
      <c r="E6" s="426" t="s">
        <v>58</v>
      </c>
      <c r="F6" s="427" t="s">
        <v>59</v>
      </c>
      <c r="G6" s="426" t="s">
        <v>60</v>
      </c>
      <c r="H6" s="428" t="s">
        <v>61</v>
      </c>
      <c r="I6" s="413"/>
    </row>
    <row r="7" spans="1:9" ht="15">
      <c r="A7" s="815"/>
      <c r="B7" s="817"/>
      <c r="C7" s="819"/>
      <c r="D7" s="390" t="s">
        <v>3</v>
      </c>
      <c r="E7" s="425" t="s">
        <v>3</v>
      </c>
      <c r="F7" s="425" t="s">
        <v>3</v>
      </c>
      <c r="G7" s="425" t="s">
        <v>3</v>
      </c>
      <c r="H7" s="428" t="s">
        <v>3</v>
      </c>
      <c r="I7" s="413"/>
    </row>
    <row r="8" spans="1:9" ht="31.5" customHeight="1">
      <c r="A8" s="395" t="s">
        <v>22</v>
      </c>
      <c r="B8" s="715" t="s">
        <v>263</v>
      </c>
      <c r="C8" s="716" t="s">
        <v>267</v>
      </c>
      <c r="D8" s="717">
        <v>3733.89</v>
      </c>
      <c r="E8" s="718">
        <v>3625.82</v>
      </c>
      <c r="F8" s="718">
        <v>108.07</v>
      </c>
      <c r="G8" s="719">
        <v>3604.74</v>
      </c>
      <c r="H8" s="720">
        <v>103.52</v>
      </c>
      <c r="I8" s="413"/>
    </row>
    <row r="9" spans="1:9" ht="15">
      <c r="A9" s="395" t="s">
        <v>23</v>
      </c>
      <c r="B9" s="429"/>
      <c r="C9" s="429"/>
      <c r="D9" s="649">
        <f t="shared" ref="D9:D23" si="0">SUM(E9,F9)</f>
        <v>0</v>
      </c>
      <c r="E9" s="430"/>
      <c r="F9" s="430"/>
      <c r="G9" s="430"/>
      <c r="H9" s="431"/>
      <c r="I9" s="413"/>
    </row>
    <row r="10" spans="1:9" ht="15">
      <c r="A10" s="395" t="s">
        <v>24</v>
      </c>
      <c r="B10" s="429"/>
      <c r="C10" s="429"/>
      <c r="D10" s="649">
        <f t="shared" si="0"/>
        <v>0</v>
      </c>
      <c r="E10" s="430"/>
      <c r="F10" s="430"/>
      <c r="G10" s="403"/>
      <c r="H10" s="432"/>
      <c r="I10" s="413"/>
    </row>
    <row r="11" spans="1:9" ht="15">
      <c r="A11" s="395" t="s">
        <v>25</v>
      </c>
      <c r="B11" s="429"/>
      <c r="C11" s="429"/>
      <c r="D11" s="649">
        <f t="shared" si="0"/>
        <v>0</v>
      </c>
      <c r="E11" s="430"/>
      <c r="F11" s="430"/>
      <c r="G11" s="400"/>
      <c r="H11" s="433"/>
      <c r="I11" s="413"/>
    </row>
    <row r="12" spans="1:9" ht="15">
      <c r="A12" s="395" t="s">
        <v>26</v>
      </c>
      <c r="B12" s="429"/>
      <c r="C12" s="429"/>
      <c r="D12" s="649">
        <f t="shared" si="0"/>
        <v>0</v>
      </c>
      <c r="E12" s="430"/>
      <c r="F12" s="430"/>
      <c r="G12" s="400"/>
      <c r="H12" s="433"/>
      <c r="I12" s="413"/>
    </row>
    <row r="13" spans="1:9" ht="15">
      <c r="A13" s="395" t="s">
        <v>27</v>
      </c>
      <c r="B13" s="429"/>
      <c r="C13" s="429"/>
      <c r="D13" s="649">
        <f t="shared" si="0"/>
        <v>0</v>
      </c>
      <c r="E13" s="430"/>
      <c r="F13" s="430"/>
      <c r="G13" s="400"/>
      <c r="H13" s="433"/>
      <c r="I13" s="413"/>
    </row>
    <row r="14" spans="1:9" ht="15">
      <c r="A14" s="395" t="s">
        <v>28</v>
      </c>
      <c r="B14" s="429"/>
      <c r="C14" s="429"/>
      <c r="D14" s="649">
        <f t="shared" si="0"/>
        <v>0</v>
      </c>
      <c r="E14" s="430"/>
      <c r="F14" s="430"/>
      <c r="G14" s="400"/>
      <c r="H14" s="433"/>
      <c r="I14" s="413"/>
    </row>
    <row r="15" spans="1:9" ht="15">
      <c r="A15" s="395" t="s">
        <v>29</v>
      </c>
      <c r="B15" s="429"/>
      <c r="C15" s="429"/>
      <c r="D15" s="649">
        <f t="shared" si="0"/>
        <v>0</v>
      </c>
      <c r="E15" s="430"/>
      <c r="F15" s="430"/>
      <c r="G15" s="400"/>
      <c r="H15" s="433"/>
      <c r="I15" s="413"/>
    </row>
    <row r="16" spans="1:9" ht="15">
      <c r="A16" s="395" t="s">
        <v>30</v>
      </c>
      <c r="B16" s="429"/>
      <c r="C16" s="429"/>
      <c r="D16" s="649">
        <f t="shared" si="0"/>
        <v>0</v>
      </c>
      <c r="E16" s="430"/>
      <c r="F16" s="430"/>
      <c r="G16" s="400"/>
      <c r="H16" s="433"/>
      <c r="I16" s="413"/>
    </row>
    <row r="17" spans="1:9" ht="15">
      <c r="A17" s="395" t="s">
        <v>31</v>
      </c>
      <c r="B17" s="429"/>
      <c r="C17" s="429"/>
      <c r="D17" s="649">
        <f t="shared" si="0"/>
        <v>0</v>
      </c>
      <c r="E17" s="430"/>
      <c r="F17" s="430"/>
      <c r="G17" s="405"/>
      <c r="H17" s="434"/>
      <c r="I17" s="413"/>
    </row>
    <row r="18" spans="1:9" ht="15">
      <c r="A18" s="395" t="s">
        <v>32</v>
      </c>
      <c r="B18" s="429"/>
      <c r="C18" s="429"/>
      <c r="D18" s="649">
        <f t="shared" si="0"/>
        <v>0</v>
      </c>
      <c r="E18" s="430"/>
      <c r="F18" s="430"/>
      <c r="G18" s="406"/>
      <c r="H18" s="435"/>
      <c r="I18" s="413"/>
    </row>
    <row r="19" spans="1:9" ht="15">
      <c r="A19" s="395" t="s">
        <v>33</v>
      </c>
      <c r="B19" s="429"/>
      <c r="C19" s="429"/>
      <c r="D19" s="649">
        <f t="shared" si="0"/>
        <v>0</v>
      </c>
      <c r="E19" s="430"/>
      <c r="F19" s="430"/>
      <c r="G19" s="405"/>
      <c r="H19" s="434"/>
      <c r="I19" s="413"/>
    </row>
    <row r="20" spans="1:9" ht="15">
      <c r="A20" s="395" t="s">
        <v>34</v>
      </c>
      <c r="B20" s="429"/>
      <c r="C20" s="429"/>
      <c r="D20" s="649">
        <f t="shared" si="0"/>
        <v>0</v>
      </c>
      <c r="E20" s="430"/>
      <c r="F20" s="430"/>
      <c r="G20" s="405"/>
      <c r="H20" s="434"/>
      <c r="I20" s="413"/>
    </row>
    <row r="21" spans="1:9" ht="15">
      <c r="A21" s="395" t="s">
        <v>35</v>
      </c>
      <c r="B21" s="429"/>
      <c r="C21" s="429"/>
      <c r="D21" s="649">
        <f t="shared" si="0"/>
        <v>0</v>
      </c>
      <c r="E21" s="430"/>
      <c r="F21" s="430"/>
      <c r="G21" s="406"/>
      <c r="H21" s="435"/>
      <c r="I21" s="413"/>
    </row>
    <row r="22" spans="1:9" ht="15">
      <c r="A22" s="395" t="s">
        <v>36</v>
      </c>
      <c r="B22" s="429"/>
      <c r="C22" s="429"/>
      <c r="D22" s="649">
        <f t="shared" si="0"/>
        <v>0</v>
      </c>
      <c r="E22" s="154"/>
      <c r="F22" s="154"/>
      <c r="G22" s="408"/>
      <c r="H22" s="436"/>
    </row>
    <row r="23" spans="1:9" ht="15">
      <c r="A23" s="395" t="s">
        <v>138</v>
      </c>
      <c r="B23" s="429"/>
      <c r="C23" s="429"/>
      <c r="D23" s="649">
        <f t="shared" si="0"/>
        <v>0</v>
      </c>
      <c r="E23" s="430"/>
      <c r="F23" s="430"/>
      <c r="G23" s="405"/>
      <c r="H23" s="434"/>
      <c r="I23" s="413"/>
    </row>
    <row r="24" spans="1:9" ht="15.75" thickBot="1">
      <c r="A24" s="437" t="s">
        <v>233</v>
      </c>
      <c r="B24" s="438"/>
      <c r="C24" s="410" t="s">
        <v>232</v>
      </c>
      <c r="D24" s="650">
        <f>SUM(D8:D23)</f>
        <v>3733.89</v>
      </c>
      <c r="E24" s="439">
        <f t="shared" ref="E24:H24" si="1">SUM(E8:E23)</f>
        <v>3625.82</v>
      </c>
      <c r="F24" s="439">
        <f t="shared" si="1"/>
        <v>108.07</v>
      </c>
      <c r="G24" s="439">
        <f t="shared" si="1"/>
        <v>3604.74</v>
      </c>
      <c r="H24" s="440">
        <f t="shared" si="1"/>
        <v>103.52</v>
      </c>
      <c r="I24" s="413"/>
    </row>
    <row r="25" spans="1:9">
      <c r="A25" s="413"/>
      <c r="B25" s="413"/>
      <c r="C25" s="413"/>
      <c r="D25" s="422">
        <f>E24+F24</f>
        <v>3733.8900000000003</v>
      </c>
      <c r="E25" s="413"/>
      <c r="F25" s="413"/>
      <c r="G25" s="414"/>
      <c r="H25" s="414"/>
      <c r="I25" s="413"/>
    </row>
    <row r="26" spans="1:9">
      <c r="A26" s="811" t="s">
        <v>149</v>
      </c>
      <c r="B26" s="811"/>
      <c r="C26" s="811"/>
      <c r="D26" s="811"/>
      <c r="E26" s="811"/>
      <c r="F26" s="811"/>
      <c r="G26" s="811"/>
      <c r="H26" s="811"/>
      <c r="I26" s="413"/>
    </row>
    <row r="27" spans="1:9">
      <c r="A27" s="413" t="s">
        <v>203</v>
      </c>
      <c r="B27" s="413"/>
      <c r="C27" s="413"/>
      <c r="D27" s="413"/>
      <c r="E27" s="413"/>
      <c r="F27" s="413"/>
      <c r="G27" s="414"/>
      <c r="H27" s="414"/>
      <c r="I27" s="413"/>
    </row>
    <row r="28" spans="1:9">
      <c r="A28" s="413"/>
      <c r="B28" s="413"/>
      <c r="C28" s="413"/>
      <c r="D28" s="413"/>
      <c r="E28" s="413"/>
      <c r="F28" s="413"/>
      <c r="I28" s="413"/>
    </row>
    <row r="29" spans="1:9">
      <c r="D29" s="417"/>
      <c r="E29" s="417"/>
      <c r="F29" s="417"/>
    </row>
  </sheetData>
  <mergeCells count="7">
    <mergeCell ref="A26:H26"/>
    <mergeCell ref="D4:H4"/>
    <mergeCell ref="A4:A7"/>
    <mergeCell ref="B4:B7"/>
    <mergeCell ref="C4:C7"/>
    <mergeCell ref="E5:F5"/>
    <mergeCell ref="G5:H5"/>
  </mergeCells>
  <phoneticPr fontId="2" type="noConversion"/>
  <printOptions horizontalCentered="1"/>
  <pageMargins left="0.78740157480314965" right="0.78740157480314965" top="0.62992125984251968" bottom="0.78740157480314965" header="0.31496062992125984" footer="0.51181102362204722"/>
  <pageSetup paperSize="9" orientation="landscape" r:id="rId1"/>
  <headerFooter alignWithMargins="0">
    <oddHeader>&amp;RZałącznik nr 1 – pismo ZG - 7212.1.2020</oddHeader>
    <oddFooter>&amp;C&amp;A</oddFooter>
  </headerFooter>
  <colBreaks count="1" manualBreakCount="1">
    <brk id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  <pageSetUpPr fitToPage="1"/>
  </sheetPr>
  <dimension ref="A1:Q28"/>
  <sheetViews>
    <sheetView zoomScaleNormal="100" workbookViewId="0">
      <selection activeCell="E23" sqref="E23"/>
    </sheetView>
  </sheetViews>
  <sheetFormatPr defaultColWidth="8.85546875" defaultRowHeight="12.75"/>
  <cols>
    <col min="1" max="1" width="6.5703125" style="6" customWidth="1"/>
    <col min="2" max="2" width="18.5703125" style="6" customWidth="1"/>
    <col min="3" max="3" width="33.85546875" style="6" customWidth="1"/>
    <col min="4" max="4" width="16.140625" style="6" customWidth="1"/>
    <col min="5" max="8" width="16.140625" style="421" customWidth="1"/>
    <col min="9" max="9" width="16.85546875" style="424" bestFit="1" customWidth="1"/>
    <col min="10" max="10" width="18.85546875" style="6" customWidth="1"/>
    <col min="11" max="11" width="23" style="6" customWidth="1"/>
    <col min="12" max="16384" width="8.85546875" style="6"/>
  </cols>
  <sheetData>
    <row r="1" spans="1:17" s="65" customFormat="1" ht="15">
      <c r="A1" s="378" t="s">
        <v>227</v>
      </c>
      <c r="B1" s="379"/>
      <c r="C1" s="379"/>
      <c r="D1" s="379"/>
      <c r="E1" s="380"/>
      <c r="F1" s="380"/>
      <c r="G1" s="380"/>
      <c r="H1" s="380"/>
      <c r="I1" s="381"/>
      <c r="J1" s="379"/>
      <c r="K1" s="379"/>
      <c r="L1" s="379"/>
      <c r="M1" s="379"/>
    </row>
    <row r="2" spans="1:17" s="65" customFormat="1" ht="15">
      <c r="A2" s="382" t="s">
        <v>205</v>
      </c>
      <c r="B2" s="383"/>
      <c r="C2" s="383"/>
      <c r="D2" s="383"/>
      <c r="E2" s="384"/>
      <c r="F2" s="384"/>
      <c r="G2" s="384"/>
      <c r="H2" s="384"/>
      <c r="I2" s="385"/>
      <c r="J2" s="379"/>
      <c r="K2" s="379"/>
      <c r="L2" s="379"/>
      <c r="M2" s="379"/>
    </row>
    <row r="3" spans="1:17" ht="15.75" thickBot="1">
      <c r="A3" s="386" t="s">
        <v>0</v>
      </c>
      <c r="B3" s="123"/>
      <c r="D3" s="124"/>
      <c r="E3" s="124"/>
      <c r="F3" s="387" t="s">
        <v>213</v>
      </c>
      <c r="G3" s="124"/>
      <c r="H3" s="124"/>
      <c r="I3" s="124"/>
      <c r="K3" s="388"/>
      <c r="L3" s="388"/>
      <c r="M3" s="388"/>
      <c r="N3" s="388"/>
      <c r="O3" s="388"/>
      <c r="P3" s="124"/>
      <c r="Q3" s="124"/>
    </row>
    <row r="4" spans="1:17" ht="45.6" customHeight="1">
      <c r="A4" s="814" t="s">
        <v>21</v>
      </c>
      <c r="B4" s="816" t="s">
        <v>108</v>
      </c>
      <c r="C4" s="816" t="s">
        <v>234</v>
      </c>
      <c r="D4" s="826" t="s">
        <v>140</v>
      </c>
      <c r="E4" s="826"/>
      <c r="F4" s="826"/>
      <c r="G4" s="826"/>
      <c r="H4" s="827"/>
      <c r="I4" s="6"/>
    </row>
    <row r="5" spans="1:17" ht="15">
      <c r="A5" s="815"/>
      <c r="B5" s="817"/>
      <c r="C5" s="817"/>
      <c r="D5" s="389" t="s">
        <v>1</v>
      </c>
      <c r="E5" s="820" t="s">
        <v>142</v>
      </c>
      <c r="F5" s="820"/>
      <c r="G5" s="824" t="s">
        <v>133</v>
      </c>
      <c r="H5" s="825"/>
      <c r="I5" s="6"/>
    </row>
    <row r="6" spans="1:17" ht="15">
      <c r="A6" s="815"/>
      <c r="B6" s="817"/>
      <c r="C6" s="817"/>
      <c r="D6" s="390" t="s">
        <v>142</v>
      </c>
      <c r="E6" s="391" t="s">
        <v>58</v>
      </c>
      <c r="F6" s="392" t="s">
        <v>59</v>
      </c>
      <c r="G6" s="391" t="s">
        <v>60</v>
      </c>
      <c r="H6" s="393" t="s">
        <v>61</v>
      </c>
      <c r="I6" s="6"/>
    </row>
    <row r="7" spans="1:17" ht="15">
      <c r="A7" s="815"/>
      <c r="B7" s="817"/>
      <c r="C7" s="817"/>
      <c r="D7" s="394" t="s">
        <v>3</v>
      </c>
      <c r="E7" s="389" t="s">
        <v>3</v>
      </c>
      <c r="F7" s="389" t="s">
        <v>3</v>
      </c>
      <c r="G7" s="389" t="s">
        <v>3</v>
      </c>
      <c r="H7" s="393" t="s">
        <v>3</v>
      </c>
      <c r="I7" s="6"/>
    </row>
    <row r="8" spans="1:17" ht="30">
      <c r="A8" s="395" t="s">
        <v>22</v>
      </c>
      <c r="B8" s="722" t="s">
        <v>263</v>
      </c>
      <c r="C8" s="721" t="s">
        <v>268</v>
      </c>
      <c r="D8" s="724">
        <v>670.34</v>
      </c>
      <c r="E8" s="725">
        <v>620.85</v>
      </c>
      <c r="F8" s="725">
        <v>49.49</v>
      </c>
      <c r="G8" s="726">
        <v>620.85</v>
      </c>
      <c r="H8" s="727">
        <v>49.49</v>
      </c>
      <c r="I8" s="6"/>
    </row>
    <row r="9" spans="1:17" ht="30" customHeight="1">
      <c r="A9" s="395" t="s">
        <v>23</v>
      </c>
      <c r="B9" s="722" t="s">
        <v>263</v>
      </c>
      <c r="C9" s="723" t="s">
        <v>269</v>
      </c>
      <c r="D9" s="724">
        <v>964.64</v>
      </c>
      <c r="E9" s="725">
        <v>921.92</v>
      </c>
      <c r="F9" s="726">
        <v>42.72</v>
      </c>
      <c r="G9" s="726">
        <v>921.92</v>
      </c>
      <c r="H9" s="727">
        <v>42.72</v>
      </c>
      <c r="I9" s="6"/>
    </row>
    <row r="10" spans="1:17" ht="30" customHeight="1">
      <c r="A10" s="395" t="s">
        <v>24</v>
      </c>
      <c r="B10" s="722" t="s">
        <v>263</v>
      </c>
      <c r="C10" s="721" t="s">
        <v>270</v>
      </c>
      <c r="D10" s="724">
        <v>2558.7600000000002</v>
      </c>
      <c r="E10" s="725">
        <v>2374.73</v>
      </c>
      <c r="F10" s="725">
        <v>184.03</v>
      </c>
      <c r="G10" s="726">
        <v>2374.73</v>
      </c>
      <c r="H10" s="727">
        <v>184.03</v>
      </c>
      <c r="I10" s="6"/>
    </row>
    <row r="11" spans="1:17" ht="30" customHeight="1">
      <c r="A11" s="395" t="s">
        <v>25</v>
      </c>
      <c r="B11" s="722" t="s">
        <v>263</v>
      </c>
      <c r="C11" s="721" t="s">
        <v>271</v>
      </c>
      <c r="D11" s="724">
        <v>3327.17</v>
      </c>
      <c r="E11" s="725">
        <v>3022.12</v>
      </c>
      <c r="F11" s="725">
        <v>305.05</v>
      </c>
      <c r="G11" s="726">
        <v>0</v>
      </c>
      <c r="H11" s="727">
        <v>0</v>
      </c>
      <c r="I11" s="6"/>
    </row>
    <row r="12" spans="1:17" ht="30" customHeight="1">
      <c r="A12" s="395" t="s">
        <v>26</v>
      </c>
      <c r="B12" s="722" t="s">
        <v>263</v>
      </c>
      <c r="C12" s="723" t="s">
        <v>272</v>
      </c>
      <c r="D12" s="724">
        <v>2074.88</v>
      </c>
      <c r="E12" s="725">
        <v>1972.58</v>
      </c>
      <c r="F12" s="724">
        <v>102.3</v>
      </c>
      <c r="G12" s="726">
        <v>1224.7</v>
      </c>
      <c r="H12" s="727">
        <v>84.7</v>
      </c>
      <c r="I12" s="6"/>
    </row>
    <row r="13" spans="1:17" ht="15">
      <c r="A13" s="395" t="s">
        <v>27</v>
      </c>
      <c r="B13" s="396"/>
      <c r="C13" s="396"/>
      <c r="D13" s="397">
        <f t="shared" ref="D13:D22" si="0">($E13+$F13)</f>
        <v>0</v>
      </c>
      <c r="E13" s="397"/>
      <c r="F13" s="397"/>
      <c r="G13" s="398"/>
      <c r="H13" s="399"/>
      <c r="I13" s="6"/>
    </row>
    <row r="14" spans="1:17" ht="15">
      <c r="A14" s="395" t="s">
        <v>28</v>
      </c>
      <c r="B14" s="396"/>
      <c r="C14" s="396"/>
      <c r="D14" s="397">
        <f t="shared" si="0"/>
        <v>0</v>
      </c>
      <c r="E14" s="404"/>
      <c r="F14" s="401"/>
      <c r="G14" s="398"/>
      <c r="H14" s="399"/>
      <c r="I14" s="6"/>
    </row>
    <row r="15" spans="1:17" ht="15">
      <c r="A15" s="395" t="s">
        <v>29</v>
      </c>
      <c r="B15" s="396"/>
      <c r="C15" s="396"/>
      <c r="D15" s="397">
        <f t="shared" si="0"/>
        <v>0</v>
      </c>
      <c r="E15" s="397"/>
      <c r="F15" s="397"/>
      <c r="G15" s="398"/>
      <c r="H15" s="399"/>
      <c r="I15" s="6"/>
    </row>
    <row r="16" spans="1:17" ht="15">
      <c r="A16" s="395" t="s">
        <v>30</v>
      </c>
      <c r="B16" s="396"/>
      <c r="C16" s="396"/>
      <c r="D16" s="397">
        <f t="shared" si="0"/>
        <v>0</v>
      </c>
      <c r="E16" s="397"/>
      <c r="F16" s="397"/>
      <c r="G16" s="398"/>
      <c r="H16" s="399"/>
      <c r="I16" s="6"/>
    </row>
    <row r="17" spans="1:13" ht="15">
      <c r="A17" s="395" t="s">
        <v>31</v>
      </c>
      <c r="B17" s="396"/>
      <c r="C17" s="396"/>
      <c r="D17" s="397">
        <f t="shared" si="0"/>
        <v>0</v>
      </c>
      <c r="E17" s="405"/>
      <c r="F17" s="405"/>
      <c r="G17" s="398"/>
      <c r="H17" s="399"/>
      <c r="I17" s="6"/>
    </row>
    <row r="18" spans="1:13" ht="15">
      <c r="A18" s="395" t="s">
        <v>32</v>
      </c>
      <c r="B18" s="402"/>
      <c r="C18" s="402"/>
      <c r="D18" s="397">
        <f t="shared" si="0"/>
        <v>0</v>
      </c>
      <c r="E18" s="406"/>
      <c r="F18" s="406"/>
      <c r="G18" s="398"/>
      <c r="H18" s="399"/>
      <c r="I18" s="6"/>
    </row>
    <row r="19" spans="1:13" ht="15">
      <c r="A19" s="395" t="s">
        <v>33</v>
      </c>
      <c r="B19" s="396"/>
      <c r="C19" s="396"/>
      <c r="D19" s="397">
        <f t="shared" si="0"/>
        <v>0</v>
      </c>
      <c r="E19" s="405"/>
      <c r="F19" s="405"/>
      <c r="G19" s="398"/>
      <c r="H19" s="399"/>
      <c r="I19" s="6"/>
    </row>
    <row r="20" spans="1:13" ht="15">
      <c r="A20" s="395" t="s">
        <v>34</v>
      </c>
      <c r="B20" s="396"/>
      <c r="C20" s="396"/>
      <c r="D20" s="397">
        <f t="shared" si="0"/>
        <v>0</v>
      </c>
      <c r="E20" s="405"/>
      <c r="F20" s="405"/>
      <c r="G20" s="398"/>
      <c r="H20" s="399"/>
      <c r="I20" s="6"/>
    </row>
    <row r="21" spans="1:13" ht="15">
      <c r="A21" s="395" t="s">
        <v>35</v>
      </c>
      <c r="B21" s="402"/>
      <c r="C21" s="402"/>
      <c r="D21" s="397">
        <f t="shared" si="0"/>
        <v>0</v>
      </c>
      <c r="E21" s="406"/>
      <c r="F21" s="406"/>
      <c r="G21" s="398"/>
      <c r="H21" s="399"/>
      <c r="I21" s="6"/>
    </row>
    <row r="22" spans="1:13" ht="15">
      <c r="A22" s="395" t="s">
        <v>36</v>
      </c>
      <c r="B22" s="407"/>
      <c r="C22" s="407"/>
      <c r="D22" s="397">
        <f t="shared" si="0"/>
        <v>0</v>
      </c>
      <c r="E22" s="408"/>
      <c r="F22" s="408"/>
      <c r="G22" s="8"/>
      <c r="H22" s="9"/>
      <c r="I22" s="6"/>
    </row>
    <row r="23" spans="1:13" ht="15.75" thickBot="1">
      <c r="A23" s="10"/>
      <c r="B23" s="409" t="s">
        <v>20</v>
      </c>
      <c r="C23" s="410" t="s">
        <v>188</v>
      </c>
      <c r="D23" s="411">
        <f>SUM(D8:D22)</f>
        <v>9595.7900000000009</v>
      </c>
      <c r="E23" s="411">
        <f>SUM(E8:E22)</f>
        <v>8912.2000000000007</v>
      </c>
      <c r="F23" s="411">
        <f>SUM(F8:F22)</f>
        <v>683.58999999999992</v>
      </c>
      <c r="G23" s="411">
        <f>SUM(G8:G22)</f>
        <v>5142.2</v>
      </c>
      <c r="H23" s="412">
        <f>SUM(H8:H22)</f>
        <v>360.94</v>
      </c>
      <c r="I23" s="6"/>
    </row>
    <row r="24" spans="1:13">
      <c r="A24" s="413"/>
      <c r="B24" s="413"/>
      <c r="C24" s="413"/>
      <c r="D24" s="413"/>
      <c r="E24" s="414"/>
      <c r="F24" s="415"/>
      <c r="G24" s="415"/>
      <c r="H24" s="415"/>
      <c r="I24" s="416"/>
      <c r="J24" s="413"/>
      <c r="K24" s="417"/>
      <c r="L24" s="413"/>
      <c r="M24" s="413"/>
    </row>
    <row r="25" spans="1:13">
      <c r="A25" s="823" t="s">
        <v>149</v>
      </c>
      <c r="B25" s="823"/>
      <c r="C25" s="823"/>
      <c r="D25" s="823"/>
      <c r="E25" s="823"/>
      <c r="F25" s="823"/>
      <c r="G25" s="823"/>
      <c r="H25" s="418"/>
      <c r="I25" s="419"/>
      <c r="J25" s="420"/>
      <c r="K25" s="420"/>
      <c r="L25" s="413"/>
      <c r="M25" s="413"/>
    </row>
    <row r="26" spans="1:13">
      <c r="A26" s="413" t="s">
        <v>207</v>
      </c>
      <c r="B26" s="413"/>
      <c r="C26" s="413"/>
      <c r="D26" s="413"/>
      <c r="E26" s="414"/>
      <c r="F26" s="414"/>
      <c r="G26" s="414"/>
      <c r="H26" s="414"/>
      <c r="I26" s="416"/>
      <c r="J26" s="413"/>
      <c r="K26" s="413"/>
      <c r="L26" s="413"/>
      <c r="M26" s="413"/>
    </row>
    <row r="27" spans="1:13">
      <c r="A27" s="413"/>
      <c r="B27" s="413"/>
      <c r="C27" s="413"/>
      <c r="D27" s="413"/>
      <c r="F27" s="414"/>
      <c r="G27" s="414"/>
      <c r="H27" s="414"/>
      <c r="I27" s="416"/>
      <c r="J27" s="422"/>
      <c r="K27" s="414"/>
      <c r="L27" s="413"/>
      <c r="M27" s="413"/>
    </row>
    <row r="28" spans="1:13">
      <c r="D28" s="417"/>
      <c r="I28" s="423"/>
    </row>
  </sheetData>
  <mergeCells count="7">
    <mergeCell ref="A25:G25"/>
    <mergeCell ref="G5:H5"/>
    <mergeCell ref="E5:F5"/>
    <mergeCell ref="D4:H4"/>
    <mergeCell ref="A4:A7"/>
    <mergeCell ref="B4:B7"/>
    <mergeCell ref="C4:C7"/>
  </mergeCells>
  <printOptions horizontalCentered="1"/>
  <pageMargins left="0.78740157480314965" right="0.78740157480314965" top="0.62992125984251968" bottom="0.78740157480314965" header="0.31496062992125984" footer="0.51181102362204722"/>
  <pageSetup paperSize="9" scale="94" orientation="landscape" r:id="rId1"/>
  <headerFooter alignWithMargins="0">
    <oddHeader>&amp;RZałącznik nr 1 – pismo ZG - 7212.1.2020</oddHeader>
    <oddFooter>&amp;C&amp;A</oddFooter>
  </headerFooter>
  <colBreaks count="1" manualBreakCount="1">
    <brk id="1" max="2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CEA00"/>
    <pageSetUpPr fitToPage="1"/>
  </sheetPr>
  <dimension ref="A1:U295"/>
  <sheetViews>
    <sheetView zoomScale="70" zoomScaleNormal="70" workbookViewId="0">
      <selection activeCell="L12" sqref="L12"/>
    </sheetView>
  </sheetViews>
  <sheetFormatPr defaultColWidth="8.85546875" defaultRowHeight="12.75"/>
  <cols>
    <col min="1" max="1" width="5.85546875" style="6" customWidth="1"/>
    <col min="2" max="2" width="16.42578125" style="6" customWidth="1"/>
    <col min="3" max="4" width="11" style="6" bestFit="1" customWidth="1"/>
    <col min="5" max="5" width="10.85546875" style="6" bestFit="1" customWidth="1"/>
    <col min="6" max="6" width="12.140625" style="6" bestFit="1" customWidth="1"/>
    <col min="7" max="7" width="10.85546875" style="6" customWidth="1"/>
    <col min="8" max="9" width="14.140625" style="6" customWidth="1"/>
    <col min="10" max="10" width="11.5703125" style="6" bestFit="1" customWidth="1"/>
    <col min="11" max="11" width="15.5703125" style="6" customWidth="1"/>
    <col min="12" max="12" width="13.28515625" style="6" bestFit="1" customWidth="1"/>
    <col min="13" max="13" width="15" style="6" customWidth="1"/>
    <col min="14" max="14" width="13.28515625" style="6" bestFit="1" customWidth="1"/>
    <col min="15" max="15" width="15.5703125" style="6" customWidth="1"/>
    <col min="16" max="16" width="14.7109375" style="6" bestFit="1" customWidth="1"/>
    <col min="17" max="17" width="17.42578125" style="6" customWidth="1"/>
    <col min="18" max="18" width="14.140625" style="6" bestFit="1" customWidth="1"/>
    <col min="19" max="16384" width="8.85546875" style="6"/>
  </cols>
  <sheetData>
    <row r="1" spans="1:21" s="65" customFormat="1" ht="15">
      <c r="A1" s="160" t="s">
        <v>76</v>
      </c>
      <c r="B1" s="161"/>
      <c r="C1" s="161"/>
      <c r="D1" s="162"/>
      <c r="E1" s="162"/>
      <c r="F1" s="162"/>
      <c r="G1" s="162"/>
      <c r="H1" s="162"/>
      <c r="I1" s="162"/>
      <c r="J1" s="161"/>
      <c r="K1" s="163"/>
      <c r="L1" s="164"/>
      <c r="M1" s="165"/>
      <c r="N1" s="166"/>
      <c r="O1" s="166"/>
      <c r="P1" s="166"/>
      <c r="Q1" s="166"/>
      <c r="R1" s="166"/>
    </row>
    <row r="2" spans="1:21" s="65" customFormat="1" ht="15">
      <c r="A2" s="167" t="s">
        <v>77</v>
      </c>
      <c r="B2" s="168"/>
      <c r="C2" s="168"/>
      <c r="D2" s="169"/>
      <c r="E2" s="170"/>
      <c r="F2" s="170"/>
      <c r="G2" s="171"/>
      <c r="H2" s="161"/>
      <c r="I2" s="161"/>
      <c r="J2" s="161"/>
      <c r="K2" s="163"/>
      <c r="L2" s="164"/>
      <c r="M2" s="165"/>
      <c r="N2" s="166"/>
      <c r="O2" s="166"/>
      <c r="P2" s="166"/>
      <c r="Q2" s="166"/>
      <c r="R2" s="166"/>
    </row>
    <row r="3" spans="1:21" ht="24" customHeight="1">
      <c r="A3" s="172" t="s">
        <v>132</v>
      </c>
      <c r="B3" s="173"/>
      <c r="C3" s="174"/>
      <c r="D3" s="174"/>
      <c r="E3" s="174"/>
      <c r="F3" s="174"/>
      <c r="G3" s="174"/>
      <c r="H3" s="175"/>
      <c r="I3" s="175"/>
      <c r="J3" s="176"/>
      <c r="K3" s="177"/>
      <c r="L3" s="178"/>
      <c r="M3" s="179"/>
      <c r="N3" s="180"/>
      <c r="R3" s="124" t="s">
        <v>213</v>
      </c>
      <c r="S3" s="124"/>
      <c r="T3" s="124"/>
      <c r="U3" s="124"/>
    </row>
    <row r="4" spans="1:21" s="35" customFormat="1" ht="15" thickBot="1">
      <c r="A4" s="181" t="s">
        <v>128</v>
      </c>
      <c r="B4" s="174"/>
      <c r="D4" s="173"/>
      <c r="E4" s="173"/>
      <c r="F4" s="173"/>
      <c r="G4" s="173"/>
      <c r="H4" s="173"/>
      <c r="I4" s="173"/>
      <c r="J4" s="173"/>
      <c r="K4" s="182"/>
      <c r="L4" s="183"/>
      <c r="M4" s="184"/>
      <c r="N4" s="185"/>
      <c r="O4" s="185"/>
      <c r="P4" s="185"/>
      <c r="Q4" s="185"/>
      <c r="R4" s="185"/>
    </row>
    <row r="5" spans="1:21" s="35" customFormat="1" ht="15" customHeight="1">
      <c r="A5" s="186"/>
      <c r="B5" s="850" t="s">
        <v>108</v>
      </c>
      <c r="C5" s="859" t="s">
        <v>69</v>
      </c>
      <c r="D5" s="860"/>
      <c r="E5" s="860"/>
      <c r="F5" s="860"/>
      <c r="G5" s="860"/>
      <c r="H5" s="860"/>
      <c r="I5" s="861"/>
      <c r="J5" s="843" t="s">
        <v>126</v>
      </c>
      <c r="K5" s="842"/>
      <c r="L5" s="841" t="s">
        <v>70</v>
      </c>
      <c r="M5" s="842"/>
      <c r="N5" s="834" t="s">
        <v>71</v>
      </c>
      <c r="O5" s="836"/>
      <c r="P5" s="834" t="s">
        <v>73</v>
      </c>
      <c r="Q5" s="835"/>
      <c r="R5" s="836"/>
    </row>
    <row r="6" spans="1:21" s="35" customFormat="1" ht="15.75" thickBot="1">
      <c r="A6" s="187"/>
      <c r="B6" s="851"/>
      <c r="C6" s="862"/>
      <c r="D6" s="863"/>
      <c r="E6" s="863"/>
      <c r="F6" s="863"/>
      <c r="G6" s="863"/>
      <c r="H6" s="863"/>
      <c r="I6" s="864"/>
      <c r="J6" s="844" t="s">
        <v>127</v>
      </c>
      <c r="K6" s="845"/>
      <c r="L6" s="852"/>
      <c r="M6" s="853"/>
      <c r="N6" s="854" t="s">
        <v>72</v>
      </c>
      <c r="O6" s="855"/>
      <c r="P6" s="831"/>
      <c r="Q6" s="832"/>
      <c r="R6" s="833"/>
    </row>
    <row r="7" spans="1:21" s="35" customFormat="1" ht="15">
      <c r="A7" s="187" t="s">
        <v>21</v>
      </c>
      <c r="B7" s="851"/>
      <c r="C7" s="188" t="s">
        <v>63</v>
      </c>
      <c r="D7" s="189" t="s">
        <v>40</v>
      </c>
      <c r="E7" s="189" t="s">
        <v>64</v>
      </c>
      <c r="F7" s="190" t="s">
        <v>65</v>
      </c>
      <c r="G7" s="191" t="s">
        <v>66</v>
      </c>
      <c r="H7" s="192" t="s">
        <v>131</v>
      </c>
      <c r="I7" s="856" t="s">
        <v>180</v>
      </c>
      <c r="J7" s="839" t="s">
        <v>1</v>
      </c>
      <c r="K7" s="193"/>
      <c r="L7" s="837" t="s">
        <v>1</v>
      </c>
      <c r="M7" s="194"/>
      <c r="N7" s="839" t="s">
        <v>1</v>
      </c>
      <c r="O7" s="195"/>
      <c r="P7" s="837" t="s">
        <v>1</v>
      </c>
      <c r="Q7" s="196" t="s">
        <v>75</v>
      </c>
      <c r="R7" s="197"/>
    </row>
    <row r="8" spans="1:21" s="35" customFormat="1" ht="15">
      <c r="A8" s="187"/>
      <c r="B8" s="851"/>
      <c r="C8" s="188" t="s">
        <v>62</v>
      </c>
      <c r="D8" s="198" t="s">
        <v>41</v>
      </c>
      <c r="E8" s="199"/>
      <c r="F8" s="190" t="s">
        <v>68</v>
      </c>
      <c r="G8" s="200" t="s">
        <v>67</v>
      </c>
      <c r="H8" s="201" t="s">
        <v>181</v>
      </c>
      <c r="I8" s="857"/>
      <c r="J8" s="838"/>
      <c r="K8" s="202" t="s">
        <v>58</v>
      </c>
      <c r="L8" s="838"/>
      <c r="M8" s="203" t="s">
        <v>58</v>
      </c>
      <c r="N8" s="838"/>
      <c r="O8" s="202" t="s">
        <v>58</v>
      </c>
      <c r="P8" s="838"/>
      <c r="Q8" s="204" t="s">
        <v>74</v>
      </c>
      <c r="R8" s="205" t="s">
        <v>60</v>
      </c>
    </row>
    <row r="9" spans="1:21" s="35" customFormat="1" ht="22.5">
      <c r="A9" s="187"/>
      <c r="B9" s="851"/>
      <c r="C9" s="206"/>
      <c r="D9" s="207" t="s">
        <v>190</v>
      </c>
      <c r="E9" s="207" t="s">
        <v>191</v>
      </c>
      <c r="F9" s="190"/>
      <c r="G9" s="208" t="s">
        <v>129</v>
      </c>
      <c r="H9" s="209" t="s">
        <v>56</v>
      </c>
      <c r="I9" s="857"/>
      <c r="J9" s="210" t="s">
        <v>56</v>
      </c>
      <c r="K9" s="211" t="s">
        <v>59</v>
      </c>
      <c r="L9" s="210" t="s">
        <v>56</v>
      </c>
      <c r="M9" s="212" t="s">
        <v>59</v>
      </c>
      <c r="N9" s="210" t="s">
        <v>56</v>
      </c>
      <c r="O9" s="211" t="s">
        <v>59</v>
      </c>
      <c r="P9" s="213" t="s">
        <v>56</v>
      </c>
      <c r="Q9" s="214" t="s">
        <v>85</v>
      </c>
      <c r="R9" s="215" t="s">
        <v>61</v>
      </c>
    </row>
    <row r="10" spans="1:21" s="35" customFormat="1" ht="15.75" thickBot="1">
      <c r="A10" s="216"/>
      <c r="B10" s="851"/>
      <c r="C10" s="217" t="s">
        <v>2</v>
      </c>
      <c r="D10" s="218" t="s">
        <v>2</v>
      </c>
      <c r="E10" s="219" t="s">
        <v>2</v>
      </c>
      <c r="F10" s="220" t="s">
        <v>2</v>
      </c>
      <c r="G10" s="220" t="s">
        <v>2</v>
      </c>
      <c r="H10" s="221" t="s">
        <v>57</v>
      </c>
      <c r="I10" s="858"/>
      <c r="J10" s="222" t="s">
        <v>57</v>
      </c>
      <c r="K10" s="223" t="s">
        <v>3</v>
      </c>
      <c r="L10" s="222" t="s">
        <v>57</v>
      </c>
      <c r="M10" s="224" t="s">
        <v>3</v>
      </c>
      <c r="N10" s="222" t="s">
        <v>57</v>
      </c>
      <c r="O10" s="225" t="s">
        <v>3</v>
      </c>
      <c r="P10" s="226" t="s">
        <v>57</v>
      </c>
      <c r="Q10" s="217" t="s">
        <v>3</v>
      </c>
      <c r="R10" s="227" t="s">
        <v>3</v>
      </c>
    </row>
    <row r="11" spans="1:21" ht="15.75" thickTop="1">
      <c r="A11" s="228" t="s">
        <v>22</v>
      </c>
      <c r="B11" s="229" t="s">
        <v>263</v>
      </c>
      <c r="C11" s="230">
        <v>6</v>
      </c>
      <c r="D11" s="231">
        <v>3</v>
      </c>
      <c r="E11" s="232"/>
      <c r="F11" s="230">
        <v>14</v>
      </c>
      <c r="G11" s="233"/>
      <c r="H11" s="231"/>
      <c r="I11" s="234"/>
      <c r="J11" s="235"/>
      <c r="K11" s="236"/>
      <c r="L11" s="235">
        <v>1</v>
      </c>
      <c r="M11" s="237">
        <v>0</v>
      </c>
      <c r="N11" s="238"/>
      <c r="O11" s="239"/>
      <c r="P11" s="240">
        <v>42</v>
      </c>
      <c r="Q11" s="241">
        <v>434.02</v>
      </c>
      <c r="R11" s="242">
        <v>1594.59</v>
      </c>
    </row>
    <row r="12" spans="1:21" ht="15">
      <c r="A12" s="243"/>
      <c r="B12" s="243"/>
      <c r="C12" s="244"/>
      <c r="D12" s="245">
        <v>29</v>
      </c>
      <c r="E12" s="245"/>
      <c r="F12" s="246"/>
      <c r="G12" s="247"/>
      <c r="H12" s="245"/>
      <c r="I12" s="248"/>
      <c r="J12" s="249">
        <f>SUM(K11:K12)</f>
        <v>0</v>
      </c>
      <c r="K12" s="250"/>
      <c r="L12" s="251">
        <v>0.98</v>
      </c>
      <c r="M12" s="252">
        <v>0.98</v>
      </c>
      <c r="N12" s="249">
        <f>SUM(O11:O12)</f>
        <v>0</v>
      </c>
      <c r="O12" s="253"/>
      <c r="P12" s="254">
        <v>1692.65</v>
      </c>
      <c r="Q12" s="255">
        <v>1258.6300000000001</v>
      </c>
      <c r="R12" s="256">
        <v>98.06</v>
      </c>
    </row>
    <row r="13" spans="1:21" ht="15">
      <c r="A13" s="228" t="s">
        <v>23</v>
      </c>
      <c r="B13" s="228"/>
      <c r="C13" s="257"/>
      <c r="D13" s="231"/>
      <c r="E13" s="232"/>
      <c r="F13" s="257"/>
      <c r="G13" s="258"/>
      <c r="H13" s="231"/>
      <c r="I13" s="259"/>
      <c r="J13" s="259"/>
      <c r="K13" s="260"/>
      <c r="L13" s="259"/>
      <c r="M13" s="261"/>
      <c r="N13" s="259"/>
      <c r="O13" s="262"/>
      <c r="P13" s="263"/>
      <c r="Q13" s="264"/>
      <c r="R13" s="265"/>
    </row>
    <row r="14" spans="1:21" ht="15">
      <c r="A14" s="228"/>
      <c r="B14" s="228"/>
      <c r="C14" s="246"/>
      <c r="D14" s="245"/>
      <c r="E14" s="245"/>
      <c r="F14" s="247"/>
      <c r="G14" s="247"/>
      <c r="H14" s="245"/>
      <c r="I14" s="259"/>
      <c r="J14" s="249">
        <f>SUM(K13:K14)</f>
        <v>0</v>
      </c>
      <c r="K14" s="260"/>
      <c r="L14" s="251">
        <f>SUM(M13:M14)</f>
        <v>0</v>
      </c>
      <c r="M14" s="261"/>
      <c r="N14" s="249">
        <f>SUM(O13:O14)</f>
        <v>0</v>
      </c>
      <c r="O14" s="262"/>
      <c r="P14" s="254">
        <v>0</v>
      </c>
      <c r="Q14" s="264"/>
      <c r="R14" s="265"/>
    </row>
    <row r="15" spans="1:21" ht="15">
      <c r="A15" s="266" t="s">
        <v>24</v>
      </c>
      <c r="B15" s="266"/>
      <c r="C15" s="267"/>
      <c r="D15" s="231"/>
      <c r="E15" s="232"/>
      <c r="F15" s="268"/>
      <c r="G15" s="269"/>
      <c r="H15" s="231"/>
      <c r="I15" s="270"/>
      <c r="J15" s="270"/>
      <c r="K15" s="271"/>
      <c r="L15" s="270"/>
      <c r="M15" s="272"/>
      <c r="N15" s="270"/>
      <c r="O15" s="273"/>
      <c r="P15" s="274"/>
      <c r="Q15" s="275"/>
      <c r="R15" s="276"/>
    </row>
    <row r="16" spans="1:21" ht="15">
      <c r="A16" s="243"/>
      <c r="B16" s="243"/>
      <c r="C16" s="246"/>
      <c r="D16" s="245"/>
      <c r="E16" s="245"/>
      <c r="F16" s="247"/>
      <c r="G16" s="247"/>
      <c r="H16" s="245"/>
      <c r="I16" s="277"/>
      <c r="J16" s="249">
        <f>SUM(K15:K16)</f>
        <v>0</v>
      </c>
      <c r="K16" s="278"/>
      <c r="L16" s="251">
        <f>SUM(M15:M16)</f>
        <v>0</v>
      </c>
      <c r="M16" s="279"/>
      <c r="N16" s="249">
        <f>SUM(O15:O16)</f>
        <v>0</v>
      </c>
      <c r="O16" s="280"/>
      <c r="P16" s="254">
        <f>SUM(Q15:Q16)</f>
        <v>0</v>
      </c>
      <c r="Q16" s="281"/>
      <c r="R16" s="282"/>
    </row>
    <row r="17" spans="1:18" ht="15">
      <c r="A17" s="228" t="s">
        <v>25</v>
      </c>
      <c r="B17" s="228"/>
      <c r="C17" s="257"/>
      <c r="D17" s="231"/>
      <c r="E17" s="232"/>
      <c r="F17" s="257"/>
      <c r="G17" s="258"/>
      <c r="H17" s="231"/>
      <c r="I17" s="259"/>
      <c r="J17" s="259"/>
      <c r="K17" s="283"/>
      <c r="L17" s="259"/>
      <c r="M17" s="261"/>
      <c r="N17" s="259"/>
      <c r="O17" s="284"/>
      <c r="P17" s="285"/>
      <c r="Q17" s="286"/>
      <c r="R17" s="287"/>
    </row>
    <row r="18" spans="1:18" ht="15">
      <c r="A18" s="228"/>
      <c r="B18" s="228"/>
      <c r="C18" s="246"/>
      <c r="D18" s="245"/>
      <c r="E18" s="245"/>
      <c r="F18" s="247"/>
      <c r="G18" s="247"/>
      <c r="H18" s="245"/>
      <c r="I18" s="259"/>
      <c r="J18" s="249">
        <f>SUM(K17:K18)</f>
        <v>0</v>
      </c>
      <c r="K18" s="283"/>
      <c r="L18" s="251">
        <f>SUM(M17:M18)</f>
        <v>0</v>
      </c>
      <c r="M18" s="261"/>
      <c r="N18" s="249">
        <f>SUM(O17:O18)</f>
        <v>0</v>
      </c>
      <c r="O18" s="284"/>
      <c r="P18" s="254">
        <f>SUM(Q17:Q18)</f>
        <v>0</v>
      </c>
      <c r="Q18" s="288"/>
      <c r="R18" s="289"/>
    </row>
    <row r="19" spans="1:18" ht="15">
      <c r="A19" s="266" t="s">
        <v>26</v>
      </c>
      <c r="B19" s="266"/>
      <c r="C19" s="290"/>
      <c r="D19" s="231"/>
      <c r="E19" s="232"/>
      <c r="F19" s="290"/>
      <c r="G19" s="291"/>
      <c r="H19" s="231"/>
      <c r="I19" s="292"/>
      <c r="J19" s="293"/>
      <c r="K19" s="294"/>
      <c r="L19" s="292"/>
      <c r="M19" s="295"/>
      <c r="N19" s="292"/>
      <c r="O19" s="296"/>
      <c r="P19" s="297"/>
      <c r="Q19" s="298"/>
      <c r="R19" s="296"/>
    </row>
    <row r="20" spans="1:18" ht="15">
      <c r="A20" s="243"/>
      <c r="B20" s="243"/>
      <c r="C20" s="246"/>
      <c r="D20" s="245"/>
      <c r="E20" s="245"/>
      <c r="F20" s="247"/>
      <c r="G20" s="247"/>
      <c r="H20" s="245"/>
      <c r="I20" s="299"/>
      <c r="J20" s="249">
        <f>SUM(K19:K20)</f>
        <v>0</v>
      </c>
      <c r="K20" s="300"/>
      <c r="L20" s="251">
        <f>SUM(M19:M20)</f>
        <v>0</v>
      </c>
      <c r="M20" s="301"/>
      <c r="N20" s="249">
        <f>SUM(O19:O20)</f>
        <v>0</v>
      </c>
      <c r="O20" s="302"/>
      <c r="P20" s="254">
        <f>SUM(Q19:Q20)</f>
        <v>0</v>
      </c>
      <c r="Q20" s="303"/>
      <c r="R20" s="304"/>
    </row>
    <row r="21" spans="1:18" ht="15">
      <c r="A21" s="228" t="s">
        <v>27</v>
      </c>
      <c r="B21" s="228"/>
      <c r="C21" s="257"/>
      <c r="D21" s="231"/>
      <c r="E21" s="232"/>
      <c r="F21" s="257"/>
      <c r="G21" s="258"/>
      <c r="H21" s="231"/>
      <c r="I21" s="259"/>
      <c r="J21" s="305"/>
      <c r="K21" s="260"/>
      <c r="L21" s="305"/>
      <c r="M21" s="261"/>
      <c r="N21" s="259"/>
      <c r="O21" s="306"/>
      <c r="P21" s="307"/>
      <c r="Q21" s="308"/>
      <c r="R21" s="262"/>
    </row>
    <row r="22" spans="1:18" ht="15">
      <c r="A22" s="228"/>
      <c r="B22" s="228"/>
      <c r="C22" s="246"/>
      <c r="D22" s="245"/>
      <c r="E22" s="245"/>
      <c r="F22" s="247"/>
      <c r="G22" s="247"/>
      <c r="H22" s="245"/>
      <c r="I22" s="259"/>
      <c r="J22" s="249">
        <f>SUM(K21:K22)</f>
        <v>0</v>
      </c>
      <c r="K22" s="260"/>
      <c r="L22" s="251">
        <f>SUM(M21:M22)</f>
        <v>0</v>
      </c>
      <c r="M22" s="261"/>
      <c r="N22" s="249">
        <f>SUM(O21:O22)</f>
        <v>0</v>
      </c>
      <c r="O22" s="309"/>
      <c r="P22" s="254">
        <f>SUM(Q21:Q22)</f>
        <v>0</v>
      </c>
      <c r="Q22" s="308"/>
      <c r="R22" s="310"/>
    </row>
    <row r="23" spans="1:18" ht="15">
      <c r="A23" s="266" t="s">
        <v>28</v>
      </c>
      <c r="B23" s="266"/>
      <c r="C23" s="290"/>
      <c r="D23" s="231"/>
      <c r="E23" s="232"/>
      <c r="F23" s="290"/>
      <c r="G23" s="291"/>
      <c r="H23" s="231"/>
      <c r="I23" s="292"/>
      <c r="J23" s="293"/>
      <c r="K23" s="294"/>
      <c r="L23" s="292"/>
      <c r="M23" s="295"/>
      <c r="N23" s="292"/>
      <c r="O23" s="296"/>
      <c r="P23" s="297"/>
      <c r="Q23" s="298"/>
      <c r="R23" s="296"/>
    </row>
    <row r="24" spans="1:18" ht="15">
      <c r="A24" s="243"/>
      <c r="B24" s="243"/>
      <c r="C24" s="246"/>
      <c r="D24" s="245"/>
      <c r="E24" s="245"/>
      <c r="F24" s="247"/>
      <c r="G24" s="247"/>
      <c r="H24" s="245"/>
      <c r="I24" s="299"/>
      <c r="J24" s="249">
        <f>SUM(K23:K24)</f>
        <v>0</v>
      </c>
      <c r="K24" s="300"/>
      <c r="L24" s="251">
        <f>SUM(M23:M24)</f>
        <v>0</v>
      </c>
      <c r="M24" s="301"/>
      <c r="N24" s="249">
        <f>SUM(O23:O24)</f>
        <v>0</v>
      </c>
      <c r="O24" s="302"/>
      <c r="P24" s="254">
        <f>SUM(Q23:Q24)</f>
        <v>0</v>
      </c>
      <c r="Q24" s="303"/>
      <c r="R24" s="304"/>
    </row>
    <row r="25" spans="1:18" ht="15">
      <c r="A25" s="228" t="s">
        <v>29</v>
      </c>
      <c r="B25" s="228"/>
      <c r="C25" s="257"/>
      <c r="D25" s="231"/>
      <c r="E25" s="232"/>
      <c r="F25" s="257"/>
      <c r="G25" s="258"/>
      <c r="H25" s="231"/>
      <c r="I25" s="259"/>
      <c r="J25" s="259"/>
      <c r="K25" s="283"/>
      <c r="L25" s="311"/>
      <c r="M25" s="312"/>
      <c r="N25" s="259"/>
      <c r="O25" s="313"/>
      <c r="P25" s="314"/>
      <c r="Q25" s="315"/>
      <c r="R25" s="313"/>
    </row>
    <row r="26" spans="1:18" ht="15">
      <c r="A26" s="228"/>
      <c r="B26" s="228"/>
      <c r="C26" s="246"/>
      <c r="D26" s="245"/>
      <c r="E26" s="245"/>
      <c r="F26" s="247"/>
      <c r="G26" s="247"/>
      <c r="H26" s="245"/>
      <c r="I26" s="259"/>
      <c r="J26" s="249">
        <f>SUM(K25:K26)</f>
        <v>0</v>
      </c>
      <c r="K26" s="283"/>
      <c r="L26" s="251">
        <f>SUM(M25:M26)</f>
        <v>0</v>
      </c>
      <c r="M26" s="312"/>
      <c r="N26" s="249">
        <f>SUM(O25:O26)</f>
        <v>0</v>
      </c>
      <c r="O26" s="313"/>
      <c r="P26" s="254">
        <f>SUM(Q25:Q26)</f>
        <v>0</v>
      </c>
      <c r="Q26" s="315"/>
      <c r="R26" s="313"/>
    </row>
    <row r="27" spans="1:18" ht="15">
      <c r="A27" s="266" t="s">
        <v>30</v>
      </c>
      <c r="B27" s="266"/>
      <c r="C27" s="290"/>
      <c r="D27" s="231"/>
      <c r="E27" s="232"/>
      <c r="F27" s="290"/>
      <c r="G27" s="291"/>
      <c r="H27" s="231"/>
      <c r="I27" s="292"/>
      <c r="J27" s="292"/>
      <c r="K27" s="316"/>
      <c r="L27" s="317"/>
      <c r="M27" s="318"/>
      <c r="N27" s="292"/>
      <c r="O27" s="319"/>
      <c r="P27" s="320"/>
      <c r="Q27" s="321"/>
      <c r="R27" s="319"/>
    </row>
    <row r="28" spans="1:18" ht="15">
      <c r="A28" s="243"/>
      <c r="B28" s="243"/>
      <c r="C28" s="246"/>
      <c r="D28" s="245"/>
      <c r="E28" s="245"/>
      <c r="F28" s="247"/>
      <c r="G28" s="247"/>
      <c r="H28" s="245"/>
      <c r="I28" s="259"/>
      <c r="J28" s="249">
        <f>SUM(K27:K28)</f>
        <v>0</v>
      </c>
      <c r="K28" s="283"/>
      <c r="L28" s="251">
        <f>SUM(M27:M28)</f>
        <v>0</v>
      </c>
      <c r="M28" s="322"/>
      <c r="N28" s="249">
        <f>SUM(O27:O28)</f>
        <v>0</v>
      </c>
      <c r="O28" s="323"/>
      <c r="P28" s="254">
        <f>SUM(Q27:Q28)</f>
        <v>0</v>
      </c>
      <c r="Q28" s="324"/>
      <c r="R28" s="323"/>
    </row>
    <row r="29" spans="1:18" ht="15">
      <c r="A29" s="228" t="s">
        <v>31</v>
      </c>
      <c r="B29" s="266"/>
      <c r="C29" s="325"/>
      <c r="D29" s="231"/>
      <c r="E29" s="232"/>
      <c r="F29" s="326"/>
      <c r="G29" s="326"/>
      <c r="H29" s="231"/>
      <c r="I29" s="327"/>
      <c r="J29" s="328"/>
      <c r="K29" s="329"/>
      <c r="L29" s="328"/>
      <c r="M29" s="261"/>
      <c r="N29" s="327"/>
      <c r="O29" s="262"/>
      <c r="P29" s="307"/>
      <c r="Q29" s="264"/>
      <c r="R29" s="310"/>
    </row>
    <row r="30" spans="1:18" ht="15">
      <c r="A30" s="228"/>
      <c r="B30" s="228"/>
      <c r="C30" s="246"/>
      <c r="D30" s="245"/>
      <c r="E30" s="245"/>
      <c r="F30" s="247"/>
      <c r="G30" s="247"/>
      <c r="H30" s="245"/>
      <c r="I30" s="330"/>
      <c r="J30" s="249">
        <f>SUM(K29:K30)</f>
        <v>0</v>
      </c>
      <c r="K30" s="331"/>
      <c r="L30" s="251">
        <f>SUM(M29:M30)</f>
        <v>0</v>
      </c>
      <c r="M30" s="261"/>
      <c r="N30" s="249">
        <f>SUM(O29:O30)</f>
        <v>0</v>
      </c>
      <c r="O30" s="304"/>
      <c r="P30" s="254">
        <f>SUM(Q29:Q30)</f>
        <v>0</v>
      </c>
      <c r="Q30" s="303"/>
      <c r="R30" s="304"/>
    </row>
    <row r="31" spans="1:18" ht="15">
      <c r="A31" s="266" t="s">
        <v>32</v>
      </c>
      <c r="B31" s="266"/>
      <c r="C31" s="257"/>
      <c r="D31" s="231"/>
      <c r="E31" s="232"/>
      <c r="F31" s="257"/>
      <c r="G31" s="258"/>
      <c r="H31" s="231"/>
      <c r="I31" s="259"/>
      <c r="J31" s="259"/>
      <c r="K31" s="283"/>
      <c r="L31" s="259"/>
      <c r="M31" s="295"/>
      <c r="N31" s="259"/>
      <c r="O31" s="262"/>
      <c r="P31" s="307"/>
      <c r="Q31" s="308"/>
      <c r="R31" s="262"/>
    </row>
    <row r="32" spans="1:18" ht="15">
      <c r="A32" s="243"/>
      <c r="B32" s="243"/>
      <c r="C32" s="246"/>
      <c r="D32" s="245"/>
      <c r="E32" s="245"/>
      <c r="F32" s="247"/>
      <c r="G32" s="247"/>
      <c r="H32" s="245"/>
      <c r="I32" s="299"/>
      <c r="J32" s="249">
        <f>SUM(K31:K32)</f>
        <v>0</v>
      </c>
      <c r="K32" s="332"/>
      <c r="L32" s="251">
        <f>SUM(M31:M32)</f>
        <v>0</v>
      </c>
      <c r="M32" s="301"/>
      <c r="N32" s="249">
        <f>SUM(O31:O32)</f>
        <v>0</v>
      </c>
      <c r="O32" s="333"/>
      <c r="P32" s="254">
        <f>SUM(Q31:Q32)</f>
        <v>0</v>
      </c>
      <c r="Q32" s="334"/>
      <c r="R32" s="302"/>
    </row>
    <row r="33" spans="1:18" ht="15">
      <c r="A33" s="228" t="s">
        <v>33</v>
      </c>
      <c r="B33" s="228"/>
      <c r="C33" s="257"/>
      <c r="D33" s="231"/>
      <c r="E33" s="232"/>
      <c r="F33" s="257"/>
      <c r="G33" s="258"/>
      <c r="H33" s="231"/>
      <c r="I33" s="259"/>
      <c r="J33" s="259"/>
      <c r="K33" s="335"/>
      <c r="L33" s="259"/>
      <c r="M33" s="261"/>
      <c r="N33" s="259"/>
      <c r="O33" s="262"/>
      <c r="P33" s="307"/>
      <c r="Q33" s="264"/>
      <c r="R33" s="310"/>
    </row>
    <row r="34" spans="1:18" ht="15">
      <c r="A34" s="228"/>
      <c r="B34" s="228"/>
      <c r="C34" s="246"/>
      <c r="D34" s="233"/>
      <c r="E34" s="245"/>
      <c r="F34" s="247"/>
      <c r="G34" s="247"/>
      <c r="H34" s="233"/>
      <c r="I34" s="259"/>
      <c r="J34" s="249">
        <f>SUM(K33:K34)</f>
        <v>0</v>
      </c>
      <c r="K34" s="336"/>
      <c r="L34" s="251">
        <f>SUM(M33:M34)</f>
        <v>0</v>
      </c>
      <c r="M34" s="261"/>
      <c r="N34" s="337">
        <f>SUM(O33:O34)</f>
        <v>0</v>
      </c>
      <c r="O34" s="310"/>
      <c r="P34" s="254">
        <f>SUM(Q33:Q34)</f>
        <v>0</v>
      </c>
      <c r="Q34" s="264"/>
      <c r="R34" s="310"/>
    </row>
    <row r="35" spans="1:18" ht="15">
      <c r="A35" s="266" t="s">
        <v>34</v>
      </c>
      <c r="B35" s="266"/>
      <c r="C35" s="290"/>
      <c r="D35" s="231"/>
      <c r="E35" s="338"/>
      <c r="F35" s="290"/>
      <c r="G35" s="291"/>
      <c r="H35" s="231"/>
      <c r="I35" s="292"/>
      <c r="J35" s="293"/>
      <c r="K35" s="294"/>
      <c r="L35" s="292"/>
      <c r="M35" s="295"/>
      <c r="N35" s="337"/>
      <c r="O35" s="296"/>
      <c r="P35" s="297"/>
      <c r="Q35" s="298"/>
      <c r="R35" s="296"/>
    </row>
    <row r="36" spans="1:18" ht="15">
      <c r="A36" s="243"/>
      <c r="B36" s="243"/>
      <c r="C36" s="246"/>
      <c r="D36" s="233"/>
      <c r="E36" s="245"/>
      <c r="F36" s="247"/>
      <c r="G36" s="247"/>
      <c r="H36" s="233"/>
      <c r="I36" s="299"/>
      <c r="J36" s="249">
        <f>SUM(K35:K36)</f>
        <v>0</v>
      </c>
      <c r="K36" s="300"/>
      <c r="L36" s="251">
        <f>SUM(M35:M36)</f>
        <v>0</v>
      </c>
      <c r="M36" s="301"/>
      <c r="N36" s="249">
        <f>SUM(O35:O36)</f>
        <v>0</v>
      </c>
      <c r="O36" s="302"/>
      <c r="P36" s="254">
        <f>SUM(Q35:Q36)</f>
        <v>0</v>
      </c>
      <c r="Q36" s="303"/>
      <c r="R36" s="304"/>
    </row>
    <row r="37" spans="1:18" ht="15">
      <c r="A37" s="228" t="s">
        <v>35</v>
      </c>
      <c r="B37" s="228"/>
      <c r="C37" s="257"/>
      <c r="D37" s="231"/>
      <c r="E37" s="232"/>
      <c r="F37" s="257"/>
      <c r="G37" s="258"/>
      <c r="H37" s="231"/>
      <c r="I37" s="259"/>
      <c r="J37" s="339"/>
      <c r="K37" s="340"/>
      <c r="L37" s="259"/>
      <c r="M37" s="261"/>
      <c r="N37" s="259"/>
      <c r="O37" s="310"/>
      <c r="P37" s="307"/>
      <c r="Q37" s="264"/>
      <c r="R37" s="310"/>
    </row>
    <row r="38" spans="1:18" ht="15">
      <c r="A38" s="228"/>
      <c r="B38" s="228"/>
      <c r="C38" s="246"/>
      <c r="D38" s="245"/>
      <c r="E38" s="245"/>
      <c r="F38" s="247"/>
      <c r="G38" s="247"/>
      <c r="H38" s="245"/>
      <c r="I38" s="259"/>
      <c r="J38" s="249">
        <f>SUM(K37:K38)</f>
        <v>0</v>
      </c>
      <c r="K38" s="340"/>
      <c r="L38" s="251">
        <f>SUM(M37:M38)</f>
        <v>0</v>
      </c>
      <c r="M38" s="261"/>
      <c r="N38" s="249">
        <f>SUM(O37:O38)</f>
        <v>0</v>
      </c>
      <c r="O38" s="262"/>
      <c r="P38" s="254">
        <f>SUM(Q37:Q38)</f>
        <v>0</v>
      </c>
      <c r="Q38" s="264"/>
      <c r="R38" s="310"/>
    </row>
    <row r="39" spans="1:18" ht="15">
      <c r="A39" s="266" t="s">
        <v>36</v>
      </c>
      <c r="B39" s="266"/>
      <c r="C39" s="290"/>
      <c r="D39" s="231"/>
      <c r="E39" s="232"/>
      <c r="F39" s="290"/>
      <c r="G39" s="291"/>
      <c r="H39" s="231"/>
      <c r="I39" s="292"/>
      <c r="J39" s="293"/>
      <c r="K39" s="294"/>
      <c r="L39" s="292"/>
      <c r="M39" s="295"/>
      <c r="N39" s="292"/>
      <c r="O39" s="296"/>
      <c r="P39" s="297"/>
      <c r="Q39" s="341"/>
      <c r="R39" s="342"/>
    </row>
    <row r="40" spans="1:18" ht="15">
      <c r="A40" s="243"/>
      <c r="B40" s="243"/>
      <c r="C40" s="246"/>
      <c r="D40" s="245"/>
      <c r="E40" s="245"/>
      <c r="F40" s="247"/>
      <c r="G40" s="247"/>
      <c r="H40" s="245"/>
      <c r="I40" s="299"/>
      <c r="J40" s="249">
        <f>SUM(K39:K40)</f>
        <v>0</v>
      </c>
      <c r="K40" s="300"/>
      <c r="L40" s="251">
        <f>SUM(M39:M40)</f>
        <v>0</v>
      </c>
      <c r="M40" s="301"/>
      <c r="N40" s="249">
        <f>SUM(O39:O40)</f>
        <v>0</v>
      </c>
      <c r="O40" s="304"/>
      <c r="P40" s="254">
        <f>SUM(Q39:Q40)</f>
        <v>0</v>
      </c>
      <c r="Q40" s="334"/>
      <c r="R40" s="302"/>
    </row>
    <row r="41" spans="1:18" ht="15">
      <c r="A41" s="266">
        <v>16</v>
      </c>
      <c r="B41" s="266"/>
      <c r="C41" s="290"/>
      <c r="D41" s="231"/>
      <c r="E41" s="232"/>
      <c r="F41" s="290"/>
      <c r="G41" s="291"/>
      <c r="H41" s="231"/>
      <c r="I41" s="292"/>
      <c r="J41" s="293"/>
      <c r="K41" s="294"/>
      <c r="L41" s="292"/>
      <c r="M41" s="295"/>
      <c r="N41" s="292"/>
      <c r="O41" s="342"/>
      <c r="P41" s="297"/>
      <c r="Q41" s="341"/>
      <c r="R41" s="342"/>
    </row>
    <row r="42" spans="1:18" ht="15">
      <c r="A42" s="228"/>
      <c r="B42" s="228"/>
      <c r="C42" s="246"/>
      <c r="D42" s="245"/>
      <c r="E42" s="245"/>
      <c r="F42" s="247"/>
      <c r="G42" s="247"/>
      <c r="H42" s="245"/>
      <c r="I42" s="259"/>
      <c r="J42" s="249">
        <f>SUM(K41:K42)</f>
        <v>0</v>
      </c>
      <c r="K42" s="340"/>
      <c r="L42" s="251">
        <f>SUM(M41:M42)</f>
        <v>0</v>
      </c>
      <c r="M42" s="261"/>
      <c r="N42" s="249">
        <f>SUM(O41:O42)</f>
        <v>0</v>
      </c>
      <c r="O42" s="284"/>
      <c r="P42" s="254">
        <f>SUM(Q41:Q42)</f>
        <v>0</v>
      </c>
      <c r="Q42" s="308"/>
      <c r="R42" s="262"/>
    </row>
    <row r="43" spans="1:18" ht="15">
      <c r="A43" s="266">
        <v>17</v>
      </c>
      <c r="B43" s="266"/>
      <c r="C43" s="343"/>
      <c r="D43" s="231"/>
      <c r="E43" s="232"/>
      <c r="F43" s="291"/>
      <c r="G43" s="344"/>
      <c r="H43" s="231"/>
      <c r="I43" s="345"/>
      <c r="J43" s="293"/>
      <c r="K43" s="294"/>
      <c r="L43" s="292"/>
      <c r="M43" s="346"/>
      <c r="N43" s="345"/>
      <c r="O43" s="296"/>
      <c r="P43" s="297"/>
      <c r="Q43" s="298"/>
      <c r="R43" s="296"/>
    </row>
    <row r="44" spans="1:18" ht="15.75" thickBot="1">
      <c r="A44" s="228"/>
      <c r="B44" s="347"/>
      <c r="C44" s="348"/>
      <c r="D44" s="233"/>
      <c r="E44" s="233"/>
      <c r="F44" s="349"/>
      <c r="G44" s="349"/>
      <c r="H44" s="233"/>
      <c r="I44" s="259"/>
      <c r="J44" s="249">
        <f>SUM(K43:K44)</f>
        <v>0</v>
      </c>
      <c r="K44" s="340"/>
      <c r="L44" s="251">
        <f>SUM(M43:M44)</f>
        <v>0</v>
      </c>
      <c r="M44" s="350"/>
      <c r="N44" s="351">
        <f>SUM(O43:O44)</f>
        <v>0</v>
      </c>
      <c r="O44" s="352"/>
      <c r="P44" s="254">
        <f>SUM(Q43:Q44)</f>
        <v>0</v>
      </c>
      <c r="Q44" s="264"/>
      <c r="R44" s="310"/>
    </row>
    <row r="45" spans="1:18" ht="15">
      <c r="A45" s="846" t="s">
        <v>55</v>
      </c>
      <c r="B45" s="847"/>
      <c r="C45" s="353">
        <f>SUM(C11,C13,C15,C17,C19,C21,C23,C25,C27,C29,C31,C33,C35,C37,C39,C41,C43)</f>
        <v>6</v>
      </c>
      <c r="D45" s="354">
        <v>3</v>
      </c>
      <c r="E45" s="355">
        <f t="shared" ref="E45:G46" si="0">SUM(E11,E13,E15,E17,E19,E21,E23,E25,E27,E29,E31,E33,E35,E37,E39,E41,E43)</f>
        <v>0</v>
      </c>
      <c r="F45" s="356">
        <f t="shared" si="0"/>
        <v>14</v>
      </c>
      <c r="G45" s="357">
        <f t="shared" si="0"/>
        <v>0</v>
      </c>
      <c r="H45" s="358">
        <f>SUM(H11,N13,N15,N17,N19,N21,N23,N25,N27,N29,N31,N33,N35,N37,N39,N41,N43)</f>
        <v>0</v>
      </c>
      <c r="I45" s="359"/>
      <c r="J45" s="359">
        <f>SUM(J11,J13,J15,J17,J19,J21,J23,J25,J27,J29,J31,J33,J35,J37,J39,J41,J43)</f>
        <v>0</v>
      </c>
      <c r="K45" s="360">
        <f t="shared" ref="K45:R46" si="1">SUM(K11,K13,K15,K17,K19,K21,K23,K25,K27,K29,K31,K33,K35,K37,K39,K41,K43)</f>
        <v>0</v>
      </c>
      <c r="L45" s="359">
        <f t="shared" si="1"/>
        <v>1</v>
      </c>
      <c r="M45" s="361">
        <f t="shared" si="1"/>
        <v>0</v>
      </c>
      <c r="N45" s="362">
        <f>SUM(N11,N13,N15,N17,N19,N21,N23,N25,N27,N29,N31,N33,N35,N37,N39,N41,N43)</f>
        <v>0</v>
      </c>
      <c r="O45" s="365">
        <f t="shared" si="1"/>
        <v>0</v>
      </c>
      <c r="P45" s="363">
        <f t="shared" si="1"/>
        <v>42</v>
      </c>
      <c r="Q45" s="364">
        <f t="shared" si="1"/>
        <v>434.02</v>
      </c>
      <c r="R45" s="365">
        <f>SUM(R11,R13,R15,R17,R19,R21,R23,R25,R27,R29,R31,R33,R35,R37,R39,R41,R43)</f>
        <v>1594.59</v>
      </c>
    </row>
    <row r="46" spans="1:18" ht="15.75" thickBot="1">
      <c r="A46" s="848"/>
      <c r="B46" s="849"/>
      <c r="C46" s="366"/>
      <c r="D46" s="367">
        <f>SUM(D12,D14,D16,D18,D20,D22,D24,D26,D28,D30,D32,D34,D36,D38,D40,D42,D44)</f>
        <v>29</v>
      </c>
      <c r="E46" s="368">
        <f t="shared" si="0"/>
        <v>0</v>
      </c>
      <c r="F46" s="369"/>
      <c r="G46" s="370"/>
      <c r="H46" s="371">
        <f>SUM(I12,I14,I16,I18,I20,I22,I24,I26,I28,I30,I32,I34,I36,I38,I40,I42,I44)</f>
        <v>0</v>
      </c>
      <c r="I46" s="372"/>
      <c r="J46" s="372">
        <f>SUM(K12,K14,K16,K18,K20,K22,K24,K26,K28,K30,K32,K34,K36,K38,K40,K42,K44)</f>
        <v>0</v>
      </c>
      <c r="K46" s="373">
        <f t="shared" si="1"/>
        <v>0</v>
      </c>
      <c r="L46" s="372">
        <f t="shared" si="1"/>
        <v>0.98</v>
      </c>
      <c r="M46" s="371">
        <f t="shared" si="1"/>
        <v>0.98</v>
      </c>
      <c r="N46" s="374">
        <f>SUM(N12,N14,N16,N18,N20,N22,N24,N26,N28,N30,N32,N34,N36,N38,N40,N42,N44)</f>
        <v>0</v>
      </c>
      <c r="O46" s="372">
        <f t="shared" si="1"/>
        <v>0</v>
      </c>
      <c r="P46" s="374">
        <f t="shared" si="1"/>
        <v>1692.65</v>
      </c>
      <c r="Q46" s="374">
        <f t="shared" si="1"/>
        <v>1258.6300000000001</v>
      </c>
      <c r="R46" s="372">
        <f t="shared" si="1"/>
        <v>98.06</v>
      </c>
    </row>
    <row r="47" spans="1:18" ht="18" customHeight="1">
      <c r="A47" s="375"/>
      <c r="B47" s="176" t="s">
        <v>130</v>
      </c>
      <c r="C47" s="176"/>
      <c r="D47" s="176"/>
      <c r="E47" s="176"/>
      <c r="F47" s="176"/>
      <c r="G47" s="176"/>
      <c r="H47" s="840"/>
      <c r="I47" s="376"/>
      <c r="J47" s="176"/>
      <c r="K47" s="177"/>
      <c r="L47" s="178"/>
      <c r="M47" s="179"/>
      <c r="N47" s="180"/>
      <c r="O47" s="180"/>
      <c r="P47" s="180"/>
      <c r="Q47" s="180"/>
      <c r="R47" s="180"/>
    </row>
    <row r="48" spans="1:18" ht="18">
      <c r="A48" s="375"/>
      <c r="B48" s="176"/>
      <c r="C48" s="176"/>
      <c r="D48" s="176"/>
      <c r="E48" s="176"/>
      <c r="F48" s="176"/>
      <c r="G48" s="176"/>
      <c r="H48" s="840"/>
      <c r="I48" s="376"/>
      <c r="J48" s="176"/>
      <c r="K48" s="177"/>
      <c r="L48" s="178"/>
      <c r="M48" s="179"/>
      <c r="N48" s="180"/>
      <c r="O48" s="180"/>
      <c r="P48" s="180"/>
      <c r="Q48" s="180"/>
      <c r="R48" s="180"/>
    </row>
    <row r="49" spans="1:18" ht="18">
      <c r="A49" s="375"/>
      <c r="B49" s="176"/>
      <c r="C49" s="176"/>
      <c r="D49" s="176"/>
      <c r="E49" s="176"/>
      <c r="F49" s="176"/>
      <c r="G49" s="176"/>
      <c r="H49" s="840"/>
      <c r="I49" s="376"/>
      <c r="J49" s="176"/>
      <c r="K49" s="177"/>
      <c r="L49" s="178"/>
      <c r="M49" s="179"/>
      <c r="N49" s="180"/>
      <c r="O49" s="180"/>
      <c r="P49" s="180"/>
      <c r="Q49" s="180"/>
      <c r="R49" s="180"/>
    </row>
    <row r="50" spans="1:18" ht="29.25">
      <c r="A50" s="375"/>
      <c r="B50" s="728" t="s">
        <v>273</v>
      </c>
      <c r="C50" s="730" t="s">
        <v>274</v>
      </c>
      <c r="D50" s="828" t="s">
        <v>275</v>
      </c>
      <c r="E50" s="829"/>
      <c r="F50" s="830"/>
      <c r="G50" s="176"/>
      <c r="H50" s="840"/>
      <c r="I50" s="376"/>
      <c r="J50" s="176"/>
      <c r="K50" s="177"/>
      <c r="L50" s="178"/>
      <c r="M50" s="179"/>
      <c r="N50" s="180"/>
      <c r="O50" s="180"/>
      <c r="P50" s="180"/>
      <c r="Q50" s="180"/>
      <c r="R50" s="180"/>
    </row>
    <row r="51" spans="1:18" ht="45" customHeight="1">
      <c r="A51" s="375"/>
      <c r="B51" s="728" t="s">
        <v>273</v>
      </c>
      <c r="C51" s="730" t="s">
        <v>274</v>
      </c>
      <c r="D51" s="828" t="s">
        <v>277</v>
      </c>
      <c r="E51" s="829"/>
      <c r="F51" s="830"/>
      <c r="G51" s="176"/>
      <c r="H51" s="840"/>
      <c r="I51" s="376"/>
      <c r="J51" s="176"/>
      <c r="K51" s="177"/>
      <c r="L51" s="178"/>
      <c r="M51" s="179"/>
      <c r="N51" s="180"/>
      <c r="O51" s="180"/>
      <c r="P51" s="180"/>
      <c r="Q51" s="180"/>
      <c r="R51" s="180"/>
    </row>
    <row r="52" spans="1:18" ht="29.25">
      <c r="A52" s="375"/>
      <c r="B52" s="729" t="s">
        <v>273</v>
      </c>
      <c r="C52" s="730" t="s">
        <v>274</v>
      </c>
      <c r="D52" s="828" t="s">
        <v>276</v>
      </c>
      <c r="E52" s="829"/>
      <c r="F52" s="830"/>
      <c r="G52" s="176"/>
      <c r="H52" s="176"/>
      <c r="I52" s="176"/>
      <c r="J52" s="176"/>
      <c r="K52" s="177"/>
      <c r="L52" s="178"/>
      <c r="M52" s="179"/>
      <c r="N52" s="180"/>
      <c r="O52" s="180"/>
      <c r="P52" s="180"/>
      <c r="Q52" s="180"/>
      <c r="R52" s="180"/>
    </row>
    <row r="53" spans="1:18" ht="18">
      <c r="A53" s="375"/>
      <c r="B53" s="176"/>
      <c r="C53" s="176"/>
      <c r="D53" s="176"/>
      <c r="E53" s="176"/>
      <c r="F53" s="176"/>
      <c r="G53" s="176"/>
      <c r="H53" s="176"/>
      <c r="I53" s="176"/>
      <c r="J53" s="176"/>
      <c r="K53" s="177"/>
      <c r="L53" s="178"/>
      <c r="M53" s="179"/>
      <c r="N53" s="180"/>
      <c r="O53" s="180"/>
      <c r="P53" s="180"/>
      <c r="Q53" s="180"/>
      <c r="R53" s="180"/>
    </row>
    <row r="54" spans="1:18" ht="18">
      <c r="A54" s="375"/>
      <c r="B54" s="176"/>
      <c r="C54" s="176"/>
      <c r="D54" s="176"/>
      <c r="E54" s="176"/>
      <c r="F54" s="176"/>
      <c r="G54" s="176"/>
      <c r="H54" s="176"/>
      <c r="I54" s="176"/>
      <c r="J54" s="176"/>
      <c r="K54" s="177"/>
      <c r="L54" s="178"/>
      <c r="M54" s="179"/>
      <c r="N54" s="180"/>
      <c r="O54" s="180"/>
      <c r="P54" s="180"/>
      <c r="Q54" s="180"/>
      <c r="R54" s="180"/>
    </row>
    <row r="55" spans="1:18" ht="18">
      <c r="A55" s="375"/>
      <c r="B55" s="176"/>
      <c r="C55" s="176"/>
      <c r="D55" s="176"/>
      <c r="E55" s="176"/>
      <c r="F55" s="176"/>
      <c r="G55" s="176"/>
      <c r="H55" s="176"/>
      <c r="I55" s="176"/>
      <c r="J55" s="176"/>
      <c r="K55" s="177"/>
      <c r="L55" s="178"/>
      <c r="M55" s="179"/>
      <c r="N55" s="180"/>
      <c r="O55" s="180"/>
      <c r="P55" s="180"/>
      <c r="Q55" s="180"/>
      <c r="R55" s="180"/>
    </row>
    <row r="56" spans="1:18" ht="18">
      <c r="A56" s="375"/>
      <c r="B56" s="176"/>
      <c r="C56" s="176"/>
      <c r="D56" s="176"/>
      <c r="E56" s="176"/>
      <c r="F56" s="176"/>
      <c r="G56" s="176"/>
      <c r="H56" s="176"/>
      <c r="I56" s="176"/>
      <c r="J56" s="176"/>
      <c r="K56" s="177"/>
      <c r="L56" s="178"/>
      <c r="M56" s="179"/>
      <c r="N56" s="180"/>
      <c r="O56" s="180"/>
      <c r="P56" s="180"/>
      <c r="Q56" s="180"/>
      <c r="R56" s="180"/>
    </row>
    <row r="57" spans="1:18" ht="18">
      <c r="A57" s="375"/>
      <c r="B57" s="176"/>
      <c r="C57" s="176"/>
      <c r="D57" s="176"/>
      <c r="E57" s="176"/>
      <c r="F57" s="176"/>
      <c r="G57" s="176"/>
      <c r="H57" s="176"/>
      <c r="I57" s="176"/>
      <c r="J57" s="176"/>
      <c r="K57" s="177"/>
      <c r="L57" s="178"/>
      <c r="M57" s="179"/>
      <c r="N57" s="180"/>
      <c r="O57" s="180"/>
      <c r="P57" s="180"/>
      <c r="Q57" s="180"/>
      <c r="R57" s="180"/>
    </row>
    <row r="58" spans="1:18" ht="18">
      <c r="A58" s="375"/>
      <c r="B58" s="176"/>
      <c r="C58" s="176"/>
      <c r="D58" s="176"/>
      <c r="E58" s="176"/>
      <c r="F58" s="176"/>
      <c r="G58" s="377"/>
      <c r="H58" s="377"/>
      <c r="I58" s="377"/>
      <c r="J58" s="176"/>
      <c r="K58" s="177"/>
      <c r="L58" s="178"/>
      <c r="M58" s="179"/>
      <c r="N58" s="180"/>
      <c r="O58" s="180"/>
      <c r="P58" s="180"/>
      <c r="Q58" s="180"/>
      <c r="R58" s="180"/>
    </row>
    <row r="59" spans="1:18" ht="18">
      <c r="A59" s="375"/>
      <c r="B59" s="176"/>
      <c r="C59" s="176"/>
      <c r="D59" s="176"/>
      <c r="E59" s="176"/>
      <c r="F59" s="176"/>
      <c r="G59" s="176"/>
      <c r="H59" s="176"/>
      <c r="I59" s="176"/>
      <c r="J59" s="176"/>
      <c r="K59" s="177"/>
      <c r="L59" s="178"/>
      <c r="M59" s="179"/>
      <c r="N59" s="180"/>
      <c r="O59" s="180"/>
      <c r="P59" s="180"/>
      <c r="Q59" s="180"/>
      <c r="R59" s="180"/>
    </row>
    <row r="60" spans="1:18" ht="18">
      <c r="A60" s="375"/>
      <c r="B60" s="176"/>
      <c r="C60" s="176"/>
      <c r="D60" s="176"/>
      <c r="E60" s="176"/>
      <c r="F60" s="176"/>
      <c r="G60" s="176"/>
      <c r="H60" s="176"/>
      <c r="I60" s="176"/>
      <c r="J60" s="176"/>
      <c r="K60" s="177"/>
      <c r="L60" s="178"/>
      <c r="M60" s="179"/>
      <c r="N60" s="180"/>
      <c r="O60" s="180"/>
      <c r="P60" s="180"/>
      <c r="Q60" s="180"/>
      <c r="R60" s="180"/>
    </row>
    <row r="61" spans="1:18" ht="18">
      <c r="A61" s="375"/>
      <c r="B61" s="176"/>
      <c r="C61" s="176"/>
      <c r="D61" s="176"/>
      <c r="E61" s="176"/>
      <c r="F61" s="176"/>
      <c r="G61" s="176"/>
      <c r="H61" s="176"/>
      <c r="I61" s="176"/>
      <c r="J61" s="176"/>
      <c r="K61" s="177"/>
      <c r="L61" s="178"/>
      <c r="M61" s="179"/>
      <c r="N61" s="180"/>
      <c r="O61" s="180"/>
      <c r="P61" s="180"/>
      <c r="Q61" s="180"/>
      <c r="R61" s="180"/>
    </row>
    <row r="62" spans="1:18" ht="18">
      <c r="A62" s="375"/>
      <c r="B62" s="176"/>
      <c r="C62" s="176"/>
      <c r="D62" s="176"/>
      <c r="E62" s="176"/>
      <c r="F62" s="176"/>
      <c r="G62" s="176"/>
      <c r="H62" s="176"/>
      <c r="I62" s="176"/>
      <c r="J62" s="176"/>
      <c r="K62" s="177"/>
      <c r="L62" s="178"/>
      <c r="M62" s="179"/>
      <c r="N62" s="180"/>
      <c r="O62" s="180"/>
      <c r="P62" s="180"/>
      <c r="Q62" s="180"/>
      <c r="R62" s="180"/>
    </row>
    <row r="63" spans="1:18" ht="18">
      <c r="A63" s="375"/>
      <c r="B63" s="176"/>
      <c r="C63" s="176"/>
      <c r="D63" s="176"/>
      <c r="E63" s="176"/>
      <c r="F63" s="176"/>
      <c r="G63" s="176"/>
      <c r="H63" s="176"/>
      <c r="I63" s="176"/>
      <c r="J63" s="176"/>
      <c r="K63" s="177"/>
      <c r="L63" s="178"/>
      <c r="M63" s="179"/>
      <c r="N63" s="180"/>
      <c r="O63" s="180"/>
      <c r="P63" s="180"/>
      <c r="Q63" s="180"/>
      <c r="R63" s="180"/>
    </row>
    <row r="64" spans="1:18" ht="18">
      <c r="A64" s="375"/>
      <c r="B64" s="176"/>
      <c r="C64" s="176"/>
      <c r="D64" s="176"/>
      <c r="E64" s="176"/>
      <c r="F64" s="176"/>
      <c r="G64" s="176"/>
      <c r="H64" s="176"/>
      <c r="I64" s="176"/>
      <c r="J64" s="176"/>
      <c r="K64" s="177"/>
      <c r="L64" s="178"/>
      <c r="M64" s="179"/>
      <c r="N64" s="180"/>
      <c r="O64" s="180"/>
      <c r="P64" s="180"/>
      <c r="Q64" s="180"/>
      <c r="R64" s="180"/>
    </row>
    <row r="65" spans="1:18" ht="18">
      <c r="A65" s="375"/>
      <c r="B65" s="176"/>
      <c r="C65" s="176"/>
      <c r="D65" s="176"/>
      <c r="E65" s="176"/>
      <c r="F65" s="176"/>
      <c r="G65" s="176"/>
      <c r="H65" s="176"/>
      <c r="I65" s="176"/>
      <c r="J65" s="176"/>
      <c r="K65" s="177"/>
      <c r="L65" s="178"/>
      <c r="M65" s="179"/>
      <c r="N65" s="180"/>
      <c r="O65" s="180"/>
      <c r="P65" s="180"/>
      <c r="Q65" s="180"/>
      <c r="R65" s="180"/>
    </row>
    <row r="66" spans="1:18" ht="18">
      <c r="A66" s="375"/>
      <c r="B66" s="176"/>
      <c r="C66" s="176"/>
      <c r="D66" s="176"/>
      <c r="E66" s="176"/>
      <c r="F66" s="176"/>
      <c r="G66" s="176"/>
      <c r="H66" s="176"/>
      <c r="I66" s="176"/>
      <c r="J66" s="176"/>
      <c r="K66" s="177"/>
      <c r="L66" s="178"/>
      <c r="M66" s="179"/>
      <c r="N66" s="180"/>
      <c r="O66" s="180"/>
      <c r="P66" s="180"/>
      <c r="Q66" s="180"/>
      <c r="R66" s="180"/>
    </row>
    <row r="67" spans="1:18" ht="18">
      <c r="A67" s="375"/>
      <c r="B67" s="176"/>
      <c r="C67" s="176"/>
      <c r="D67" s="176"/>
      <c r="E67" s="176"/>
      <c r="F67" s="176"/>
      <c r="G67" s="176"/>
      <c r="H67" s="176"/>
      <c r="I67" s="176"/>
      <c r="J67" s="176"/>
      <c r="K67" s="177"/>
      <c r="L67" s="178"/>
      <c r="M67" s="179"/>
      <c r="N67" s="180"/>
      <c r="O67" s="180"/>
      <c r="P67" s="180"/>
      <c r="Q67" s="180"/>
      <c r="R67" s="180"/>
    </row>
    <row r="68" spans="1:18" ht="18">
      <c r="A68" s="375"/>
      <c r="B68" s="176"/>
      <c r="C68" s="176"/>
      <c r="D68" s="176"/>
      <c r="E68" s="176"/>
      <c r="F68" s="176"/>
      <c r="G68" s="176"/>
      <c r="H68" s="176"/>
      <c r="I68" s="176"/>
      <c r="J68" s="176"/>
      <c r="K68" s="177"/>
      <c r="L68" s="178"/>
      <c r="M68" s="179"/>
      <c r="N68" s="180"/>
      <c r="O68" s="180"/>
      <c r="P68" s="180"/>
      <c r="Q68" s="180"/>
      <c r="R68" s="180"/>
    </row>
    <row r="69" spans="1:18" ht="18">
      <c r="A69" s="375"/>
      <c r="B69" s="176"/>
      <c r="C69" s="176"/>
      <c r="D69" s="176"/>
      <c r="E69" s="176"/>
      <c r="F69" s="176"/>
      <c r="G69" s="176"/>
      <c r="H69" s="176"/>
      <c r="I69" s="176"/>
      <c r="J69" s="176"/>
      <c r="K69" s="177"/>
      <c r="L69" s="178"/>
      <c r="M69" s="179"/>
      <c r="N69" s="180"/>
      <c r="O69" s="180"/>
      <c r="P69" s="180"/>
      <c r="Q69" s="180"/>
      <c r="R69" s="180"/>
    </row>
    <row r="70" spans="1:18" ht="18">
      <c r="A70" s="375"/>
      <c r="B70" s="176"/>
      <c r="C70" s="176"/>
      <c r="D70" s="176"/>
      <c r="E70" s="176"/>
      <c r="F70" s="176"/>
      <c r="G70" s="176"/>
      <c r="H70" s="176"/>
      <c r="I70" s="176"/>
      <c r="J70" s="176"/>
      <c r="K70" s="177"/>
      <c r="L70" s="178"/>
      <c r="M70" s="179"/>
      <c r="N70" s="180"/>
      <c r="O70" s="180"/>
      <c r="P70" s="180"/>
      <c r="Q70" s="180"/>
      <c r="R70" s="180"/>
    </row>
    <row r="71" spans="1:18" ht="15">
      <c r="A71" s="176"/>
      <c r="B71" s="161"/>
      <c r="C71" s="176"/>
      <c r="D71" s="161"/>
      <c r="E71" s="161"/>
      <c r="F71" s="161"/>
      <c r="G71" s="161"/>
      <c r="H71" s="161"/>
      <c r="I71" s="161"/>
      <c r="J71" s="161"/>
      <c r="K71" s="163"/>
      <c r="L71" s="164"/>
      <c r="M71" s="165"/>
      <c r="N71" s="164"/>
      <c r="O71" s="164"/>
      <c r="P71" s="164"/>
      <c r="Q71" s="164"/>
      <c r="R71" s="164"/>
    </row>
    <row r="72" spans="1:18">
      <c r="A72" s="178"/>
      <c r="B72" s="178"/>
      <c r="C72" s="178"/>
      <c r="D72" s="178"/>
      <c r="E72" s="178"/>
      <c r="F72" s="178"/>
      <c r="G72" s="178"/>
      <c r="H72" s="178"/>
      <c r="I72" s="178"/>
      <c r="J72" s="178"/>
      <c r="K72" s="179"/>
      <c r="L72" s="178"/>
      <c r="M72" s="179"/>
      <c r="N72" s="180"/>
      <c r="O72" s="180"/>
      <c r="P72" s="180"/>
      <c r="Q72" s="180"/>
      <c r="R72" s="180"/>
    </row>
    <row r="73" spans="1:18">
      <c r="A73" s="178"/>
      <c r="B73" s="178"/>
      <c r="C73" s="178"/>
      <c r="D73" s="178"/>
      <c r="E73" s="178"/>
      <c r="F73" s="178"/>
      <c r="G73" s="178"/>
      <c r="H73" s="178"/>
      <c r="I73" s="178"/>
      <c r="J73" s="178"/>
      <c r="K73" s="179"/>
      <c r="L73" s="178"/>
      <c r="M73" s="179"/>
      <c r="N73" s="180"/>
      <c r="O73" s="180"/>
      <c r="P73" s="180"/>
      <c r="Q73" s="180"/>
      <c r="R73" s="180"/>
    </row>
    <row r="74" spans="1:18">
      <c r="A74" s="178"/>
      <c r="B74" s="178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9"/>
      <c r="N74" s="180"/>
      <c r="O74" s="180"/>
      <c r="P74" s="180"/>
      <c r="Q74" s="180"/>
      <c r="R74" s="180"/>
    </row>
    <row r="75" spans="1:18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9"/>
      <c r="L75" s="178"/>
      <c r="M75" s="179"/>
      <c r="N75" s="180"/>
      <c r="O75" s="180"/>
      <c r="P75" s="180"/>
      <c r="Q75" s="180"/>
      <c r="R75" s="180"/>
    </row>
    <row r="76" spans="1:18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79"/>
      <c r="L76" s="178"/>
      <c r="M76" s="179"/>
      <c r="N76" s="180"/>
      <c r="O76" s="180"/>
      <c r="P76" s="180"/>
      <c r="Q76" s="180"/>
      <c r="R76" s="180"/>
    </row>
    <row r="77" spans="1:18">
      <c r="A77" s="178"/>
      <c r="B77" s="178"/>
      <c r="C77" s="178"/>
      <c r="D77" s="178"/>
      <c r="E77" s="178"/>
      <c r="F77" s="178"/>
      <c r="G77" s="178"/>
      <c r="H77" s="178"/>
      <c r="I77" s="178"/>
      <c r="J77" s="178"/>
      <c r="K77" s="179"/>
      <c r="L77" s="178"/>
      <c r="M77" s="179"/>
      <c r="N77" s="180"/>
      <c r="O77" s="180"/>
      <c r="P77" s="180"/>
      <c r="Q77" s="180"/>
      <c r="R77" s="180"/>
    </row>
    <row r="78" spans="1:18">
      <c r="A78" s="178"/>
      <c r="B78" s="178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9"/>
      <c r="N78" s="180"/>
      <c r="O78" s="180"/>
      <c r="P78" s="180"/>
      <c r="Q78" s="180"/>
      <c r="R78" s="180"/>
    </row>
    <row r="79" spans="1:18">
      <c r="A79" s="178"/>
      <c r="B79" s="178"/>
      <c r="C79" s="178"/>
      <c r="D79" s="178"/>
      <c r="E79" s="178"/>
      <c r="F79" s="178"/>
      <c r="G79" s="178"/>
      <c r="H79" s="178"/>
      <c r="I79" s="178"/>
      <c r="J79" s="178"/>
      <c r="K79" s="179"/>
      <c r="L79" s="178"/>
      <c r="M79" s="179"/>
      <c r="N79" s="180"/>
      <c r="O79" s="180"/>
      <c r="P79" s="180"/>
      <c r="Q79" s="180"/>
      <c r="R79" s="180"/>
    </row>
    <row r="80" spans="1:18">
      <c r="A80" s="178"/>
      <c r="B80" s="178"/>
      <c r="C80" s="178"/>
      <c r="D80" s="178"/>
      <c r="E80" s="178"/>
      <c r="F80" s="178"/>
      <c r="G80" s="178"/>
      <c r="H80" s="178"/>
      <c r="I80" s="178"/>
      <c r="J80" s="178"/>
      <c r="K80" s="179"/>
      <c r="L80" s="178"/>
      <c r="M80" s="179"/>
      <c r="N80" s="180"/>
      <c r="O80" s="180"/>
      <c r="P80" s="180"/>
      <c r="Q80" s="180"/>
      <c r="R80" s="180"/>
    </row>
    <row r="81" spans="1:18">
      <c r="A81" s="178"/>
      <c r="B81" s="178"/>
      <c r="C81" s="178"/>
      <c r="D81" s="178"/>
      <c r="E81" s="178"/>
      <c r="F81" s="178"/>
      <c r="G81" s="178"/>
      <c r="H81" s="178"/>
      <c r="I81" s="178"/>
      <c r="J81" s="178"/>
      <c r="K81" s="179"/>
      <c r="L81" s="178"/>
      <c r="M81" s="179"/>
      <c r="N81" s="180"/>
      <c r="O81" s="180"/>
      <c r="P81" s="180"/>
      <c r="Q81" s="180"/>
      <c r="R81" s="180"/>
    </row>
    <row r="82" spans="1:18">
      <c r="A82" s="178"/>
      <c r="B82" s="178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9"/>
      <c r="N82" s="180"/>
      <c r="O82" s="180"/>
      <c r="P82" s="180"/>
      <c r="Q82" s="180"/>
      <c r="R82" s="180"/>
    </row>
    <row r="83" spans="1:18">
      <c r="A83" s="178"/>
      <c r="B83" s="178"/>
      <c r="C83" s="178"/>
      <c r="D83" s="178"/>
      <c r="E83" s="178"/>
      <c r="F83" s="178"/>
      <c r="G83" s="178"/>
      <c r="H83" s="178"/>
      <c r="I83" s="178"/>
      <c r="J83" s="178"/>
      <c r="K83" s="179"/>
      <c r="L83" s="178"/>
      <c r="M83" s="179"/>
      <c r="N83" s="180"/>
      <c r="O83" s="180"/>
      <c r="P83" s="180"/>
      <c r="Q83" s="180"/>
      <c r="R83" s="180"/>
    </row>
    <row r="84" spans="1:18">
      <c r="A84" s="178"/>
      <c r="B84" s="178"/>
      <c r="C84" s="178"/>
      <c r="D84" s="178"/>
      <c r="E84" s="178"/>
      <c r="F84" s="178"/>
      <c r="G84" s="178"/>
      <c r="H84" s="178"/>
      <c r="I84" s="178"/>
      <c r="J84" s="178"/>
      <c r="K84" s="179"/>
      <c r="L84" s="178"/>
      <c r="M84" s="179"/>
      <c r="N84" s="180"/>
      <c r="O84" s="180"/>
      <c r="P84" s="180"/>
      <c r="Q84" s="180"/>
      <c r="R84" s="180"/>
    </row>
    <row r="85" spans="1:18">
      <c r="A85" s="178"/>
      <c r="B85" s="178"/>
      <c r="C85" s="178"/>
      <c r="D85" s="178"/>
      <c r="E85" s="178"/>
      <c r="F85" s="178"/>
      <c r="G85" s="178"/>
      <c r="H85" s="178"/>
      <c r="I85" s="178"/>
      <c r="J85" s="178"/>
      <c r="K85" s="179"/>
      <c r="L85" s="178"/>
      <c r="M85" s="179"/>
      <c r="N85" s="180"/>
      <c r="O85" s="180"/>
      <c r="P85" s="180"/>
      <c r="Q85" s="180"/>
      <c r="R85" s="180"/>
    </row>
    <row r="86" spans="1:18">
      <c r="A86" s="178"/>
      <c r="B86" s="178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9"/>
      <c r="N86" s="180"/>
      <c r="O86" s="180"/>
      <c r="P86" s="180"/>
      <c r="Q86" s="180"/>
      <c r="R86" s="180"/>
    </row>
    <row r="87" spans="1:18">
      <c r="A87" s="178"/>
      <c r="B87" s="178"/>
      <c r="C87" s="178"/>
      <c r="D87" s="178"/>
      <c r="E87" s="178"/>
      <c r="F87" s="178"/>
      <c r="G87" s="178"/>
      <c r="H87" s="178"/>
      <c r="I87" s="178"/>
      <c r="J87" s="178"/>
      <c r="K87" s="179"/>
      <c r="L87" s="178"/>
      <c r="M87" s="179"/>
      <c r="N87" s="180"/>
      <c r="O87" s="180"/>
      <c r="P87" s="180"/>
      <c r="Q87" s="180"/>
      <c r="R87" s="180"/>
    </row>
    <row r="88" spans="1:18">
      <c r="A88" s="178"/>
      <c r="B88" s="178"/>
      <c r="C88" s="178"/>
      <c r="D88" s="178"/>
      <c r="E88" s="178"/>
      <c r="F88" s="178"/>
      <c r="G88" s="178"/>
      <c r="H88" s="178"/>
      <c r="I88" s="178"/>
      <c r="J88" s="178"/>
      <c r="K88" s="179"/>
      <c r="L88" s="178"/>
      <c r="M88" s="179"/>
      <c r="N88" s="180"/>
      <c r="O88" s="180"/>
      <c r="P88" s="180"/>
      <c r="Q88" s="180"/>
      <c r="R88" s="180"/>
    </row>
    <row r="89" spans="1:18">
      <c r="A89" s="178"/>
      <c r="B89" s="178"/>
      <c r="C89" s="178"/>
      <c r="D89" s="178"/>
      <c r="E89" s="178"/>
      <c r="F89" s="178"/>
      <c r="G89" s="178"/>
      <c r="H89" s="178"/>
      <c r="I89" s="178"/>
      <c r="J89" s="178"/>
      <c r="K89" s="179"/>
      <c r="L89" s="178"/>
      <c r="M89" s="179"/>
      <c r="N89" s="180"/>
      <c r="O89" s="180"/>
      <c r="P89" s="180"/>
      <c r="Q89" s="180"/>
      <c r="R89" s="180"/>
    </row>
    <row r="90" spans="1:18">
      <c r="A90" s="178"/>
      <c r="B90" s="178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9"/>
      <c r="N90" s="180"/>
      <c r="O90" s="180"/>
      <c r="P90" s="180"/>
      <c r="Q90" s="180"/>
      <c r="R90" s="180"/>
    </row>
    <row r="91" spans="1:18">
      <c r="A91" s="178"/>
      <c r="B91" s="178"/>
      <c r="C91" s="178"/>
      <c r="D91" s="178"/>
      <c r="E91" s="178"/>
      <c r="F91" s="178"/>
      <c r="G91" s="178"/>
      <c r="H91" s="178"/>
      <c r="I91" s="178"/>
      <c r="J91" s="178"/>
      <c r="K91" s="179"/>
      <c r="L91" s="178"/>
      <c r="M91" s="179"/>
      <c r="N91" s="180"/>
      <c r="O91" s="180"/>
      <c r="P91" s="180"/>
      <c r="Q91" s="180"/>
      <c r="R91" s="180"/>
    </row>
    <row r="92" spans="1:18">
      <c r="A92" s="178"/>
      <c r="B92" s="178"/>
      <c r="C92" s="178"/>
      <c r="D92" s="178"/>
      <c r="E92" s="178"/>
      <c r="F92" s="178"/>
      <c r="G92" s="178"/>
      <c r="H92" s="178"/>
      <c r="I92" s="178"/>
      <c r="J92" s="178"/>
      <c r="K92" s="179"/>
      <c r="L92" s="178"/>
      <c r="M92" s="179"/>
      <c r="N92" s="180"/>
      <c r="O92" s="180"/>
      <c r="P92" s="180"/>
      <c r="Q92" s="180"/>
      <c r="R92" s="180"/>
    </row>
    <row r="93" spans="1:18">
      <c r="A93" s="178"/>
      <c r="B93" s="178"/>
      <c r="C93" s="178"/>
      <c r="D93" s="178"/>
      <c r="E93" s="178"/>
      <c r="F93" s="178"/>
      <c r="G93" s="178"/>
      <c r="H93" s="178"/>
      <c r="I93" s="178"/>
      <c r="J93" s="178"/>
      <c r="K93" s="179"/>
      <c r="L93" s="178"/>
      <c r="M93" s="179"/>
      <c r="N93" s="180"/>
      <c r="O93" s="180"/>
      <c r="P93" s="180"/>
      <c r="Q93" s="180"/>
      <c r="R93" s="180"/>
    </row>
    <row r="94" spans="1:18">
      <c r="A94" s="178"/>
      <c r="B94" s="178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9"/>
      <c r="N94" s="180"/>
      <c r="O94" s="180"/>
      <c r="P94" s="180"/>
      <c r="Q94" s="180"/>
      <c r="R94" s="180"/>
    </row>
    <row r="95" spans="1:18">
      <c r="A95" s="178"/>
      <c r="B95" s="178"/>
      <c r="C95" s="178"/>
      <c r="D95" s="178"/>
      <c r="E95" s="178"/>
      <c r="F95" s="178"/>
      <c r="G95" s="178"/>
      <c r="H95" s="178"/>
      <c r="I95" s="178"/>
      <c r="J95" s="178"/>
      <c r="K95" s="179"/>
      <c r="L95" s="178"/>
      <c r="M95" s="179"/>
      <c r="N95" s="180"/>
      <c r="O95" s="180"/>
      <c r="P95" s="180"/>
      <c r="Q95" s="180"/>
      <c r="R95" s="180"/>
    </row>
    <row r="96" spans="1:18">
      <c r="A96" s="178"/>
      <c r="B96" s="178"/>
      <c r="C96" s="178"/>
      <c r="D96" s="178"/>
      <c r="E96" s="178"/>
      <c r="F96" s="178"/>
      <c r="G96" s="178"/>
      <c r="H96" s="178"/>
      <c r="I96" s="178"/>
      <c r="J96" s="178"/>
      <c r="K96" s="179"/>
      <c r="L96" s="178"/>
      <c r="M96" s="179"/>
      <c r="N96" s="180"/>
      <c r="O96" s="180"/>
      <c r="P96" s="180"/>
      <c r="Q96" s="180"/>
      <c r="R96" s="180"/>
    </row>
    <row r="97" spans="1:18">
      <c r="A97" s="178"/>
      <c r="B97" s="178"/>
      <c r="C97" s="178"/>
      <c r="D97" s="178"/>
      <c r="E97" s="178"/>
      <c r="F97" s="178"/>
      <c r="G97" s="178"/>
      <c r="H97" s="178"/>
      <c r="I97" s="178"/>
      <c r="J97" s="178"/>
      <c r="K97" s="179"/>
      <c r="L97" s="178"/>
      <c r="M97" s="179"/>
      <c r="N97" s="180"/>
      <c r="O97" s="180"/>
      <c r="P97" s="180"/>
      <c r="Q97" s="180"/>
      <c r="R97" s="180"/>
    </row>
    <row r="98" spans="1:18">
      <c r="A98" s="178"/>
      <c r="B98" s="178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9"/>
      <c r="N98" s="180"/>
      <c r="O98" s="180"/>
      <c r="P98" s="180"/>
      <c r="Q98" s="180"/>
      <c r="R98" s="180"/>
    </row>
    <row r="99" spans="1:18">
      <c r="A99" s="178"/>
      <c r="B99" s="178"/>
      <c r="C99" s="178"/>
      <c r="D99" s="178"/>
      <c r="E99" s="178"/>
      <c r="F99" s="178"/>
      <c r="G99" s="178"/>
      <c r="H99" s="178"/>
      <c r="I99" s="178"/>
      <c r="J99" s="178"/>
      <c r="K99" s="179"/>
      <c r="L99" s="178"/>
      <c r="M99" s="179"/>
      <c r="N99" s="180"/>
      <c r="O99" s="180"/>
      <c r="P99" s="180"/>
      <c r="Q99" s="180"/>
      <c r="R99" s="180"/>
    </row>
    <row r="100" spans="1:18">
      <c r="A100" s="178"/>
      <c r="B100" s="178"/>
      <c r="C100" s="178"/>
      <c r="D100" s="178"/>
      <c r="E100" s="178"/>
      <c r="F100" s="178"/>
      <c r="G100" s="178"/>
      <c r="H100" s="178"/>
      <c r="I100" s="178"/>
      <c r="J100" s="178"/>
      <c r="K100" s="179"/>
      <c r="L100" s="178"/>
      <c r="M100" s="179"/>
      <c r="N100" s="180"/>
      <c r="O100" s="180"/>
      <c r="P100" s="180"/>
      <c r="Q100" s="180"/>
      <c r="R100" s="180"/>
    </row>
    <row r="101" spans="1:18">
      <c r="A101" s="178"/>
      <c r="B101" s="178"/>
      <c r="C101" s="178"/>
      <c r="D101" s="178"/>
      <c r="E101" s="178"/>
      <c r="F101" s="178"/>
      <c r="G101" s="178"/>
      <c r="H101" s="178"/>
      <c r="I101" s="178"/>
      <c r="J101" s="178"/>
      <c r="K101" s="179"/>
      <c r="L101" s="178"/>
      <c r="M101" s="179"/>
      <c r="N101" s="180"/>
      <c r="O101" s="180"/>
      <c r="P101" s="180"/>
      <c r="Q101" s="180"/>
      <c r="R101" s="180"/>
    </row>
    <row r="102" spans="1:18">
      <c r="A102" s="178"/>
      <c r="B102" s="178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9"/>
      <c r="N102" s="180"/>
      <c r="O102" s="180"/>
      <c r="P102" s="180"/>
      <c r="Q102" s="180"/>
      <c r="R102" s="180"/>
    </row>
    <row r="103" spans="1:18">
      <c r="A103" s="178"/>
      <c r="B103" s="178"/>
      <c r="C103" s="178"/>
      <c r="D103" s="178"/>
      <c r="E103" s="178"/>
      <c r="F103" s="178"/>
      <c r="G103" s="178"/>
      <c r="H103" s="178"/>
      <c r="I103" s="178"/>
      <c r="J103" s="178"/>
      <c r="K103" s="179"/>
      <c r="L103" s="178"/>
      <c r="M103" s="179"/>
      <c r="N103" s="180"/>
      <c r="O103" s="180"/>
      <c r="P103" s="180"/>
      <c r="Q103" s="180"/>
      <c r="R103" s="180"/>
    </row>
    <row r="104" spans="1:18">
      <c r="A104" s="178"/>
      <c r="B104" s="178"/>
      <c r="C104" s="178"/>
      <c r="D104" s="178"/>
      <c r="E104" s="178"/>
      <c r="F104" s="178"/>
      <c r="G104" s="178"/>
      <c r="H104" s="178"/>
      <c r="I104" s="178"/>
      <c r="J104" s="178"/>
      <c r="K104" s="179"/>
      <c r="L104" s="178"/>
      <c r="M104" s="179"/>
      <c r="N104" s="180"/>
      <c r="O104" s="180"/>
      <c r="P104" s="180"/>
      <c r="Q104" s="180"/>
      <c r="R104" s="180"/>
    </row>
    <row r="105" spans="1:18">
      <c r="A105" s="178"/>
      <c r="B105" s="178"/>
      <c r="C105" s="178"/>
      <c r="D105" s="178"/>
      <c r="E105" s="178"/>
      <c r="F105" s="178"/>
      <c r="G105" s="178"/>
      <c r="H105" s="178"/>
      <c r="I105" s="178"/>
      <c r="J105" s="178"/>
      <c r="K105" s="179"/>
      <c r="L105" s="178"/>
      <c r="M105" s="179"/>
      <c r="N105" s="180"/>
      <c r="O105" s="180"/>
      <c r="P105" s="180"/>
      <c r="Q105" s="180"/>
      <c r="R105" s="180"/>
    </row>
    <row r="106" spans="1:18">
      <c r="A106" s="178"/>
      <c r="B106" s="178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9"/>
      <c r="N106" s="180"/>
      <c r="O106" s="180"/>
      <c r="P106" s="180"/>
      <c r="Q106" s="180"/>
      <c r="R106" s="180"/>
    </row>
    <row r="107" spans="1:18">
      <c r="A107" s="178"/>
      <c r="B107" s="178"/>
      <c r="C107" s="178"/>
      <c r="D107" s="178"/>
      <c r="E107" s="178"/>
      <c r="F107" s="178"/>
      <c r="G107" s="178"/>
      <c r="H107" s="178"/>
      <c r="I107" s="178"/>
      <c r="J107" s="178"/>
      <c r="K107" s="179"/>
      <c r="L107" s="178"/>
      <c r="M107" s="179"/>
      <c r="N107" s="180"/>
      <c r="O107" s="180"/>
      <c r="P107" s="180"/>
      <c r="Q107" s="180"/>
      <c r="R107" s="180"/>
    </row>
    <row r="108" spans="1:18">
      <c r="A108" s="178"/>
      <c r="B108" s="178"/>
      <c r="C108" s="178"/>
      <c r="D108" s="178"/>
      <c r="E108" s="178"/>
      <c r="F108" s="178"/>
      <c r="G108" s="178"/>
      <c r="H108" s="178"/>
      <c r="I108" s="178"/>
      <c r="J108" s="178"/>
      <c r="K108" s="179"/>
      <c r="L108" s="178"/>
      <c r="M108" s="179"/>
      <c r="N108" s="180"/>
      <c r="O108" s="180"/>
      <c r="P108" s="180"/>
      <c r="Q108" s="180"/>
      <c r="R108" s="180"/>
    </row>
    <row r="109" spans="1:18">
      <c r="A109" s="178"/>
      <c r="B109" s="178"/>
      <c r="C109" s="178"/>
      <c r="D109" s="178"/>
      <c r="E109" s="178"/>
      <c r="F109" s="178"/>
      <c r="G109" s="178"/>
      <c r="H109" s="178"/>
      <c r="I109" s="178"/>
      <c r="J109" s="178"/>
      <c r="K109" s="179"/>
      <c r="L109" s="178"/>
      <c r="M109" s="179"/>
      <c r="N109" s="180"/>
      <c r="O109" s="180"/>
      <c r="P109" s="180"/>
      <c r="Q109" s="180"/>
      <c r="R109" s="180"/>
    </row>
    <row r="110" spans="1:18">
      <c r="A110" s="178"/>
      <c r="B110" s="178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9"/>
      <c r="N110" s="180"/>
      <c r="O110" s="180"/>
      <c r="P110" s="180"/>
      <c r="Q110" s="180"/>
      <c r="R110" s="180"/>
    </row>
    <row r="111" spans="1:18">
      <c r="A111" s="178"/>
      <c r="B111" s="178"/>
      <c r="C111" s="178"/>
      <c r="D111" s="178"/>
      <c r="E111" s="178"/>
      <c r="F111" s="178"/>
      <c r="G111" s="178"/>
      <c r="H111" s="178"/>
      <c r="I111" s="178"/>
      <c r="J111" s="178"/>
      <c r="K111" s="179"/>
      <c r="L111" s="178"/>
      <c r="M111" s="179"/>
      <c r="N111" s="180"/>
      <c r="O111" s="180"/>
      <c r="P111" s="180"/>
      <c r="Q111" s="180"/>
      <c r="R111" s="180"/>
    </row>
    <row r="112" spans="1:18">
      <c r="A112" s="178"/>
      <c r="B112" s="178"/>
      <c r="C112" s="178"/>
      <c r="D112" s="178"/>
      <c r="E112" s="178"/>
      <c r="F112" s="178"/>
      <c r="G112" s="178"/>
      <c r="H112" s="178"/>
      <c r="I112" s="178"/>
      <c r="J112" s="178"/>
      <c r="K112" s="179"/>
      <c r="L112" s="178"/>
      <c r="M112" s="179"/>
      <c r="N112" s="180"/>
      <c r="O112" s="180"/>
      <c r="P112" s="180"/>
      <c r="Q112" s="180"/>
      <c r="R112" s="180"/>
    </row>
    <row r="113" spans="1:18">
      <c r="A113" s="178"/>
      <c r="B113" s="178"/>
      <c r="C113" s="178"/>
      <c r="D113" s="178"/>
      <c r="E113" s="178"/>
      <c r="F113" s="178"/>
      <c r="G113" s="178"/>
      <c r="H113" s="178"/>
      <c r="I113" s="178"/>
      <c r="J113" s="178"/>
      <c r="K113" s="179"/>
      <c r="L113" s="178"/>
      <c r="M113" s="179"/>
      <c r="N113" s="180"/>
      <c r="O113" s="180"/>
      <c r="P113" s="180"/>
      <c r="Q113" s="180"/>
      <c r="R113" s="180"/>
    </row>
    <row r="114" spans="1:18">
      <c r="A114" s="178"/>
      <c r="B114" s="178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9"/>
      <c r="N114" s="180"/>
      <c r="O114" s="180"/>
      <c r="P114" s="180"/>
      <c r="Q114" s="180"/>
      <c r="R114" s="180"/>
    </row>
    <row r="115" spans="1:18">
      <c r="A115" s="178"/>
      <c r="B115" s="178"/>
      <c r="C115" s="178"/>
      <c r="D115" s="178"/>
      <c r="E115" s="178"/>
      <c r="F115" s="178"/>
      <c r="G115" s="178"/>
      <c r="H115" s="178"/>
      <c r="I115" s="178"/>
      <c r="J115" s="178"/>
      <c r="K115" s="179"/>
      <c r="L115" s="178"/>
      <c r="M115" s="179"/>
      <c r="N115" s="180"/>
      <c r="O115" s="180"/>
      <c r="P115" s="180"/>
      <c r="Q115" s="180"/>
      <c r="R115" s="180"/>
    </row>
    <row r="116" spans="1:18">
      <c r="A116" s="178"/>
      <c r="B116" s="178"/>
      <c r="C116" s="178"/>
      <c r="D116" s="178"/>
      <c r="E116" s="178"/>
      <c r="F116" s="178"/>
      <c r="G116" s="178"/>
      <c r="H116" s="178"/>
      <c r="I116" s="178"/>
      <c r="J116" s="178"/>
      <c r="K116" s="179"/>
      <c r="L116" s="178"/>
      <c r="M116" s="179"/>
      <c r="N116" s="180"/>
      <c r="O116" s="180"/>
      <c r="P116" s="180"/>
      <c r="Q116" s="180"/>
      <c r="R116" s="180"/>
    </row>
    <row r="117" spans="1:18">
      <c r="A117" s="178"/>
      <c r="B117" s="178"/>
      <c r="C117" s="178"/>
      <c r="D117" s="178"/>
      <c r="E117" s="178"/>
      <c r="F117" s="178"/>
      <c r="G117" s="178"/>
      <c r="H117" s="178"/>
      <c r="I117" s="178"/>
      <c r="J117" s="178"/>
      <c r="K117" s="179"/>
      <c r="L117" s="178"/>
      <c r="M117" s="179"/>
      <c r="N117" s="180"/>
      <c r="O117" s="180"/>
      <c r="P117" s="180"/>
      <c r="Q117" s="180"/>
      <c r="R117" s="180"/>
    </row>
    <row r="118" spans="1:18">
      <c r="A118" s="178"/>
      <c r="B118" s="178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9"/>
      <c r="N118" s="180"/>
      <c r="O118" s="180"/>
      <c r="P118" s="180"/>
      <c r="Q118" s="180"/>
      <c r="R118" s="180"/>
    </row>
    <row r="119" spans="1:18">
      <c r="A119" s="178"/>
      <c r="B119" s="178"/>
      <c r="C119" s="178"/>
      <c r="D119" s="178"/>
      <c r="E119" s="178"/>
      <c r="F119" s="178"/>
      <c r="G119" s="178"/>
      <c r="H119" s="178"/>
      <c r="I119" s="178"/>
      <c r="J119" s="178"/>
      <c r="K119" s="179"/>
      <c r="L119" s="178"/>
      <c r="M119" s="179"/>
      <c r="N119" s="180"/>
      <c r="O119" s="180"/>
      <c r="P119" s="180"/>
      <c r="Q119" s="180"/>
      <c r="R119" s="180"/>
    </row>
    <row r="120" spans="1:18">
      <c r="A120" s="178"/>
      <c r="B120" s="178"/>
      <c r="C120" s="178"/>
      <c r="D120" s="178"/>
      <c r="E120" s="178"/>
      <c r="F120" s="178"/>
      <c r="G120" s="178"/>
      <c r="H120" s="178"/>
      <c r="I120" s="178"/>
      <c r="J120" s="178"/>
      <c r="K120" s="179"/>
      <c r="L120" s="178"/>
      <c r="M120" s="179"/>
      <c r="N120" s="180"/>
      <c r="O120" s="180"/>
      <c r="P120" s="180"/>
      <c r="Q120" s="180"/>
      <c r="R120" s="180"/>
    </row>
    <row r="121" spans="1:18">
      <c r="A121" s="178"/>
      <c r="B121" s="178"/>
      <c r="C121" s="178"/>
      <c r="D121" s="178"/>
      <c r="E121" s="178"/>
      <c r="F121" s="178"/>
      <c r="G121" s="178"/>
      <c r="H121" s="178"/>
      <c r="I121" s="178"/>
      <c r="J121" s="178"/>
      <c r="K121" s="179"/>
      <c r="L121" s="178"/>
      <c r="M121" s="179"/>
      <c r="N121" s="180"/>
      <c r="O121" s="180"/>
      <c r="P121" s="180"/>
      <c r="Q121" s="180"/>
      <c r="R121" s="180"/>
    </row>
    <row r="122" spans="1:18">
      <c r="A122" s="178"/>
      <c r="B122" s="178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9"/>
      <c r="N122" s="180"/>
      <c r="O122" s="180"/>
      <c r="P122" s="180"/>
      <c r="Q122" s="180"/>
      <c r="R122" s="180"/>
    </row>
    <row r="123" spans="1:18">
      <c r="A123" s="178"/>
      <c r="B123" s="178"/>
      <c r="C123" s="178"/>
      <c r="D123" s="178"/>
      <c r="E123" s="178"/>
      <c r="F123" s="178"/>
      <c r="G123" s="178"/>
      <c r="H123" s="178"/>
      <c r="I123" s="178"/>
      <c r="J123" s="178"/>
      <c r="K123" s="179"/>
      <c r="L123" s="178"/>
      <c r="M123" s="179"/>
      <c r="N123" s="180"/>
      <c r="O123" s="180"/>
      <c r="P123" s="180"/>
      <c r="Q123" s="180"/>
      <c r="R123" s="180"/>
    </row>
    <row r="124" spans="1:18">
      <c r="A124" s="178"/>
      <c r="B124" s="178"/>
      <c r="C124" s="178"/>
      <c r="D124" s="178"/>
      <c r="E124" s="178"/>
      <c r="F124" s="178"/>
      <c r="G124" s="178"/>
      <c r="H124" s="178"/>
      <c r="I124" s="178"/>
      <c r="J124" s="178"/>
      <c r="K124" s="179"/>
      <c r="L124" s="178"/>
      <c r="M124" s="179"/>
      <c r="N124" s="180"/>
      <c r="O124" s="180"/>
      <c r="P124" s="180"/>
      <c r="Q124" s="180"/>
      <c r="R124" s="180"/>
    </row>
    <row r="125" spans="1:18">
      <c r="A125" s="178"/>
      <c r="B125" s="178"/>
      <c r="C125" s="178"/>
      <c r="D125" s="178"/>
      <c r="E125" s="178"/>
      <c r="F125" s="178"/>
      <c r="G125" s="178"/>
      <c r="H125" s="178"/>
      <c r="I125" s="178"/>
      <c r="J125" s="178"/>
      <c r="K125" s="179"/>
      <c r="L125" s="178"/>
      <c r="M125" s="179"/>
      <c r="N125" s="180"/>
      <c r="O125" s="180"/>
      <c r="P125" s="180"/>
      <c r="Q125" s="180"/>
      <c r="R125" s="180"/>
    </row>
    <row r="126" spans="1:18">
      <c r="A126" s="178"/>
      <c r="B126" s="178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9"/>
      <c r="N126" s="180"/>
      <c r="O126" s="180"/>
      <c r="P126" s="180"/>
      <c r="Q126" s="180"/>
      <c r="R126" s="180"/>
    </row>
    <row r="127" spans="1:18">
      <c r="A127" s="178"/>
      <c r="B127" s="178"/>
      <c r="C127" s="178"/>
      <c r="D127" s="178"/>
      <c r="E127" s="178"/>
      <c r="F127" s="178"/>
      <c r="G127" s="178"/>
      <c r="H127" s="178"/>
      <c r="I127" s="178"/>
      <c r="J127" s="178"/>
      <c r="K127" s="179"/>
      <c r="L127" s="178"/>
      <c r="M127" s="179"/>
      <c r="N127" s="180"/>
      <c r="O127" s="180"/>
      <c r="P127" s="180"/>
      <c r="Q127" s="180"/>
      <c r="R127" s="180"/>
    </row>
    <row r="128" spans="1:18">
      <c r="A128" s="178"/>
      <c r="B128" s="178"/>
      <c r="C128" s="178"/>
      <c r="D128" s="178"/>
      <c r="E128" s="178"/>
      <c r="F128" s="178"/>
      <c r="G128" s="178"/>
      <c r="H128" s="178"/>
      <c r="I128" s="178"/>
      <c r="J128" s="178"/>
      <c r="K128" s="179"/>
      <c r="L128" s="178"/>
      <c r="M128" s="179"/>
      <c r="N128" s="180"/>
      <c r="O128" s="180"/>
      <c r="P128" s="180"/>
      <c r="Q128" s="180"/>
      <c r="R128" s="180"/>
    </row>
    <row r="129" spans="1:18">
      <c r="A129" s="178"/>
      <c r="B129" s="178"/>
      <c r="C129" s="178"/>
      <c r="D129" s="178"/>
      <c r="E129" s="178"/>
      <c r="F129" s="178"/>
      <c r="G129" s="178"/>
      <c r="H129" s="178"/>
      <c r="I129" s="178"/>
      <c r="J129" s="178"/>
      <c r="K129" s="179"/>
      <c r="L129" s="178"/>
      <c r="M129" s="179"/>
      <c r="N129" s="180"/>
      <c r="O129" s="180"/>
      <c r="P129" s="180"/>
      <c r="Q129" s="180"/>
      <c r="R129" s="180"/>
    </row>
    <row r="130" spans="1:18">
      <c r="A130" s="178"/>
      <c r="B130" s="178"/>
      <c r="C130" s="178"/>
      <c r="D130" s="178"/>
      <c r="E130" s="178"/>
      <c r="F130" s="178"/>
      <c r="G130" s="178"/>
      <c r="H130" s="178"/>
      <c r="I130" s="178"/>
      <c r="J130" s="178"/>
      <c r="K130" s="179"/>
      <c r="L130" s="178"/>
      <c r="M130" s="179"/>
      <c r="N130" s="180"/>
      <c r="O130" s="180"/>
      <c r="P130" s="180"/>
      <c r="Q130" s="180"/>
      <c r="R130" s="180"/>
    </row>
    <row r="131" spans="1:18">
      <c r="A131" s="178"/>
      <c r="B131" s="178"/>
      <c r="C131" s="178"/>
      <c r="D131" s="178"/>
      <c r="E131" s="178"/>
      <c r="F131" s="178"/>
      <c r="G131" s="178"/>
      <c r="H131" s="178"/>
      <c r="I131" s="178"/>
      <c r="J131" s="178"/>
      <c r="K131" s="179"/>
      <c r="L131" s="178"/>
      <c r="M131" s="179"/>
      <c r="N131" s="180"/>
      <c r="O131" s="180"/>
      <c r="P131" s="180"/>
      <c r="Q131" s="180"/>
      <c r="R131" s="180"/>
    </row>
    <row r="132" spans="1:18">
      <c r="A132" s="178"/>
      <c r="B132" s="178"/>
      <c r="C132" s="178"/>
      <c r="D132" s="178"/>
      <c r="E132" s="178"/>
      <c r="F132" s="178"/>
      <c r="G132" s="178"/>
      <c r="H132" s="178"/>
      <c r="I132" s="178"/>
      <c r="J132" s="178"/>
      <c r="K132" s="179"/>
      <c r="L132" s="178"/>
      <c r="M132" s="179"/>
      <c r="N132" s="180"/>
      <c r="O132" s="180"/>
      <c r="P132" s="180"/>
      <c r="Q132" s="180"/>
      <c r="R132" s="180"/>
    </row>
    <row r="133" spans="1:18">
      <c r="A133" s="178"/>
      <c r="B133" s="178"/>
      <c r="C133" s="178"/>
      <c r="D133" s="178"/>
      <c r="E133" s="178"/>
      <c r="F133" s="178"/>
      <c r="G133" s="178"/>
      <c r="H133" s="178"/>
      <c r="I133" s="178"/>
      <c r="J133" s="178"/>
      <c r="K133" s="179"/>
      <c r="L133" s="178"/>
      <c r="M133" s="179"/>
      <c r="N133" s="180"/>
      <c r="O133" s="180"/>
      <c r="P133" s="180"/>
      <c r="Q133" s="180"/>
      <c r="R133" s="180"/>
    </row>
    <row r="134" spans="1:18">
      <c r="A134" s="178"/>
      <c r="B134" s="178"/>
      <c r="C134" s="178"/>
      <c r="D134" s="178"/>
      <c r="E134" s="178"/>
      <c r="F134" s="178"/>
      <c r="G134" s="178"/>
      <c r="H134" s="178"/>
      <c r="I134" s="178"/>
      <c r="J134" s="178"/>
      <c r="K134" s="179"/>
      <c r="L134" s="178"/>
      <c r="M134" s="179"/>
      <c r="N134" s="180"/>
      <c r="O134" s="180"/>
      <c r="P134" s="180"/>
      <c r="Q134" s="180"/>
      <c r="R134" s="180"/>
    </row>
    <row r="135" spans="1:18">
      <c r="A135" s="178"/>
      <c r="B135" s="178"/>
      <c r="C135" s="178"/>
      <c r="D135" s="178"/>
      <c r="E135" s="178"/>
      <c r="F135" s="178"/>
      <c r="G135" s="178"/>
      <c r="H135" s="178"/>
      <c r="I135" s="178"/>
      <c r="J135" s="178"/>
      <c r="K135" s="179"/>
      <c r="L135" s="178"/>
      <c r="M135" s="179"/>
      <c r="N135" s="180"/>
      <c r="O135" s="180"/>
      <c r="P135" s="180"/>
      <c r="Q135" s="180"/>
      <c r="R135" s="180"/>
    </row>
    <row r="136" spans="1:18">
      <c r="A136" s="178"/>
      <c r="B136" s="178"/>
      <c r="C136" s="178"/>
      <c r="D136" s="178"/>
      <c r="E136" s="178"/>
      <c r="F136" s="178"/>
      <c r="G136" s="178"/>
      <c r="H136" s="178"/>
      <c r="I136" s="178"/>
      <c r="J136" s="178"/>
      <c r="K136" s="179"/>
      <c r="L136" s="178"/>
      <c r="M136" s="179"/>
      <c r="N136" s="180"/>
      <c r="O136" s="180"/>
      <c r="P136" s="180"/>
      <c r="Q136" s="180"/>
      <c r="R136" s="180"/>
    </row>
    <row r="137" spans="1:18">
      <c r="A137" s="178"/>
      <c r="B137" s="178"/>
      <c r="C137" s="178"/>
      <c r="D137" s="178"/>
      <c r="E137" s="178"/>
      <c r="F137" s="178"/>
      <c r="G137" s="178"/>
      <c r="H137" s="178"/>
      <c r="I137" s="178"/>
      <c r="J137" s="178"/>
      <c r="K137" s="179"/>
      <c r="L137" s="178"/>
      <c r="M137" s="179"/>
      <c r="N137" s="180"/>
      <c r="O137" s="180"/>
      <c r="P137" s="180"/>
      <c r="Q137" s="180"/>
      <c r="R137" s="180"/>
    </row>
    <row r="138" spans="1:18">
      <c r="A138" s="178"/>
      <c r="B138" s="178"/>
      <c r="C138" s="178"/>
      <c r="D138" s="178"/>
      <c r="E138" s="178"/>
      <c r="F138" s="178"/>
      <c r="G138" s="178"/>
      <c r="H138" s="178"/>
      <c r="I138" s="178"/>
      <c r="J138" s="178"/>
      <c r="K138" s="179"/>
      <c r="L138" s="178"/>
      <c r="M138" s="179"/>
      <c r="N138" s="180"/>
      <c r="O138" s="180"/>
      <c r="P138" s="180"/>
      <c r="Q138" s="180"/>
      <c r="R138" s="180"/>
    </row>
    <row r="139" spans="1:18">
      <c r="A139" s="178"/>
      <c r="B139" s="178"/>
      <c r="C139" s="178"/>
      <c r="D139" s="178"/>
      <c r="E139" s="178"/>
      <c r="F139" s="178"/>
      <c r="G139" s="178"/>
      <c r="H139" s="178"/>
      <c r="I139" s="178"/>
      <c r="J139" s="178"/>
      <c r="K139" s="179"/>
      <c r="L139" s="178"/>
      <c r="M139" s="179"/>
      <c r="N139" s="180"/>
      <c r="O139" s="180"/>
      <c r="P139" s="180"/>
      <c r="Q139" s="180"/>
      <c r="R139" s="180"/>
    </row>
    <row r="140" spans="1:18">
      <c r="A140" s="178"/>
      <c r="B140" s="178"/>
      <c r="C140" s="178"/>
      <c r="D140" s="178"/>
      <c r="E140" s="178"/>
      <c r="F140" s="178"/>
      <c r="G140" s="178"/>
      <c r="H140" s="178"/>
      <c r="I140" s="178"/>
      <c r="J140" s="178"/>
      <c r="K140" s="179"/>
      <c r="L140" s="178"/>
      <c r="M140" s="179"/>
      <c r="N140" s="180"/>
      <c r="O140" s="180"/>
      <c r="P140" s="180"/>
      <c r="Q140" s="180"/>
      <c r="R140" s="180"/>
    </row>
    <row r="141" spans="1:18">
      <c r="A141" s="178"/>
      <c r="B141" s="178"/>
      <c r="C141" s="178"/>
      <c r="D141" s="178"/>
      <c r="E141" s="178"/>
      <c r="F141" s="178"/>
      <c r="G141" s="178"/>
      <c r="H141" s="178"/>
      <c r="I141" s="178"/>
      <c r="J141" s="178"/>
      <c r="K141" s="179"/>
      <c r="L141" s="178"/>
      <c r="M141" s="179"/>
      <c r="N141" s="180"/>
      <c r="O141" s="180"/>
      <c r="P141" s="180"/>
      <c r="Q141" s="180"/>
      <c r="R141" s="180"/>
    </row>
    <row r="142" spans="1:18">
      <c r="A142" s="178"/>
      <c r="B142" s="178"/>
      <c r="C142" s="178"/>
      <c r="D142" s="178"/>
      <c r="E142" s="178"/>
      <c r="F142" s="178"/>
      <c r="G142" s="178"/>
      <c r="H142" s="178"/>
      <c r="I142" s="178"/>
      <c r="J142" s="178"/>
      <c r="K142" s="179"/>
      <c r="L142" s="178"/>
      <c r="M142" s="179"/>
      <c r="N142" s="180"/>
      <c r="O142" s="180"/>
      <c r="P142" s="180"/>
      <c r="Q142" s="180"/>
      <c r="R142" s="180"/>
    </row>
    <row r="143" spans="1:18">
      <c r="A143" s="178"/>
      <c r="B143" s="178"/>
      <c r="C143" s="178"/>
      <c r="D143" s="178"/>
      <c r="E143" s="178"/>
      <c r="F143" s="178"/>
      <c r="G143" s="178"/>
      <c r="H143" s="178"/>
      <c r="I143" s="178"/>
      <c r="J143" s="178"/>
      <c r="K143" s="179"/>
      <c r="L143" s="178"/>
      <c r="M143" s="179"/>
      <c r="N143" s="180"/>
      <c r="O143" s="180"/>
      <c r="P143" s="180"/>
      <c r="Q143" s="180"/>
      <c r="R143" s="180"/>
    </row>
    <row r="144" spans="1:18">
      <c r="A144" s="178"/>
      <c r="B144" s="178"/>
      <c r="C144" s="178"/>
      <c r="D144" s="178"/>
      <c r="E144" s="178"/>
      <c r="F144" s="178"/>
      <c r="G144" s="178"/>
      <c r="H144" s="178"/>
      <c r="I144" s="178"/>
      <c r="J144" s="178"/>
      <c r="K144" s="179"/>
      <c r="L144" s="178"/>
      <c r="M144" s="179"/>
      <c r="N144" s="180"/>
      <c r="O144" s="180"/>
      <c r="P144" s="180"/>
      <c r="Q144" s="180"/>
      <c r="R144" s="180"/>
    </row>
    <row r="145" spans="1:18">
      <c r="A145" s="178"/>
      <c r="B145" s="178"/>
      <c r="C145" s="178"/>
      <c r="D145" s="178"/>
      <c r="E145" s="178"/>
      <c r="F145" s="178"/>
      <c r="G145" s="178"/>
      <c r="H145" s="178"/>
      <c r="I145" s="178"/>
      <c r="J145" s="178"/>
      <c r="K145" s="179"/>
      <c r="L145" s="178"/>
      <c r="M145" s="179"/>
      <c r="N145" s="180"/>
      <c r="O145" s="180"/>
      <c r="P145" s="180"/>
      <c r="Q145" s="180"/>
      <c r="R145" s="180"/>
    </row>
    <row r="146" spans="1:18">
      <c r="A146" s="178"/>
      <c r="B146" s="178"/>
      <c r="C146" s="178"/>
      <c r="D146" s="178"/>
      <c r="E146" s="178"/>
      <c r="F146" s="178"/>
      <c r="G146" s="178"/>
      <c r="H146" s="178"/>
      <c r="I146" s="178"/>
      <c r="J146" s="178"/>
      <c r="K146" s="179"/>
      <c r="L146" s="178"/>
      <c r="M146" s="179"/>
      <c r="N146" s="180"/>
      <c r="O146" s="180"/>
      <c r="P146" s="180"/>
      <c r="Q146" s="180"/>
      <c r="R146" s="180"/>
    </row>
    <row r="147" spans="1:18">
      <c r="A147" s="178"/>
      <c r="B147" s="178"/>
      <c r="C147" s="178"/>
      <c r="D147" s="178"/>
      <c r="E147" s="178"/>
      <c r="F147" s="178"/>
      <c r="G147" s="178"/>
      <c r="H147" s="178"/>
      <c r="I147" s="178"/>
      <c r="J147" s="178"/>
      <c r="K147" s="179"/>
      <c r="L147" s="178"/>
      <c r="M147" s="179"/>
      <c r="N147" s="180"/>
      <c r="O147" s="180"/>
      <c r="P147" s="180"/>
      <c r="Q147" s="180"/>
      <c r="R147" s="180"/>
    </row>
    <row r="148" spans="1:18">
      <c r="A148" s="178"/>
      <c r="B148" s="178"/>
      <c r="C148" s="178"/>
      <c r="D148" s="178"/>
      <c r="E148" s="178"/>
      <c r="F148" s="178"/>
      <c r="G148" s="178"/>
      <c r="H148" s="178"/>
      <c r="I148" s="178"/>
      <c r="J148" s="178"/>
      <c r="K148" s="179"/>
      <c r="L148" s="178"/>
      <c r="M148" s="179"/>
      <c r="N148" s="180"/>
      <c r="O148" s="180"/>
      <c r="P148" s="180"/>
      <c r="Q148" s="180"/>
      <c r="R148" s="180"/>
    </row>
    <row r="149" spans="1:18">
      <c r="A149" s="178"/>
      <c r="B149" s="178"/>
      <c r="C149" s="178"/>
      <c r="D149" s="178"/>
      <c r="E149" s="178"/>
      <c r="F149" s="178"/>
      <c r="G149" s="178"/>
      <c r="H149" s="178"/>
      <c r="I149" s="178"/>
      <c r="J149" s="178"/>
      <c r="K149" s="179"/>
      <c r="L149" s="178"/>
      <c r="M149" s="179"/>
      <c r="N149" s="180"/>
      <c r="O149" s="180"/>
      <c r="P149" s="180"/>
      <c r="Q149" s="180"/>
      <c r="R149" s="180"/>
    </row>
    <row r="150" spans="1:18">
      <c r="A150" s="178"/>
      <c r="B150" s="178"/>
      <c r="C150" s="178"/>
      <c r="D150" s="178"/>
      <c r="E150" s="178"/>
      <c r="F150" s="178"/>
      <c r="G150" s="178"/>
      <c r="H150" s="178"/>
      <c r="I150" s="178"/>
      <c r="J150" s="178"/>
      <c r="K150" s="179"/>
      <c r="L150" s="178"/>
      <c r="M150" s="179"/>
      <c r="N150" s="180"/>
      <c r="O150" s="180"/>
      <c r="P150" s="180"/>
      <c r="Q150" s="180"/>
      <c r="R150" s="180"/>
    </row>
    <row r="151" spans="1:18">
      <c r="A151" s="178"/>
      <c r="B151" s="178"/>
      <c r="C151" s="178"/>
      <c r="D151" s="178"/>
      <c r="E151" s="178"/>
      <c r="F151" s="178"/>
      <c r="G151" s="178"/>
      <c r="H151" s="178"/>
      <c r="I151" s="178"/>
      <c r="J151" s="178"/>
      <c r="K151" s="179"/>
      <c r="L151" s="178"/>
      <c r="M151" s="179"/>
      <c r="N151" s="180"/>
      <c r="O151" s="180"/>
      <c r="P151" s="180"/>
      <c r="Q151" s="180"/>
      <c r="R151" s="180"/>
    </row>
    <row r="152" spans="1:18">
      <c r="A152" s="178"/>
      <c r="B152" s="178"/>
      <c r="C152" s="178"/>
      <c r="D152" s="178"/>
      <c r="E152" s="178"/>
      <c r="F152" s="178"/>
      <c r="G152" s="178"/>
      <c r="H152" s="178"/>
      <c r="I152" s="178"/>
      <c r="J152" s="178"/>
      <c r="K152" s="179"/>
      <c r="L152" s="178"/>
      <c r="M152" s="179"/>
      <c r="N152" s="180"/>
      <c r="O152" s="180"/>
      <c r="P152" s="180"/>
      <c r="Q152" s="180"/>
      <c r="R152" s="180"/>
    </row>
    <row r="153" spans="1:18">
      <c r="A153" s="178"/>
      <c r="B153" s="178"/>
      <c r="C153" s="178"/>
      <c r="D153" s="178"/>
      <c r="E153" s="178"/>
      <c r="F153" s="178"/>
      <c r="G153" s="178"/>
      <c r="H153" s="178"/>
      <c r="I153" s="178"/>
      <c r="J153" s="178"/>
      <c r="K153" s="179"/>
      <c r="L153" s="178"/>
      <c r="M153" s="179"/>
      <c r="N153" s="180"/>
      <c r="O153" s="180"/>
      <c r="P153" s="180"/>
      <c r="Q153" s="180"/>
      <c r="R153" s="180"/>
    </row>
    <row r="154" spans="1:18">
      <c r="A154" s="178"/>
      <c r="B154" s="178"/>
      <c r="C154" s="178"/>
      <c r="D154" s="178"/>
      <c r="E154" s="178"/>
      <c r="F154" s="178"/>
      <c r="G154" s="178"/>
      <c r="H154" s="178"/>
      <c r="I154" s="178"/>
      <c r="J154" s="178"/>
      <c r="K154" s="179"/>
      <c r="L154" s="178"/>
      <c r="M154" s="179"/>
      <c r="N154" s="180"/>
      <c r="O154" s="180"/>
      <c r="P154" s="180"/>
      <c r="Q154" s="180"/>
      <c r="R154" s="180"/>
    </row>
    <row r="155" spans="1:18">
      <c r="A155" s="178"/>
      <c r="B155" s="178"/>
      <c r="C155" s="178"/>
      <c r="D155" s="178"/>
      <c r="E155" s="178"/>
      <c r="F155" s="178"/>
      <c r="G155" s="178"/>
      <c r="H155" s="178"/>
      <c r="I155" s="178"/>
      <c r="J155" s="178"/>
      <c r="K155" s="179"/>
      <c r="L155" s="178"/>
      <c r="M155" s="179"/>
      <c r="N155" s="180"/>
      <c r="O155" s="180"/>
      <c r="P155" s="180"/>
      <c r="Q155" s="180"/>
      <c r="R155" s="180"/>
    </row>
    <row r="156" spans="1:18">
      <c r="A156" s="178"/>
      <c r="B156" s="178"/>
      <c r="C156" s="178"/>
      <c r="D156" s="178"/>
      <c r="E156" s="178"/>
      <c r="F156" s="178"/>
      <c r="G156" s="178"/>
      <c r="H156" s="178"/>
      <c r="I156" s="178"/>
      <c r="J156" s="178"/>
      <c r="K156" s="179"/>
      <c r="L156" s="178"/>
      <c r="M156" s="179"/>
      <c r="N156" s="180"/>
      <c r="O156" s="180"/>
      <c r="P156" s="180"/>
      <c r="Q156" s="180"/>
      <c r="R156" s="180"/>
    </row>
    <row r="157" spans="1:18">
      <c r="A157" s="178"/>
      <c r="B157" s="178"/>
      <c r="C157" s="178"/>
      <c r="D157" s="178"/>
      <c r="E157" s="178"/>
      <c r="F157" s="178"/>
      <c r="G157" s="178"/>
      <c r="H157" s="178"/>
      <c r="I157" s="178"/>
      <c r="J157" s="178"/>
      <c r="K157" s="179"/>
      <c r="L157" s="178"/>
      <c r="M157" s="179"/>
      <c r="N157" s="180"/>
      <c r="O157" s="180"/>
      <c r="P157" s="180"/>
      <c r="Q157" s="180"/>
      <c r="R157" s="180"/>
    </row>
    <row r="158" spans="1:18">
      <c r="A158" s="178"/>
      <c r="B158" s="178"/>
      <c r="C158" s="178"/>
      <c r="D158" s="178"/>
      <c r="E158" s="178"/>
      <c r="F158" s="178"/>
      <c r="G158" s="178"/>
      <c r="H158" s="178"/>
      <c r="I158" s="178"/>
      <c r="J158" s="178"/>
      <c r="K158" s="179"/>
      <c r="L158" s="178"/>
      <c r="M158" s="179"/>
      <c r="N158" s="180"/>
      <c r="O158" s="180"/>
      <c r="P158" s="180"/>
      <c r="Q158" s="180"/>
      <c r="R158" s="180"/>
    </row>
    <row r="159" spans="1:18">
      <c r="A159" s="178"/>
      <c r="B159" s="178"/>
      <c r="C159" s="178"/>
      <c r="D159" s="178"/>
      <c r="E159" s="178"/>
      <c r="F159" s="178"/>
      <c r="G159" s="178"/>
      <c r="H159" s="178"/>
      <c r="I159" s="178"/>
      <c r="J159" s="178"/>
      <c r="K159" s="179"/>
      <c r="L159" s="178"/>
      <c r="M159" s="179"/>
      <c r="N159" s="180"/>
      <c r="O159" s="180"/>
      <c r="P159" s="180"/>
      <c r="Q159" s="180"/>
      <c r="R159" s="180"/>
    </row>
    <row r="160" spans="1:18">
      <c r="A160" s="178"/>
      <c r="B160" s="178"/>
      <c r="C160" s="178"/>
      <c r="D160" s="178"/>
      <c r="E160" s="178"/>
      <c r="F160" s="178"/>
      <c r="G160" s="178"/>
      <c r="H160" s="178"/>
      <c r="I160" s="178"/>
      <c r="J160" s="178"/>
      <c r="K160" s="179"/>
      <c r="L160" s="178"/>
      <c r="M160" s="179"/>
      <c r="N160" s="180"/>
      <c r="O160" s="180"/>
      <c r="P160" s="180"/>
      <c r="Q160" s="180"/>
      <c r="R160" s="180"/>
    </row>
    <row r="161" spans="1:18">
      <c r="A161" s="178"/>
      <c r="B161" s="178"/>
      <c r="C161" s="178"/>
      <c r="D161" s="178"/>
      <c r="E161" s="178"/>
      <c r="F161" s="178"/>
      <c r="G161" s="178"/>
      <c r="H161" s="178"/>
      <c r="I161" s="178"/>
      <c r="J161" s="178"/>
      <c r="K161" s="179"/>
      <c r="L161" s="178"/>
      <c r="M161" s="179"/>
      <c r="N161" s="180"/>
      <c r="O161" s="180"/>
      <c r="P161" s="180"/>
      <c r="Q161" s="180"/>
      <c r="R161" s="180"/>
    </row>
    <row r="162" spans="1:18">
      <c r="A162" s="178"/>
      <c r="B162" s="178"/>
      <c r="C162" s="178"/>
      <c r="D162" s="178"/>
      <c r="E162" s="178"/>
      <c r="F162" s="178"/>
      <c r="G162" s="178"/>
      <c r="H162" s="178"/>
      <c r="I162" s="178"/>
      <c r="J162" s="178"/>
      <c r="K162" s="179"/>
      <c r="L162" s="178"/>
      <c r="M162" s="179"/>
      <c r="N162" s="180"/>
      <c r="O162" s="180"/>
      <c r="P162" s="180"/>
      <c r="Q162" s="180"/>
      <c r="R162" s="180"/>
    </row>
    <row r="163" spans="1:18">
      <c r="A163" s="178"/>
      <c r="B163" s="178"/>
      <c r="C163" s="178"/>
      <c r="D163" s="178"/>
      <c r="E163" s="178"/>
      <c r="F163" s="178"/>
      <c r="G163" s="178"/>
      <c r="H163" s="178"/>
      <c r="I163" s="178"/>
      <c r="J163" s="178"/>
      <c r="K163" s="179"/>
      <c r="L163" s="178"/>
      <c r="M163" s="179"/>
      <c r="N163" s="180"/>
      <c r="O163" s="180"/>
      <c r="P163" s="180"/>
      <c r="Q163" s="180"/>
      <c r="R163" s="180"/>
    </row>
    <row r="164" spans="1:18">
      <c r="A164" s="178"/>
      <c r="B164" s="178"/>
      <c r="C164" s="178"/>
      <c r="D164" s="178"/>
      <c r="E164" s="178"/>
      <c r="F164" s="178"/>
      <c r="G164" s="178"/>
      <c r="H164" s="178"/>
      <c r="I164" s="178"/>
      <c r="J164" s="178"/>
      <c r="K164" s="179"/>
      <c r="L164" s="178"/>
      <c r="M164" s="179"/>
      <c r="N164" s="180"/>
      <c r="O164" s="180"/>
      <c r="P164" s="180"/>
      <c r="Q164" s="180"/>
      <c r="R164" s="180"/>
    </row>
    <row r="165" spans="1:18">
      <c r="A165" s="178"/>
      <c r="B165" s="178"/>
      <c r="C165" s="178"/>
      <c r="D165" s="178"/>
      <c r="E165" s="178"/>
      <c r="F165" s="178"/>
      <c r="G165" s="178"/>
      <c r="H165" s="178"/>
      <c r="I165" s="178"/>
      <c r="J165" s="178"/>
      <c r="K165" s="179"/>
      <c r="L165" s="178"/>
      <c r="M165" s="179"/>
      <c r="N165" s="180"/>
      <c r="O165" s="180"/>
      <c r="P165" s="180"/>
      <c r="Q165" s="180"/>
      <c r="R165" s="180"/>
    </row>
    <row r="166" spans="1:18">
      <c r="A166" s="178"/>
      <c r="B166" s="178"/>
      <c r="C166" s="178"/>
      <c r="D166" s="178"/>
      <c r="E166" s="178"/>
      <c r="F166" s="178"/>
      <c r="G166" s="178"/>
      <c r="H166" s="178"/>
      <c r="I166" s="178"/>
      <c r="J166" s="178"/>
      <c r="K166" s="179"/>
      <c r="L166" s="178"/>
      <c r="M166" s="179"/>
      <c r="N166" s="180"/>
      <c r="O166" s="180"/>
      <c r="P166" s="180"/>
      <c r="Q166" s="180"/>
      <c r="R166" s="180"/>
    </row>
    <row r="167" spans="1:18">
      <c r="A167" s="178"/>
      <c r="B167" s="178"/>
      <c r="C167" s="178"/>
      <c r="D167" s="178"/>
      <c r="E167" s="178"/>
      <c r="F167" s="178"/>
      <c r="G167" s="178"/>
      <c r="H167" s="178"/>
      <c r="I167" s="178"/>
      <c r="J167" s="178"/>
      <c r="K167" s="179"/>
      <c r="L167" s="178"/>
      <c r="M167" s="179"/>
      <c r="N167" s="180"/>
      <c r="O167" s="180"/>
      <c r="P167" s="180"/>
      <c r="Q167" s="180"/>
      <c r="R167" s="180"/>
    </row>
    <row r="168" spans="1:18">
      <c r="A168" s="178"/>
      <c r="B168" s="178"/>
      <c r="C168" s="178"/>
      <c r="D168" s="178"/>
      <c r="E168" s="178"/>
      <c r="F168" s="178"/>
      <c r="G168" s="178"/>
      <c r="H168" s="178"/>
      <c r="I168" s="178"/>
      <c r="J168" s="178"/>
      <c r="K168" s="179"/>
      <c r="L168" s="178"/>
      <c r="M168" s="179"/>
      <c r="N168" s="180"/>
      <c r="O168" s="180"/>
      <c r="P168" s="180"/>
      <c r="Q168" s="180"/>
      <c r="R168" s="180"/>
    </row>
    <row r="169" spans="1:18">
      <c r="A169" s="178"/>
      <c r="B169" s="178"/>
      <c r="C169" s="178"/>
      <c r="D169" s="178"/>
      <c r="E169" s="178"/>
      <c r="F169" s="178"/>
      <c r="G169" s="178"/>
      <c r="H169" s="178"/>
      <c r="I169" s="178"/>
      <c r="J169" s="178"/>
      <c r="K169" s="179"/>
      <c r="L169" s="178"/>
      <c r="M169" s="179"/>
      <c r="N169" s="180"/>
      <c r="O169" s="180"/>
      <c r="P169" s="180"/>
      <c r="Q169" s="180"/>
      <c r="R169" s="180"/>
    </row>
    <row r="170" spans="1:18">
      <c r="A170" s="178"/>
      <c r="B170" s="178"/>
      <c r="C170" s="178"/>
      <c r="D170" s="178"/>
      <c r="E170" s="178"/>
      <c r="F170" s="178"/>
      <c r="G170" s="178"/>
      <c r="H170" s="178"/>
      <c r="I170" s="178"/>
      <c r="J170" s="178"/>
      <c r="K170" s="179"/>
      <c r="L170" s="178"/>
      <c r="M170" s="179"/>
      <c r="N170" s="180"/>
      <c r="O170" s="180"/>
      <c r="P170" s="180"/>
      <c r="Q170" s="180"/>
      <c r="R170" s="180"/>
    </row>
    <row r="171" spans="1:18">
      <c r="A171" s="178"/>
      <c r="B171" s="178"/>
      <c r="C171" s="178"/>
      <c r="D171" s="178"/>
      <c r="E171" s="178"/>
      <c r="F171" s="178"/>
      <c r="G171" s="178"/>
      <c r="H171" s="178"/>
      <c r="I171" s="178"/>
      <c r="J171" s="178"/>
      <c r="K171" s="179"/>
      <c r="L171" s="178"/>
      <c r="M171" s="179"/>
      <c r="N171" s="180"/>
      <c r="O171" s="180"/>
      <c r="P171" s="180"/>
      <c r="Q171" s="180"/>
      <c r="R171" s="180"/>
    </row>
    <row r="172" spans="1:18">
      <c r="A172" s="178"/>
      <c r="B172" s="178"/>
      <c r="C172" s="178"/>
      <c r="D172" s="178"/>
      <c r="E172" s="178"/>
      <c r="F172" s="178"/>
      <c r="G172" s="178"/>
      <c r="H172" s="178"/>
      <c r="I172" s="178"/>
      <c r="J172" s="178"/>
      <c r="K172" s="179"/>
      <c r="L172" s="178"/>
      <c r="M172" s="179"/>
      <c r="N172" s="180"/>
      <c r="O172" s="180"/>
      <c r="P172" s="180"/>
      <c r="Q172" s="180"/>
      <c r="R172" s="180"/>
    </row>
    <row r="173" spans="1:18">
      <c r="A173" s="178"/>
      <c r="B173" s="178"/>
      <c r="C173" s="178"/>
      <c r="D173" s="178"/>
      <c r="E173" s="178"/>
      <c r="F173" s="178"/>
      <c r="G173" s="178"/>
      <c r="H173" s="178"/>
      <c r="I173" s="178"/>
      <c r="J173" s="178"/>
      <c r="K173" s="179"/>
      <c r="L173" s="178"/>
      <c r="M173" s="179"/>
      <c r="N173" s="180"/>
      <c r="O173" s="180"/>
      <c r="P173" s="180"/>
      <c r="Q173" s="180"/>
      <c r="R173" s="180"/>
    </row>
    <row r="174" spans="1:18">
      <c r="A174" s="178"/>
      <c r="B174" s="178"/>
      <c r="C174" s="178"/>
      <c r="D174" s="178"/>
      <c r="E174" s="178"/>
      <c r="F174" s="178"/>
      <c r="G174" s="178"/>
      <c r="H174" s="178"/>
      <c r="I174" s="178"/>
      <c r="J174" s="178"/>
      <c r="K174" s="179"/>
      <c r="L174" s="178"/>
      <c r="M174" s="179"/>
      <c r="N174" s="180"/>
      <c r="O174" s="180"/>
      <c r="P174" s="180"/>
      <c r="Q174" s="180"/>
      <c r="R174" s="180"/>
    </row>
    <row r="175" spans="1:18">
      <c r="A175" s="178"/>
      <c r="B175" s="178"/>
      <c r="C175" s="178"/>
      <c r="D175" s="178"/>
      <c r="E175" s="178"/>
      <c r="F175" s="178"/>
      <c r="G175" s="178"/>
      <c r="H175" s="178"/>
      <c r="I175" s="178"/>
      <c r="J175" s="178"/>
      <c r="K175" s="179"/>
      <c r="L175" s="178"/>
      <c r="M175" s="179"/>
      <c r="N175" s="180"/>
      <c r="O175" s="180"/>
      <c r="P175" s="180"/>
      <c r="Q175" s="180"/>
      <c r="R175" s="180"/>
    </row>
    <row r="176" spans="1:18">
      <c r="A176" s="178"/>
      <c r="B176" s="178"/>
      <c r="C176" s="178"/>
      <c r="D176" s="178"/>
      <c r="E176" s="178"/>
      <c r="F176" s="178"/>
      <c r="G176" s="178"/>
      <c r="H176" s="178"/>
      <c r="I176" s="178"/>
      <c r="J176" s="178"/>
      <c r="K176" s="179"/>
      <c r="L176" s="178"/>
      <c r="M176" s="179"/>
      <c r="N176" s="180"/>
      <c r="O176" s="180"/>
      <c r="P176" s="180"/>
      <c r="Q176" s="180"/>
      <c r="R176" s="180"/>
    </row>
    <row r="177" spans="1:18">
      <c r="A177" s="178"/>
      <c r="B177" s="178"/>
      <c r="C177" s="178"/>
      <c r="D177" s="178"/>
      <c r="E177" s="178"/>
      <c r="F177" s="178"/>
      <c r="G177" s="178"/>
      <c r="H177" s="178"/>
      <c r="I177" s="178"/>
      <c r="J177" s="178"/>
      <c r="K177" s="179"/>
      <c r="L177" s="178"/>
      <c r="M177" s="179"/>
      <c r="N177" s="180"/>
      <c r="O177" s="180"/>
      <c r="P177" s="180"/>
      <c r="Q177" s="180"/>
      <c r="R177" s="180"/>
    </row>
    <row r="178" spans="1:18">
      <c r="A178" s="178"/>
      <c r="B178" s="178"/>
      <c r="C178" s="178"/>
      <c r="D178" s="178"/>
      <c r="E178" s="178"/>
      <c r="F178" s="178"/>
      <c r="G178" s="178"/>
      <c r="H178" s="178"/>
      <c r="I178" s="178"/>
      <c r="J178" s="178"/>
      <c r="K178" s="179"/>
      <c r="L178" s="178"/>
      <c r="M178" s="179"/>
      <c r="N178" s="180"/>
      <c r="O178" s="180"/>
      <c r="P178" s="180"/>
      <c r="Q178" s="180"/>
      <c r="R178" s="180"/>
    </row>
    <row r="179" spans="1:18">
      <c r="A179" s="178"/>
      <c r="B179" s="178"/>
      <c r="C179" s="178"/>
      <c r="D179" s="178"/>
      <c r="E179" s="178"/>
      <c r="F179" s="178"/>
      <c r="G179" s="178"/>
      <c r="H179" s="178"/>
      <c r="I179" s="178"/>
      <c r="J179" s="178"/>
      <c r="K179" s="179"/>
      <c r="L179" s="178"/>
      <c r="M179" s="179"/>
      <c r="N179" s="180"/>
      <c r="O179" s="180"/>
      <c r="P179" s="180"/>
      <c r="Q179" s="180"/>
      <c r="R179" s="180"/>
    </row>
    <row r="180" spans="1:18">
      <c r="A180" s="178"/>
      <c r="B180" s="178"/>
      <c r="C180" s="178"/>
      <c r="D180" s="178"/>
      <c r="E180" s="178"/>
      <c r="F180" s="178"/>
      <c r="G180" s="178"/>
      <c r="H180" s="178"/>
      <c r="I180" s="178"/>
      <c r="J180" s="178"/>
      <c r="K180" s="179"/>
      <c r="L180" s="178"/>
      <c r="M180" s="179"/>
      <c r="N180" s="180"/>
      <c r="O180" s="180"/>
      <c r="P180" s="180"/>
      <c r="Q180" s="180"/>
      <c r="R180" s="180"/>
    </row>
    <row r="181" spans="1:18">
      <c r="A181" s="178"/>
      <c r="B181" s="178"/>
      <c r="C181" s="178"/>
      <c r="D181" s="178"/>
      <c r="E181" s="178"/>
      <c r="F181" s="178"/>
      <c r="G181" s="178"/>
      <c r="H181" s="178"/>
      <c r="I181" s="178"/>
      <c r="J181" s="178"/>
      <c r="K181" s="179"/>
      <c r="L181" s="178"/>
      <c r="M181" s="179"/>
      <c r="N181" s="180"/>
      <c r="O181" s="180"/>
      <c r="P181" s="180"/>
      <c r="Q181" s="180"/>
      <c r="R181" s="180"/>
    </row>
    <row r="182" spans="1:18">
      <c r="A182" s="178"/>
      <c r="B182" s="178"/>
      <c r="C182" s="178"/>
      <c r="D182" s="178"/>
      <c r="E182" s="178"/>
      <c r="F182" s="178"/>
      <c r="G182" s="178"/>
      <c r="H182" s="178"/>
      <c r="I182" s="178"/>
      <c r="J182" s="178"/>
      <c r="K182" s="179"/>
      <c r="L182" s="178"/>
      <c r="M182" s="179"/>
      <c r="N182" s="180"/>
      <c r="O182" s="180"/>
      <c r="P182" s="180"/>
      <c r="Q182" s="180"/>
      <c r="R182" s="180"/>
    </row>
    <row r="183" spans="1:18">
      <c r="A183" s="178"/>
      <c r="B183" s="178"/>
      <c r="C183" s="178"/>
      <c r="D183" s="178"/>
      <c r="E183" s="178"/>
      <c r="F183" s="178"/>
      <c r="G183" s="178"/>
      <c r="H183" s="178"/>
      <c r="I183" s="178"/>
      <c r="J183" s="178"/>
      <c r="K183" s="179"/>
      <c r="L183" s="178"/>
      <c r="M183" s="179"/>
      <c r="N183" s="180"/>
      <c r="O183" s="180"/>
      <c r="P183" s="180"/>
      <c r="Q183" s="180"/>
      <c r="R183" s="180"/>
    </row>
    <row r="184" spans="1:18">
      <c r="A184" s="178"/>
      <c r="B184" s="178"/>
      <c r="C184" s="178"/>
      <c r="D184" s="178"/>
      <c r="E184" s="178"/>
      <c r="F184" s="178"/>
      <c r="G184" s="178"/>
      <c r="H184" s="178"/>
      <c r="I184" s="178"/>
      <c r="J184" s="178"/>
      <c r="K184" s="179"/>
      <c r="L184" s="178"/>
      <c r="M184" s="179"/>
      <c r="N184" s="180"/>
      <c r="O184" s="180"/>
      <c r="P184" s="180"/>
      <c r="Q184" s="180"/>
      <c r="R184" s="180"/>
    </row>
    <row r="185" spans="1:18">
      <c r="A185" s="178"/>
      <c r="B185" s="178"/>
      <c r="C185" s="178"/>
      <c r="D185" s="178"/>
      <c r="E185" s="178"/>
      <c r="F185" s="178"/>
      <c r="G185" s="178"/>
      <c r="H185" s="178"/>
      <c r="I185" s="178"/>
      <c r="J185" s="178"/>
      <c r="K185" s="179"/>
      <c r="L185" s="178"/>
      <c r="M185" s="179"/>
      <c r="N185" s="180"/>
      <c r="O185" s="180"/>
      <c r="P185" s="180"/>
      <c r="Q185" s="180"/>
      <c r="R185" s="180"/>
    </row>
    <row r="186" spans="1:18">
      <c r="A186" s="178"/>
      <c r="B186" s="178"/>
      <c r="C186" s="178"/>
      <c r="D186" s="178"/>
      <c r="E186" s="178"/>
      <c r="F186" s="178"/>
      <c r="G186" s="178"/>
      <c r="H186" s="178"/>
      <c r="I186" s="178"/>
      <c r="J186" s="178"/>
      <c r="K186" s="179"/>
      <c r="L186" s="178"/>
      <c r="M186" s="179"/>
      <c r="N186" s="180"/>
      <c r="O186" s="180"/>
      <c r="P186" s="180"/>
      <c r="Q186" s="180"/>
      <c r="R186" s="180"/>
    </row>
    <row r="187" spans="1:18">
      <c r="A187" s="178"/>
      <c r="B187" s="178"/>
      <c r="C187" s="178"/>
      <c r="D187" s="178"/>
      <c r="E187" s="178"/>
      <c r="F187" s="178"/>
      <c r="G187" s="178"/>
      <c r="H187" s="178"/>
      <c r="I187" s="178"/>
      <c r="J187" s="178"/>
      <c r="K187" s="179"/>
      <c r="L187" s="178"/>
      <c r="M187" s="179"/>
      <c r="N187" s="180"/>
      <c r="O187" s="180"/>
      <c r="P187" s="180"/>
      <c r="Q187" s="180"/>
      <c r="R187" s="180"/>
    </row>
    <row r="188" spans="1:18">
      <c r="A188" s="178"/>
      <c r="B188" s="178"/>
      <c r="C188" s="178"/>
      <c r="D188" s="178"/>
      <c r="E188" s="178"/>
      <c r="F188" s="178"/>
      <c r="G188" s="178"/>
      <c r="H188" s="178"/>
      <c r="I188" s="178"/>
      <c r="J188" s="178"/>
      <c r="K188" s="179"/>
      <c r="L188" s="178"/>
      <c r="M188" s="179"/>
      <c r="N188" s="180"/>
      <c r="O188" s="180"/>
      <c r="P188" s="180"/>
      <c r="Q188" s="180"/>
      <c r="R188" s="180"/>
    </row>
    <row r="189" spans="1:18">
      <c r="A189" s="178"/>
      <c r="B189" s="178"/>
      <c r="C189" s="178"/>
      <c r="D189" s="178"/>
      <c r="E189" s="178"/>
      <c r="F189" s="178"/>
      <c r="G189" s="178"/>
      <c r="H189" s="178"/>
      <c r="I189" s="178"/>
      <c r="J189" s="178"/>
      <c r="K189" s="179"/>
      <c r="L189" s="178"/>
      <c r="M189" s="179"/>
      <c r="N189" s="180"/>
      <c r="O189" s="180"/>
      <c r="P189" s="180"/>
      <c r="Q189" s="180"/>
      <c r="R189" s="180"/>
    </row>
    <row r="190" spans="1:18">
      <c r="A190" s="178"/>
      <c r="B190" s="178"/>
      <c r="C190" s="178"/>
      <c r="D190" s="178"/>
      <c r="E190" s="178"/>
      <c r="F190" s="178"/>
      <c r="G190" s="178"/>
      <c r="H190" s="178"/>
      <c r="I190" s="178"/>
      <c r="J190" s="178"/>
      <c r="K190" s="179"/>
      <c r="L190" s="178"/>
      <c r="M190" s="179"/>
      <c r="N190" s="180"/>
      <c r="O190" s="180"/>
      <c r="P190" s="180"/>
      <c r="Q190" s="180"/>
      <c r="R190" s="180"/>
    </row>
    <row r="191" spans="1:18">
      <c r="A191" s="178"/>
      <c r="B191" s="178"/>
      <c r="C191" s="178"/>
      <c r="D191" s="178"/>
      <c r="E191" s="178"/>
      <c r="F191" s="178"/>
      <c r="G191" s="178"/>
      <c r="H191" s="178"/>
      <c r="I191" s="178"/>
      <c r="J191" s="178"/>
      <c r="K191" s="179"/>
      <c r="L191" s="178"/>
      <c r="M191" s="179"/>
      <c r="N191" s="180"/>
      <c r="O191" s="180"/>
      <c r="P191" s="180"/>
      <c r="Q191" s="180"/>
      <c r="R191" s="180"/>
    </row>
    <row r="192" spans="1:18">
      <c r="A192" s="178"/>
      <c r="B192" s="178"/>
      <c r="C192" s="178"/>
      <c r="D192" s="178"/>
      <c r="E192" s="178"/>
      <c r="F192" s="178"/>
      <c r="G192" s="178"/>
      <c r="H192" s="178"/>
      <c r="I192" s="178"/>
      <c r="J192" s="178"/>
      <c r="K192" s="179"/>
      <c r="L192" s="178"/>
      <c r="M192" s="179"/>
      <c r="N192" s="180"/>
      <c r="O192" s="180"/>
      <c r="P192" s="180"/>
      <c r="Q192" s="180"/>
      <c r="R192" s="180"/>
    </row>
    <row r="193" spans="1:18">
      <c r="A193" s="178"/>
      <c r="B193" s="178"/>
      <c r="C193" s="178"/>
      <c r="D193" s="178"/>
      <c r="E193" s="178"/>
      <c r="F193" s="178"/>
      <c r="G193" s="178"/>
      <c r="H193" s="178"/>
      <c r="I193" s="178"/>
      <c r="J193" s="178"/>
      <c r="K193" s="179"/>
      <c r="L193" s="178"/>
      <c r="M193" s="179"/>
      <c r="N193" s="180"/>
      <c r="O193" s="180"/>
      <c r="P193" s="180"/>
      <c r="Q193" s="180"/>
      <c r="R193" s="180"/>
    </row>
    <row r="194" spans="1:18">
      <c r="A194" s="178"/>
      <c r="B194" s="178"/>
      <c r="C194" s="178"/>
      <c r="D194" s="178"/>
      <c r="E194" s="178"/>
      <c r="F194" s="178"/>
      <c r="G194" s="178"/>
      <c r="H194" s="178"/>
      <c r="I194" s="178"/>
      <c r="J194" s="178"/>
      <c r="K194" s="179"/>
      <c r="L194" s="178"/>
      <c r="M194" s="179"/>
      <c r="N194" s="180"/>
      <c r="O194" s="180"/>
      <c r="P194" s="180"/>
      <c r="Q194" s="180"/>
      <c r="R194" s="180"/>
    </row>
    <row r="195" spans="1:18">
      <c r="A195" s="178"/>
      <c r="B195" s="178"/>
      <c r="C195" s="178"/>
      <c r="D195" s="178"/>
      <c r="E195" s="178"/>
      <c r="F195" s="178"/>
      <c r="G195" s="178"/>
      <c r="H195" s="178"/>
      <c r="I195" s="178"/>
      <c r="J195" s="178"/>
      <c r="K195" s="179"/>
      <c r="L195" s="178"/>
      <c r="M195" s="179"/>
      <c r="N195" s="180"/>
      <c r="O195" s="180"/>
      <c r="P195" s="180"/>
      <c r="Q195" s="180"/>
      <c r="R195" s="180"/>
    </row>
    <row r="196" spans="1:18">
      <c r="A196" s="178"/>
      <c r="B196" s="178"/>
      <c r="C196" s="178"/>
      <c r="D196" s="178"/>
      <c r="E196" s="178"/>
      <c r="F196" s="178"/>
      <c r="G196" s="178"/>
      <c r="H196" s="178"/>
      <c r="I196" s="178"/>
      <c r="J196" s="178"/>
      <c r="K196" s="179"/>
      <c r="L196" s="178"/>
      <c r="M196" s="179"/>
      <c r="N196" s="180"/>
      <c r="O196" s="180"/>
      <c r="P196" s="180"/>
      <c r="Q196" s="180"/>
      <c r="R196" s="180"/>
    </row>
    <row r="197" spans="1:18">
      <c r="A197" s="178"/>
      <c r="B197" s="178"/>
      <c r="C197" s="178"/>
      <c r="D197" s="178"/>
      <c r="E197" s="178"/>
      <c r="F197" s="178"/>
      <c r="G197" s="178"/>
      <c r="H197" s="178"/>
      <c r="I197" s="178"/>
      <c r="J197" s="178"/>
      <c r="K197" s="179"/>
      <c r="L197" s="178"/>
      <c r="M197" s="179"/>
      <c r="N197" s="180"/>
      <c r="O197" s="180"/>
      <c r="P197" s="180"/>
      <c r="Q197" s="180"/>
      <c r="R197" s="180"/>
    </row>
    <row r="198" spans="1:18">
      <c r="A198" s="178"/>
      <c r="B198" s="178"/>
      <c r="C198" s="178"/>
      <c r="D198" s="178"/>
      <c r="E198" s="178"/>
      <c r="F198" s="178"/>
      <c r="G198" s="178"/>
      <c r="H198" s="178"/>
      <c r="I198" s="178"/>
      <c r="J198" s="178"/>
      <c r="K198" s="179"/>
      <c r="L198" s="178"/>
      <c r="M198" s="179"/>
      <c r="N198" s="180"/>
      <c r="O198" s="180"/>
      <c r="P198" s="180"/>
      <c r="Q198" s="180"/>
      <c r="R198" s="180"/>
    </row>
    <row r="199" spans="1:18">
      <c r="A199" s="178"/>
      <c r="B199" s="178"/>
      <c r="C199" s="178"/>
      <c r="D199" s="178"/>
      <c r="E199" s="178"/>
      <c r="F199" s="178"/>
      <c r="G199" s="178"/>
      <c r="H199" s="178"/>
      <c r="I199" s="178"/>
      <c r="J199" s="178"/>
      <c r="K199" s="179"/>
      <c r="L199" s="178"/>
      <c r="M199" s="179"/>
      <c r="N199" s="180"/>
      <c r="O199" s="180"/>
      <c r="P199" s="180"/>
      <c r="Q199" s="180"/>
      <c r="R199" s="180"/>
    </row>
    <row r="200" spans="1:18">
      <c r="A200" s="178"/>
      <c r="B200" s="178"/>
      <c r="C200" s="178"/>
      <c r="D200" s="178"/>
      <c r="E200" s="178"/>
      <c r="F200" s="178"/>
      <c r="G200" s="178"/>
      <c r="H200" s="178"/>
      <c r="I200" s="178"/>
      <c r="J200" s="178"/>
      <c r="K200" s="179"/>
      <c r="L200" s="178"/>
      <c r="M200" s="179"/>
      <c r="N200" s="180"/>
      <c r="O200" s="180"/>
      <c r="P200" s="180"/>
      <c r="Q200" s="180"/>
      <c r="R200" s="180"/>
    </row>
    <row r="201" spans="1:18">
      <c r="A201" s="178"/>
      <c r="B201" s="178"/>
      <c r="C201" s="178"/>
      <c r="D201" s="178"/>
      <c r="E201" s="178"/>
      <c r="F201" s="178"/>
      <c r="G201" s="178"/>
      <c r="H201" s="178"/>
      <c r="I201" s="178"/>
      <c r="J201" s="178"/>
      <c r="K201" s="179"/>
      <c r="L201" s="178"/>
      <c r="M201" s="179"/>
      <c r="N201" s="180"/>
      <c r="O201" s="180"/>
      <c r="P201" s="180"/>
      <c r="Q201" s="180"/>
      <c r="R201" s="180"/>
    </row>
    <row r="202" spans="1:18">
      <c r="A202" s="178"/>
      <c r="B202" s="178"/>
      <c r="C202" s="178"/>
      <c r="D202" s="178"/>
      <c r="E202" s="178"/>
      <c r="F202" s="178"/>
      <c r="G202" s="178"/>
      <c r="H202" s="178"/>
      <c r="I202" s="178"/>
      <c r="J202" s="178"/>
      <c r="K202" s="179"/>
      <c r="L202" s="178"/>
      <c r="M202" s="179"/>
      <c r="N202" s="180"/>
      <c r="O202" s="180"/>
      <c r="P202" s="180"/>
      <c r="Q202" s="180"/>
      <c r="R202" s="180"/>
    </row>
    <row r="203" spans="1:18">
      <c r="A203" s="178"/>
      <c r="B203" s="178"/>
      <c r="C203" s="178"/>
      <c r="D203" s="178"/>
      <c r="E203" s="178"/>
      <c r="F203" s="178"/>
      <c r="G203" s="178"/>
      <c r="H203" s="178"/>
      <c r="I203" s="178"/>
      <c r="J203" s="178"/>
      <c r="K203" s="179"/>
      <c r="L203" s="178"/>
      <c r="M203" s="179"/>
      <c r="N203" s="180"/>
      <c r="O203" s="180"/>
      <c r="P203" s="180"/>
      <c r="Q203" s="180"/>
      <c r="R203" s="180"/>
    </row>
    <row r="204" spans="1:18">
      <c r="A204" s="178"/>
      <c r="B204" s="178"/>
      <c r="C204" s="178"/>
      <c r="D204" s="178"/>
      <c r="E204" s="178"/>
      <c r="F204" s="178"/>
      <c r="G204" s="178"/>
      <c r="H204" s="178"/>
      <c r="I204" s="178"/>
      <c r="J204" s="178"/>
      <c r="K204" s="179"/>
      <c r="L204" s="178"/>
      <c r="M204" s="179"/>
      <c r="N204" s="180"/>
      <c r="O204" s="180"/>
      <c r="P204" s="180"/>
      <c r="Q204" s="180"/>
      <c r="R204" s="180"/>
    </row>
    <row r="205" spans="1:18">
      <c r="A205" s="178"/>
      <c r="B205" s="178"/>
      <c r="C205" s="178"/>
      <c r="D205" s="178"/>
      <c r="E205" s="178"/>
      <c r="F205" s="178"/>
      <c r="G205" s="178"/>
      <c r="H205" s="178"/>
      <c r="I205" s="178"/>
      <c r="J205" s="178"/>
      <c r="K205" s="179"/>
      <c r="L205" s="178"/>
      <c r="M205" s="179"/>
      <c r="N205" s="180"/>
      <c r="O205" s="180"/>
      <c r="P205" s="180"/>
      <c r="Q205" s="180"/>
      <c r="R205" s="180"/>
    </row>
    <row r="206" spans="1:18">
      <c r="A206" s="178"/>
      <c r="B206" s="178"/>
      <c r="C206" s="178"/>
      <c r="D206" s="178"/>
      <c r="E206" s="178"/>
      <c r="F206" s="178"/>
      <c r="G206" s="178"/>
      <c r="H206" s="178"/>
      <c r="I206" s="178"/>
      <c r="J206" s="178"/>
      <c r="K206" s="179"/>
      <c r="L206" s="178"/>
      <c r="M206" s="179"/>
      <c r="N206" s="180"/>
      <c r="O206" s="180"/>
      <c r="P206" s="180"/>
      <c r="Q206" s="180"/>
      <c r="R206" s="180"/>
    </row>
    <row r="207" spans="1:18">
      <c r="A207" s="178"/>
      <c r="B207" s="178"/>
      <c r="C207" s="178"/>
      <c r="D207" s="178"/>
      <c r="E207" s="178"/>
      <c r="F207" s="178"/>
      <c r="G207" s="178"/>
      <c r="H207" s="178"/>
      <c r="I207" s="178"/>
      <c r="J207" s="178"/>
      <c r="K207" s="179"/>
      <c r="L207" s="178"/>
      <c r="M207" s="179"/>
      <c r="N207" s="180"/>
      <c r="O207" s="180"/>
      <c r="P207" s="180"/>
      <c r="Q207" s="180"/>
      <c r="R207" s="180"/>
    </row>
    <row r="208" spans="1:18">
      <c r="A208" s="178"/>
      <c r="B208" s="178"/>
      <c r="C208" s="178"/>
      <c r="D208" s="178"/>
      <c r="E208" s="178"/>
      <c r="F208" s="178"/>
      <c r="G208" s="178"/>
      <c r="H208" s="178"/>
      <c r="I208" s="178"/>
      <c r="J208" s="178"/>
      <c r="K208" s="179"/>
      <c r="L208" s="178"/>
      <c r="M208" s="179"/>
      <c r="N208" s="180"/>
      <c r="O208" s="180"/>
      <c r="P208" s="180"/>
      <c r="Q208" s="180"/>
      <c r="R208" s="180"/>
    </row>
    <row r="209" spans="1:18">
      <c r="A209" s="178"/>
      <c r="B209" s="178"/>
      <c r="C209" s="178"/>
      <c r="D209" s="178"/>
      <c r="E209" s="178"/>
      <c r="F209" s="178"/>
      <c r="G209" s="178"/>
      <c r="H209" s="178"/>
      <c r="I209" s="178"/>
      <c r="J209" s="178"/>
      <c r="K209" s="179"/>
      <c r="L209" s="178"/>
      <c r="M209" s="179"/>
      <c r="N209" s="180"/>
      <c r="O209" s="180"/>
      <c r="P209" s="180"/>
      <c r="Q209" s="180"/>
      <c r="R209" s="180"/>
    </row>
    <row r="210" spans="1:18">
      <c r="A210" s="178"/>
      <c r="B210" s="178"/>
      <c r="C210" s="178"/>
      <c r="D210" s="178"/>
      <c r="E210" s="178"/>
      <c r="F210" s="178"/>
      <c r="G210" s="178"/>
      <c r="H210" s="178"/>
      <c r="I210" s="178"/>
      <c r="J210" s="178"/>
      <c r="K210" s="179"/>
      <c r="L210" s="178"/>
      <c r="M210" s="179"/>
      <c r="N210" s="180"/>
      <c r="O210" s="180"/>
      <c r="P210" s="180"/>
      <c r="Q210" s="180"/>
      <c r="R210" s="180"/>
    </row>
    <row r="211" spans="1:18">
      <c r="A211" s="178"/>
      <c r="B211" s="178"/>
      <c r="C211" s="178"/>
      <c r="D211" s="178"/>
      <c r="E211" s="178"/>
      <c r="F211" s="178"/>
      <c r="G211" s="178"/>
      <c r="H211" s="178"/>
      <c r="I211" s="178"/>
      <c r="J211" s="178"/>
      <c r="K211" s="179"/>
      <c r="L211" s="178"/>
      <c r="M211" s="179"/>
      <c r="N211" s="180"/>
      <c r="O211" s="180"/>
      <c r="P211" s="180"/>
      <c r="Q211" s="180"/>
      <c r="R211" s="180"/>
    </row>
    <row r="212" spans="1:18">
      <c r="A212" s="178"/>
      <c r="B212" s="178"/>
      <c r="C212" s="178"/>
      <c r="D212" s="178"/>
      <c r="E212" s="178"/>
      <c r="F212" s="178"/>
      <c r="G212" s="178"/>
      <c r="H212" s="178"/>
      <c r="I212" s="178"/>
      <c r="J212" s="178"/>
      <c r="K212" s="179"/>
      <c r="L212" s="178"/>
      <c r="M212" s="179"/>
      <c r="N212" s="180"/>
      <c r="O212" s="180"/>
      <c r="P212" s="180"/>
      <c r="Q212" s="180"/>
      <c r="R212" s="180"/>
    </row>
    <row r="213" spans="1:18">
      <c r="A213" s="178"/>
      <c r="B213" s="178"/>
      <c r="C213" s="178"/>
      <c r="D213" s="178"/>
      <c r="E213" s="178"/>
      <c r="F213" s="178"/>
      <c r="G213" s="178"/>
      <c r="H213" s="178"/>
      <c r="I213" s="178"/>
      <c r="J213" s="178"/>
      <c r="K213" s="179"/>
      <c r="L213" s="178"/>
      <c r="M213" s="179"/>
      <c r="N213" s="180"/>
      <c r="O213" s="180"/>
      <c r="P213" s="180"/>
      <c r="Q213" s="180"/>
      <c r="R213" s="180"/>
    </row>
    <row r="214" spans="1:18">
      <c r="A214" s="178"/>
      <c r="B214" s="178"/>
      <c r="C214" s="178"/>
      <c r="D214" s="178"/>
      <c r="E214" s="178"/>
      <c r="F214" s="178"/>
      <c r="G214" s="178"/>
      <c r="H214" s="178"/>
      <c r="I214" s="178"/>
      <c r="J214" s="178"/>
      <c r="K214" s="179"/>
      <c r="L214" s="178"/>
      <c r="M214" s="179"/>
      <c r="N214" s="180"/>
      <c r="O214" s="180"/>
      <c r="P214" s="180"/>
      <c r="Q214" s="180"/>
      <c r="R214" s="180"/>
    </row>
    <row r="215" spans="1:18">
      <c r="A215" s="178"/>
      <c r="B215" s="178"/>
      <c r="C215" s="178"/>
      <c r="D215" s="178"/>
      <c r="E215" s="178"/>
      <c r="F215" s="178"/>
      <c r="G215" s="178"/>
      <c r="H215" s="178"/>
      <c r="I215" s="178"/>
      <c r="J215" s="178"/>
      <c r="K215" s="179"/>
      <c r="L215" s="178"/>
      <c r="M215" s="179"/>
      <c r="N215" s="180"/>
      <c r="O215" s="180"/>
      <c r="P215" s="180"/>
      <c r="Q215" s="180"/>
      <c r="R215" s="180"/>
    </row>
    <row r="216" spans="1:18">
      <c r="A216" s="178"/>
      <c r="B216" s="178"/>
      <c r="C216" s="178"/>
      <c r="D216" s="178"/>
      <c r="E216" s="178"/>
      <c r="F216" s="178"/>
      <c r="G216" s="178"/>
      <c r="H216" s="178"/>
      <c r="I216" s="178"/>
      <c r="J216" s="178"/>
      <c r="K216" s="179"/>
      <c r="L216" s="178"/>
      <c r="M216" s="179"/>
      <c r="N216" s="180"/>
      <c r="O216" s="180"/>
      <c r="P216" s="180"/>
      <c r="Q216" s="180"/>
      <c r="R216" s="180"/>
    </row>
    <row r="217" spans="1:18">
      <c r="A217" s="178"/>
      <c r="B217" s="178"/>
      <c r="C217" s="178"/>
      <c r="D217" s="178"/>
      <c r="E217" s="178"/>
      <c r="F217" s="178"/>
      <c r="G217" s="178"/>
      <c r="H217" s="178"/>
      <c r="I217" s="178"/>
      <c r="J217" s="178"/>
      <c r="K217" s="179"/>
      <c r="L217" s="178"/>
      <c r="M217" s="179"/>
      <c r="N217" s="180"/>
      <c r="O217" s="180"/>
      <c r="P217" s="180"/>
      <c r="Q217" s="180"/>
      <c r="R217" s="180"/>
    </row>
    <row r="218" spans="1:18">
      <c r="A218" s="178"/>
      <c r="B218" s="178"/>
      <c r="C218" s="178"/>
      <c r="D218" s="178"/>
      <c r="E218" s="178"/>
      <c r="F218" s="178"/>
      <c r="G218" s="178"/>
      <c r="H218" s="178"/>
      <c r="I218" s="178"/>
      <c r="J218" s="178"/>
      <c r="K218" s="179"/>
      <c r="L218" s="178"/>
      <c r="M218" s="179"/>
      <c r="N218" s="180"/>
      <c r="O218" s="180"/>
      <c r="P218" s="180"/>
      <c r="Q218" s="180"/>
      <c r="R218" s="180"/>
    </row>
    <row r="219" spans="1:18">
      <c r="A219" s="178"/>
      <c r="B219" s="178"/>
      <c r="C219" s="178"/>
      <c r="D219" s="178"/>
      <c r="E219" s="178"/>
      <c r="F219" s="178"/>
      <c r="G219" s="178"/>
      <c r="H219" s="178"/>
      <c r="I219" s="178"/>
      <c r="J219" s="178"/>
      <c r="K219" s="179"/>
      <c r="L219" s="178"/>
      <c r="M219" s="179"/>
      <c r="N219" s="180"/>
      <c r="O219" s="180"/>
      <c r="P219" s="180"/>
      <c r="Q219" s="180"/>
      <c r="R219" s="180"/>
    </row>
    <row r="220" spans="1:18">
      <c r="A220" s="178"/>
      <c r="B220" s="178"/>
      <c r="C220" s="178"/>
      <c r="D220" s="178"/>
      <c r="E220" s="178"/>
      <c r="F220" s="178"/>
      <c r="G220" s="178"/>
      <c r="H220" s="178"/>
      <c r="I220" s="178"/>
      <c r="J220" s="178"/>
      <c r="K220" s="179"/>
      <c r="L220" s="178"/>
      <c r="M220" s="179"/>
      <c r="N220" s="180"/>
      <c r="O220" s="180"/>
      <c r="P220" s="180"/>
      <c r="Q220" s="180"/>
      <c r="R220" s="180"/>
    </row>
    <row r="221" spans="1:18">
      <c r="A221" s="178"/>
      <c r="B221" s="178"/>
      <c r="C221" s="178"/>
      <c r="D221" s="178"/>
      <c r="E221" s="178"/>
      <c r="F221" s="178"/>
      <c r="G221" s="178"/>
      <c r="H221" s="178"/>
      <c r="I221" s="178"/>
      <c r="J221" s="178"/>
      <c r="K221" s="179"/>
      <c r="L221" s="178"/>
      <c r="M221" s="179"/>
      <c r="N221" s="180"/>
      <c r="O221" s="180"/>
      <c r="P221" s="180"/>
      <c r="Q221" s="180"/>
      <c r="R221" s="180"/>
    </row>
    <row r="222" spans="1:18">
      <c r="A222" s="178"/>
      <c r="B222" s="178"/>
      <c r="C222" s="178"/>
      <c r="D222" s="178"/>
      <c r="E222" s="178"/>
      <c r="F222" s="178"/>
      <c r="G222" s="178"/>
      <c r="H222" s="178"/>
      <c r="I222" s="178"/>
      <c r="J222" s="178"/>
      <c r="K222" s="179"/>
      <c r="L222" s="178"/>
      <c r="M222" s="179"/>
      <c r="N222" s="180"/>
      <c r="O222" s="180"/>
      <c r="P222" s="180"/>
      <c r="Q222" s="180"/>
      <c r="R222" s="180"/>
    </row>
    <row r="223" spans="1:18">
      <c r="A223" s="178"/>
      <c r="B223" s="178"/>
      <c r="C223" s="178"/>
      <c r="D223" s="178"/>
      <c r="E223" s="178"/>
      <c r="F223" s="178"/>
      <c r="G223" s="178"/>
      <c r="H223" s="178"/>
      <c r="I223" s="178"/>
      <c r="J223" s="178"/>
      <c r="K223" s="179"/>
      <c r="L223" s="178"/>
      <c r="M223" s="179"/>
      <c r="N223" s="180"/>
      <c r="O223" s="180"/>
      <c r="P223" s="180"/>
      <c r="Q223" s="180"/>
      <c r="R223" s="180"/>
    </row>
    <row r="224" spans="1:18">
      <c r="A224" s="178"/>
      <c r="B224" s="178"/>
      <c r="C224" s="178"/>
      <c r="D224" s="178"/>
      <c r="E224" s="178"/>
      <c r="F224" s="178"/>
      <c r="G224" s="178"/>
      <c r="H224" s="178"/>
      <c r="I224" s="178"/>
      <c r="J224" s="178"/>
      <c r="K224" s="179"/>
      <c r="L224" s="178"/>
      <c r="M224" s="179"/>
      <c r="N224" s="180"/>
      <c r="O224" s="180"/>
      <c r="P224" s="180"/>
      <c r="Q224" s="180"/>
      <c r="R224" s="180"/>
    </row>
    <row r="225" spans="1:18">
      <c r="A225" s="178"/>
      <c r="B225" s="178"/>
      <c r="C225" s="178"/>
      <c r="D225" s="178"/>
      <c r="E225" s="178"/>
      <c r="F225" s="178"/>
      <c r="G225" s="178"/>
      <c r="H225" s="178"/>
      <c r="I225" s="178"/>
      <c r="J225" s="178"/>
      <c r="K225" s="179"/>
      <c r="L225" s="178"/>
      <c r="M225" s="179"/>
      <c r="N225" s="180"/>
      <c r="O225" s="180"/>
      <c r="P225" s="180"/>
      <c r="Q225" s="180"/>
      <c r="R225" s="180"/>
    </row>
    <row r="226" spans="1:18">
      <c r="A226" s="178"/>
      <c r="B226" s="178"/>
      <c r="C226" s="178"/>
      <c r="D226" s="178"/>
      <c r="E226" s="178"/>
      <c r="F226" s="178"/>
      <c r="G226" s="178"/>
      <c r="H226" s="178"/>
      <c r="I226" s="178"/>
      <c r="J226" s="178"/>
      <c r="K226" s="179"/>
      <c r="L226" s="178"/>
      <c r="M226" s="179"/>
      <c r="N226" s="180"/>
      <c r="O226" s="180"/>
      <c r="P226" s="180"/>
      <c r="Q226" s="180"/>
      <c r="R226" s="180"/>
    </row>
    <row r="227" spans="1:18">
      <c r="A227" s="178"/>
      <c r="B227" s="178"/>
      <c r="C227" s="178"/>
      <c r="D227" s="178"/>
      <c r="E227" s="178"/>
      <c r="F227" s="178"/>
      <c r="G227" s="178"/>
      <c r="H227" s="178"/>
      <c r="I227" s="178"/>
      <c r="J227" s="178"/>
      <c r="K227" s="179"/>
      <c r="L227" s="178"/>
      <c r="M227" s="179"/>
      <c r="N227" s="180"/>
      <c r="O227" s="180"/>
      <c r="P227" s="180"/>
      <c r="Q227" s="180"/>
      <c r="R227" s="180"/>
    </row>
    <row r="228" spans="1:18">
      <c r="A228" s="178"/>
      <c r="B228" s="178"/>
      <c r="C228" s="178"/>
      <c r="D228" s="178"/>
      <c r="E228" s="178"/>
      <c r="F228" s="178"/>
      <c r="G228" s="178"/>
      <c r="H228" s="178"/>
      <c r="I228" s="178"/>
      <c r="J228" s="178"/>
      <c r="K228" s="179"/>
      <c r="L228" s="178"/>
      <c r="M228" s="179"/>
      <c r="N228" s="180"/>
      <c r="O228" s="180"/>
      <c r="P228" s="180"/>
      <c r="Q228" s="180"/>
      <c r="R228" s="180"/>
    </row>
    <row r="229" spans="1:18">
      <c r="A229" s="178"/>
      <c r="B229" s="178"/>
      <c r="C229" s="178"/>
      <c r="D229" s="178"/>
      <c r="E229" s="178"/>
      <c r="F229" s="178"/>
      <c r="G229" s="178"/>
      <c r="H229" s="178"/>
      <c r="I229" s="178"/>
      <c r="J229" s="178"/>
      <c r="K229" s="179"/>
      <c r="L229" s="178"/>
      <c r="M229" s="179"/>
      <c r="N229" s="180"/>
      <c r="O229" s="180"/>
      <c r="P229" s="180"/>
      <c r="Q229" s="180"/>
      <c r="R229" s="180"/>
    </row>
    <row r="230" spans="1:18">
      <c r="A230" s="178"/>
      <c r="B230" s="178"/>
      <c r="C230" s="178"/>
      <c r="D230" s="178"/>
      <c r="E230" s="178"/>
      <c r="F230" s="178"/>
      <c r="G230" s="178"/>
      <c r="H230" s="178"/>
      <c r="I230" s="178"/>
      <c r="J230" s="178"/>
      <c r="K230" s="179"/>
      <c r="L230" s="178"/>
      <c r="M230" s="179"/>
      <c r="N230" s="180"/>
      <c r="O230" s="180"/>
      <c r="P230" s="180"/>
      <c r="Q230" s="180"/>
      <c r="R230" s="180"/>
    </row>
    <row r="231" spans="1:18">
      <c r="A231" s="178"/>
      <c r="B231" s="178"/>
      <c r="C231" s="178"/>
      <c r="D231" s="178"/>
      <c r="E231" s="178"/>
      <c r="F231" s="178"/>
      <c r="G231" s="178"/>
      <c r="H231" s="178"/>
      <c r="I231" s="178"/>
      <c r="J231" s="178"/>
      <c r="K231" s="179"/>
      <c r="L231" s="178"/>
      <c r="M231" s="179"/>
      <c r="N231" s="180"/>
      <c r="O231" s="180"/>
      <c r="P231" s="180"/>
      <c r="Q231" s="180"/>
      <c r="R231" s="180"/>
    </row>
    <row r="232" spans="1:18">
      <c r="A232" s="178"/>
      <c r="B232" s="178"/>
      <c r="C232" s="178"/>
      <c r="D232" s="178"/>
      <c r="E232" s="178"/>
      <c r="F232" s="178"/>
      <c r="G232" s="178"/>
      <c r="H232" s="178"/>
      <c r="I232" s="178"/>
      <c r="J232" s="178"/>
      <c r="K232" s="179"/>
      <c r="L232" s="178"/>
      <c r="M232" s="179"/>
      <c r="N232" s="180"/>
      <c r="O232" s="180"/>
      <c r="P232" s="180"/>
      <c r="Q232" s="180"/>
      <c r="R232" s="180"/>
    </row>
    <row r="233" spans="1:18">
      <c r="A233" s="178"/>
      <c r="B233" s="178"/>
      <c r="C233" s="178"/>
      <c r="D233" s="178"/>
      <c r="E233" s="178"/>
      <c r="F233" s="178"/>
      <c r="G233" s="178"/>
      <c r="H233" s="178"/>
      <c r="I233" s="178"/>
      <c r="J233" s="178"/>
      <c r="K233" s="179"/>
      <c r="L233" s="178"/>
      <c r="M233" s="179"/>
      <c r="N233" s="180"/>
      <c r="O233" s="180"/>
      <c r="P233" s="180"/>
      <c r="Q233" s="180"/>
      <c r="R233" s="180"/>
    </row>
    <row r="234" spans="1:18">
      <c r="A234" s="178"/>
      <c r="B234" s="178"/>
      <c r="C234" s="178"/>
      <c r="D234" s="178"/>
      <c r="E234" s="178"/>
      <c r="F234" s="178"/>
      <c r="G234" s="178"/>
      <c r="H234" s="178"/>
      <c r="I234" s="178"/>
      <c r="J234" s="178"/>
      <c r="K234" s="179"/>
      <c r="L234" s="178"/>
      <c r="M234" s="179"/>
      <c r="N234" s="180"/>
      <c r="O234" s="180"/>
      <c r="P234" s="180"/>
      <c r="Q234" s="180"/>
      <c r="R234" s="180"/>
    </row>
    <row r="235" spans="1:18">
      <c r="A235" s="178"/>
      <c r="B235" s="178"/>
      <c r="C235" s="178"/>
      <c r="D235" s="178"/>
      <c r="E235" s="178"/>
      <c r="F235" s="178"/>
      <c r="G235" s="178"/>
      <c r="H235" s="178"/>
      <c r="I235" s="178"/>
      <c r="J235" s="178"/>
      <c r="K235" s="179"/>
      <c r="L235" s="178"/>
      <c r="M235" s="179"/>
      <c r="N235" s="180"/>
      <c r="O235" s="180"/>
      <c r="P235" s="180"/>
      <c r="Q235" s="180"/>
      <c r="R235" s="180"/>
    </row>
    <row r="236" spans="1:18">
      <c r="A236" s="178"/>
      <c r="B236" s="178"/>
      <c r="C236" s="178"/>
      <c r="D236" s="178"/>
      <c r="E236" s="178"/>
      <c r="F236" s="178"/>
      <c r="G236" s="178"/>
      <c r="H236" s="178"/>
      <c r="I236" s="178"/>
      <c r="J236" s="178"/>
      <c r="K236" s="179"/>
      <c r="L236" s="178"/>
      <c r="M236" s="179"/>
      <c r="N236" s="180"/>
      <c r="O236" s="180"/>
      <c r="P236" s="180"/>
      <c r="Q236" s="180"/>
      <c r="R236" s="180"/>
    </row>
    <row r="237" spans="1:18">
      <c r="A237" s="178"/>
      <c r="B237" s="178"/>
      <c r="C237" s="178"/>
      <c r="D237" s="178"/>
      <c r="E237" s="178"/>
      <c r="F237" s="178"/>
      <c r="G237" s="178"/>
      <c r="H237" s="178"/>
      <c r="I237" s="178"/>
      <c r="J237" s="178"/>
      <c r="K237" s="179"/>
      <c r="L237" s="178"/>
      <c r="M237" s="179"/>
      <c r="N237" s="180"/>
      <c r="O237" s="180"/>
      <c r="P237" s="180"/>
      <c r="Q237" s="180"/>
      <c r="R237" s="180"/>
    </row>
    <row r="238" spans="1:18">
      <c r="A238" s="178"/>
      <c r="B238" s="178"/>
      <c r="C238" s="178"/>
      <c r="D238" s="178"/>
      <c r="E238" s="178"/>
      <c r="F238" s="178"/>
      <c r="G238" s="178"/>
      <c r="H238" s="178"/>
      <c r="I238" s="178"/>
      <c r="J238" s="178"/>
      <c r="K238" s="179"/>
      <c r="L238" s="178"/>
      <c r="M238" s="179"/>
      <c r="N238" s="180"/>
      <c r="O238" s="180"/>
      <c r="P238" s="180"/>
      <c r="Q238" s="180"/>
      <c r="R238" s="180"/>
    </row>
    <row r="239" spans="1:18">
      <c r="A239" s="178"/>
      <c r="B239" s="178"/>
      <c r="C239" s="178"/>
      <c r="D239" s="178"/>
      <c r="E239" s="178"/>
      <c r="F239" s="178"/>
      <c r="G239" s="178"/>
      <c r="H239" s="178"/>
      <c r="I239" s="178"/>
      <c r="J239" s="178"/>
      <c r="K239" s="179"/>
      <c r="L239" s="178"/>
      <c r="M239" s="179"/>
      <c r="N239" s="180"/>
      <c r="O239" s="180"/>
      <c r="P239" s="180"/>
      <c r="Q239" s="180"/>
      <c r="R239" s="180"/>
    </row>
    <row r="240" spans="1:18">
      <c r="A240" s="178"/>
      <c r="B240" s="178"/>
      <c r="C240" s="178"/>
      <c r="D240" s="178"/>
      <c r="E240" s="178"/>
      <c r="F240" s="178"/>
      <c r="G240" s="178"/>
      <c r="H240" s="178"/>
      <c r="I240" s="178"/>
      <c r="J240" s="178"/>
      <c r="K240" s="179"/>
      <c r="L240" s="178"/>
      <c r="M240" s="179"/>
      <c r="N240" s="180"/>
      <c r="O240" s="180"/>
      <c r="P240" s="180"/>
      <c r="Q240" s="180"/>
      <c r="R240" s="180"/>
    </row>
    <row r="241" spans="1:18">
      <c r="A241" s="178"/>
      <c r="B241" s="178"/>
      <c r="C241" s="178"/>
      <c r="D241" s="178"/>
      <c r="E241" s="178"/>
      <c r="F241" s="178"/>
      <c r="G241" s="178"/>
      <c r="H241" s="178"/>
      <c r="I241" s="178"/>
      <c r="J241" s="178"/>
      <c r="K241" s="179"/>
      <c r="L241" s="178"/>
      <c r="M241" s="179"/>
      <c r="N241" s="180"/>
      <c r="O241" s="180"/>
      <c r="P241" s="180"/>
      <c r="Q241" s="180"/>
      <c r="R241" s="180"/>
    </row>
    <row r="242" spans="1:18">
      <c r="A242" s="178"/>
      <c r="B242" s="178"/>
      <c r="C242" s="178"/>
      <c r="D242" s="178"/>
      <c r="E242" s="178"/>
      <c r="F242" s="178"/>
      <c r="G242" s="178"/>
      <c r="H242" s="178"/>
      <c r="I242" s="178"/>
      <c r="J242" s="178"/>
      <c r="K242" s="179"/>
      <c r="L242" s="178"/>
      <c r="M242" s="179"/>
      <c r="N242" s="180"/>
      <c r="O242" s="180"/>
      <c r="P242" s="180"/>
      <c r="Q242" s="180"/>
      <c r="R242" s="180"/>
    </row>
    <row r="243" spans="1:18">
      <c r="A243" s="178"/>
      <c r="B243" s="178"/>
      <c r="C243" s="178"/>
      <c r="D243" s="178"/>
      <c r="E243" s="178"/>
      <c r="F243" s="178"/>
      <c r="G243" s="178"/>
      <c r="H243" s="178"/>
      <c r="I243" s="178"/>
      <c r="J243" s="178"/>
      <c r="K243" s="179"/>
      <c r="L243" s="178"/>
      <c r="M243" s="179"/>
      <c r="N243" s="180"/>
      <c r="O243" s="180"/>
      <c r="P243" s="180"/>
      <c r="Q243" s="180"/>
      <c r="R243" s="180"/>
    </row>
    <row r="244" spans="1:18">
      <c r="A244" s="178"/>
      <c r="B244" s="178"/>
      <c r="C244" s="178"/>
      <c r="D244" s="178"/>
      <c r="E244" s="178"/>
      <c r="F244" s="178"/>
      <c r="G244" s="178"/>
      <c r="H244" s="178"/>
      <c r="I244" s="178"/>
      <c r="J244" s="178"/>
      <c r="K244" s="179"/>
      <c r="L244" s="178"/>
      <c r="M244" s="179"/>
      <c r="N244" s="180"/>
      <c r="O244" s="180"/>
      <c r="P244" s="180"/>
      <c r="Q244" s="180"/>
      <c r="R244" s="180"/>
    </row>
    <row r="245" spans="1:18">
      <c r="A245" s="178"/>
      <c r="B245" s="178"/>
      <c r="C245" s="178"/>
      <c r="D245" s="178"/>
      <c r="E245" s="178"/>
      <c r="F245" s="178"/>
      <c r="G245" s="178"/>
      <c r="H245" s="178"/>
      <c r="I245" s="178"/>
      <c r="J245" s="178"/>
      <c r="K245" s="179"/>
      <c r="L245" s="178"/>
      <c r="M245" s="179"/>
      <c r="N245" s="180"/>
      <c r="O245" s="180"/>
      <c r="P245" s="180"/>
      <c r="Q245" s="180"/>
      <c r="R245" s="180"/>
    </row>
    <row r="246" spans="1:18">
      <c r="A246" s="178"/>
      <c r="B246" s="178"/>
      <c r="C246" s="178"/>
      <c r="D246" s="178"/>
      <c r="E246" s="178"/>
      <c r="F246" s="178"/>
      <c r="G246" s="178"/>
      <c r="H246" s="178"/>
      <c r="I246" s="178"/>
      <c r="J246" s="178"/>
      <c r="K246" s="179"/>
      <c r="L246" s="178"/>
      <c r="M246" s="179"/>
      <c r="N246" s="180"/>
      <c r="O246" s="180"/>
      <c r="P246" s="180"/>
      <c r="Q246" s="180"/>
      <c r="R246" s="180"/>
    </row>
    <row r="247" spans="1:18">
      <c r="A247" s="178"/>
      <c r="B247" s="178"/>
      <c r="C247" s="178"/>
      <c r="D247" s="178"/>
      <c r="E247" s="178"/>
      <c r="F247" s="178"/>
      <c r="G247" s="178"/>
      <c r="H247" s="178"/>
      <c r="I247" s="178"/>
      <c r="J247" s="178"/>
      <c r="K247" s="179"/>
      <c r="L247" s="178"/>
      <c r="M247" s="179"/>
      <c r="N247" s="180"/>
      <c r="O247" s="180"/>
      <c r="P247" s="180"/>
      <c r="Q247" s="180"/>
      <c r="R247" s="180"/>
    </row>
    <row r="248" spans="1:18">
      <c r="A248" s="178"/>
      <c r="B248" s="178"/>
      <c r="C248" s="178"/>
      <c r="D248" s="178"/>
      <c r="E248" s="178"/>
      <c r="F248" s="178"/>
      <c r="G248" s="178"/>
      <c r="H248" s="178"/>
      <c r="I248" s="178"/>
      <c r="J248" s="178"/>
      <c r="K248" s="179"/>
      <c r="L248" s="178"/>
      <c r="M248" s="179"/>
      <c r="N248" s="180"/>
      <c r="O248" s="180"/>
      <c r="P248" s="180"/>
      <c r="Q248" s="180"/>
      <c r="R248" s="180"/>
    </row>
    <row r="249" spans="1:18">
      <c r="A249" s="178"/>
      <c r="B249" s="178"/>
      <c r="C249" s="178"/>
      <c r="D249" s="178"/>
      <c r="E249" s="178"/>
      <c r="F249" s="178"/>
      <c r="G249" s="178"/>
      <c r="H249" s="178"/>
      <c r="I249" s="178"/>
      <c r="J249" s="178"/>
      <c r="K249" s="179"/>
      <c r="L249" s="178"/>
      <c r="M249" s="179"/>
      <c r="N249" s="180"/>
      <c r="O249" s="180"/>
      <c r="P249" s="180"/>
      <c r="Q249" s="180"/>
      <c r="R249" s="180"/>
    </row>
    <row r="250" spans="1:18">
      <c r="A250" s="178"/>
      <c r="B250" s="178"/>
      <c r="C250" s="178"/>
      <c r="D250" s="178"/>
      <c r="E250" s="178"/>
      <c r="F250" s="178"/>
      <c r="G250" s="178"/>
      <c r="H250" s="178"/>
      <c r="I250" s="178"/>
      <c r="J250" s="178"/>
      <c r="K250" s="179"/>
      <c r="L250" s="178"/>
      <c r="M250" s="179"/>
      <c r="N250" s="180"/>
      <c r="O250" s="180"/>
      <c r="P250" s="180"/>
      <c r="Q250" s="180"/>
      <c r="R250" s="180"/>
    </row>
    <row r="251" spans="1:18">
      <c r="A251" s="178"/>
      <c r="B251" s="178"/>
      <c r="C251" s="178"/>
      <c r="D251" s="178"/>
      <c r="E251" s="178"/>
      <c r="F251" s="178"/>
      <c r="G251" s="178"/>
      <c r="H251" s="178"/>
      <c r="I251" s="178"/>
      <c r="J251" s="178"/>
      <c r="K251" s="179"/>
      <c r="L251" s="178"/>
      <c r="M251" s="179"/>
      <c r="N251" s="180"/>
      <c r="O251" s="180"/>
      <c r="P251" s="180"/>
      <c r="Q251" s="180"/>
      <c r="R251" s="180"/>
    </row>
    <row r="252" spans="1:18">
      <c r="A252" s="178"/>
      <c r="B252" s="178"/>
      <c r="C252" s="178"/>
      <c r="D252" s="178"/>
      <c r="E252" s="178"/>
      <c r="F252" s="178"/>
      <c r="G252" s="178"/>
      <c r="H252" s="178"/>
      <c r="I252" s="178"/>
      <c r="J252" s="178"/>
      <c r="K252" s="179"/>
      <c r="L252" s="178"/>
      <c r="M252" s="179"/>
      <c r="N252" s="180"/>
      <c r="O252" s="180"/>
      <c r="P252" s="180"/>
      <c r="Q252" s="180"/>
      <c r="R252" s="180"/>
    </row>
    <row r="253" spans="1:18">
      <c r="A253" s="178"/>
      <c r="B253" s="178"/>
      <c r="C253" s="178"/>
      <c r="D253" s="178"/>
      <c r="E253" s="178"/>
      <c r="F253" s="178"/>
      <c r="G253" s="178"/>
      <c r="H253" s="178"/>
      <c r="I253" s="178"/>
      <c r="J253" s="178"/>
      <c r="K253" s="179"/>
      <c r="L253" s="178"/>
      <c r="M253" s="179"/>
      <c r="N253" s="180"/>
      <c r="O253" s="180"/>
      <c r="P253" s="180"/>
      <c r="Q253" s="180"/>
      <c r="R253" s="180"/>
    </row>
    <row r="254" spans="1:18">
      <c r="A254" s="178"/>
      <c r="B254" s="178"/>
      <c r="C254" s="178"/>
      <c r="D254" s="178"/>
      <c r="E254" s="178"/>
      <c r="F254" s="178"/>
      <c r="G254" s="178"/>
      <c r="H254" s="178"/>
      <c r="I254" s="178"/>
      <c r="J254" s="178"/>
      <c r="K254" s="179"/>
      <c r="L254" s="178"/>
      <c r="M254" s="179"/>
      <c r="N254" s="180"/>
      <c r="O254" s="180"/>
      <c r="P254" s="180"/>
      <c r="Q254" s="180"/>
      <c r="R254" s="180"/>
    </row>
    <row r="255" spans="1:18">
      <c r="A255" s="178"/>
      <c r="B255" s="178"/>
      <c r="C255" s="178"/>
      <c r="D255" s="178"/>
      <c r="E255" s="178"/>
      <c r="F255" s="178"/>
      <c r="G255" s="178"/>
      <c r="H255" s="178"/>
      <c r="I255" s="178"/>
      <c r="J255" s="178"/>
      <c r="K255" s="179"/>
      <c r="L255" s="178"/>
      <c r="M255" s="179"/>
      <c r="N255" s="180"/>
      <c r="O255" s="180"/>
      <c r="P255" s="180"/>
      <c r="Q255" s="180"/>
      <c r="R255" s="180"/>
    </row>
    <row r="256" spans="1:18">
      <c r="A256" s="178"/>
      <c r="B256" s="178"/>
      <c r="C256" s="178"/>
      <c r="D256" s="178"/>
      <c r="E256" s="178"/>
      <c r="F256" s="178"/>
      <c r="G256" s="178"/>
      <c r="H256" s="178"/>
      <c r="I256" s="178"/>
      <c r="J256" s="178"/>
      <c r="K256" s="179"/>
      <c r="L256" s="178"/>
      <c r="M256" s="179"/>
      <c r="N256" s="180"/>
      <c r="O256" s="180"/>
      <c r="P256" s="180"/>
      <c r="Q256" s="180"/>
      <c r="R256" s="180"/>
    </row>
    <row r="257" spans="1:18">
      <c r="A257" s="178"/>
      <c r="B257" s="178"/>
      <c r="C257" s="178"/>
      <c r="D257" s="178"/>
      <c r="E257" s="178"/>
      <c r="F257" s="178"/>
      <c r="G257" s="178"/>
      <c r="H257" s="178"/>
      <c r="I257" s="178"/>
      <c r="J257" s="178"/>
      <c r="K257" s="179"/>
      <c r="L257" s="178"/>
      <c r="M257" s="179"/>
      <c r="N257" s="180"/>
      <c r="O257" s="180"/>
      <c r="P257" s="180"/>
      <c r="Q257" s="180"/>
      <c r="R257" s="180"/>
    </row>
    <row r="258" spans="1:18">
      <c r="A258" s="178"/>
      <c r="B258" s="178"/>
      <c r="C258" s="178"/>
      <c r="D258" s="178"/>
      <c r="E258" s="178"/>
      <c r="F258" s="178"/>
      <c r="G258" s="178"/>
      <c r="H258" s="178"/>
      <c r="I258" s="178"/>
      <c r="J258" s="178"/>
      <c r="K258" s="179"/>
      <c r="L258" s="178"/>
      <c r="M258" s="179"/>
      <c r="N258" s="180"/>
      <c r="O258" s="180"/>
      <c r="P258" s="180"/>
      <c r="Q258" s="180"/>
      <c r="R258" s="180"/>
    </row>
    <row r="259" spans="1:18">
      <c r="A259" s="178"/>
      <c r="B259" s="178"/>
      <c r="C259" s="178"/>
      <c r="D259" s="178"/>
      <c r="E259" s="178"/>
      <c r="F259" s="178"/>
      <c r="G259" s="178"/>
      <c r="H259" s="178"/>
      <c r="I259" s="178"/>
      <c r="J259" s="178"/>
      <c r="K259" s="179"/>
      <c r="L259" s="178"/>
      <c r="M259" s="179"/>
      <c r="N259" s="180"/>
      <c r="O259" s="180"/>
      <c r="P259" s="180"/>
      <c r="Q259" s="180"/>
      <c r="R259" s="180"/>
    </row>
    <row r="260" spans="1:18">
      <c r="A260" s="178"/>
      <c r="B260" s="178"/>
      <c r="C260" s="178"/>
      <c r="D260" s="178"/>
      <c r="E260" s="178"/>
      <c r="F260" s="178"/>
      <c r="G260" s="178"/>
      <c r="H260" s="178"/>
      <c r="I260" s="178"/>
      <c r="J260" s="178"/>
      <c r="K260" s="179"/>
      <c r="L260" s="178"/>
      <c r="M260" s="179"/>
      <c r="N260" s="180"/>
      <c r="O260" s="180"/>
      <c r="P260" s="180"/>
      <c r="Q260" s="180"/>
      <c r="R260" s="180"/>
    </row>
    <row r="261" spans="1:18">
      <c r="A261" s="178"/>
      <c r="B261" s="178"/>
      <c r="C261" s="178"/>
      <c r="D261" s="178"/>
      <c r="E261" s="178"/>
      <c r="F261" s="178"/>
      <c r="G261" s="178"/>
      <c r="H261" s="178"/>
      <c r="I261" s="178"/>
      <c r="J261" s="178"/>
      <c r="K261" s="179"/>
      <c r="L261" s="178"/>
      <c r="M261" s="179"/>
      <c r="N261" s="180"/>
      <c r="O261" s="180"/>
      <c r="P261" s="180"/>
      <c r="Q261" s="180"/>
      <c r="R261" s="180"/>
    </row>
    <row r="262" spans="1:18">
      <c r="A262" s="178"/>
      <c r="B262" s="178"/>
      <c r="C262" s="178"/>
      <c r="D262" s="178"/>
      <c r="E262" s="178"/>
      <c r="F262" s="178"/>
      <c r="G262" s="178"/>
      <c r="H262" s="178"/>
      <c r="I262" s="178"/>
      <c r="J262" s="178"/>
      <c r="K262" s="179"/>
      <c r="L262" s="178"/>
      <c r="M262" s="179"/>
      <c r="N262" s="180"/>
      <c r="O262" s="180"/>
      <c r="P262" s="180"/>
      <c r="Q262" s="180"/>
      <c r="R262" s="180"/>
    </row>
    <row r="263" spans="1:18">
      <c r="A263" s="178"/>
      <c r="B263" s="178"/>
      <c r="C263" s="178"/>
      <c r="D263" s="178"/>
      <c r="E263" s="178"/>
      <c r="F263" s="178"/>
      <c r="G263" s="178"/>
      <c r="H263" s="178"/>
      <c r="I263" s="178"/>
      <c r="J263" s="178"/>
      <c r="K263" s="179"/>
      <c r="L263" s="178"/>
      <c r="M263" s="179"/>
      <c r="N263" s="180"/>
      <c r="O263" s="180"/>
      <c r="P263" s="180"/>
      <c r="Q263" s="180"/>
      <c r="R263" s="180"/>
    </row>
    <row r="264" spans="1:18">
      <c r="A264" s="178"/>
      <c r="B264" s="178"/>
      <c r="C264" s="178"/>
      <c r="D264" s="178"/>
      <c r="E264" s="178"/>
      <c r="F264" s="178"/>
      <c r="G264" s="178"/>
      <c r="H264" s="178"/>
      <c r="I264" s="178"/>
      <c r="J264" s="178"/>
      <c r="K264" s="179"/>
      <c r="L264" s="178"/>
      <c r="M264" s="179"/>
      <c r="N264" s="180"/>
      <c r="O264" s="180"/>
      <c r="P264" s="180"/>
      <c r="Q264" s="180"/>
      <c r="R264" s="180"/>
    </row>
    <row r="265" spans="1:18">
      <c r="A265" s="178"/>
      <c r="B265" s="178"/>
      <c r="C265" s="178"/>
      <c r="D265" s="178"/>
      <c r="E265" s="178"/>
      <c r="F265" s="178"/>
      <c r="G265" s="178"/>
      <c r="H265" s="178"/>
      <c r="I265" s="178"/>
      <c r="J265" s="178"/>
      <c r="K265" s="179"/>
      <c r="L265" s="178"/>
      <c r="M265" s="179"/>
      <c r="N265" s="180"/>
      <c r="O265" s="180"/>
      <c r="P265" s="180"/>
      <c r="Q265" s="180"/>
      <c r="R265" s="180"/>
    </row>
    <row r="266" spans="1:18">
      <c r="A266" s="178"/>
      <c r="B266" s="178"/>
      <c r="C266" s="178"/>
      <c r="D266" s="178"/>
      <c r="E266" s="178"/>
      <c r="F266" s="178"/>
      <c r="G266" s="178"/>
      <c r="H266" s="178"/>
      <c r="I266" s="178"/>
      <c r="J266" s="178"/>
      <c r="K266" s="179"/>
      <c r="L266" s="178"/>
      <c r="M266" s="179"/>
      <c r="N266" s="180"/>
      <c r="O266" s="180"/>
      <c r="P266" s="180"/>
      <c r="Q266" s="180"/>
      <c r="R266" s="180"/>
    </row>
    <row r="267" spans="1:18">
      <c r="A267" s="178"/>
      <c r="B267" s="178"/>
      <c r="C267" s="178"/>
      <c r="D267" s="178"/>
      <c r="E267" s="178"/>
      <c r="F267" s="178"/>
      <c r="G267" s="178"/>
      <c r="H267" s="178"/>
      <c r="I267" s="178"/>
      <c r="J267" s="178"/>
      <c r="K267" s="179"/>
      <c r="L267" s="178"/>
      <c r="M267" s="179"/>
      <c r="N267" s="180"/>
      <c r="O267" s="180"/>
      <c r="P267" s="180"/>
      <c r="Q267" s="180"/>
      <c r="R267" s="180"/>
    </row>
    <row r="268" spans="1:18">
      <c r="A268" s="178"/>
      <c r="B268" s="178"/>
      <c r="C268" s="178"/>
      <c r="D268" s="178"/>
      <c r="E268" s="178"/>
      <c r="F268" s="178"/>
      <c r="G268" s="178"/>
      <c r="H268" s="178"/>
      <c r="I268" s="178"/>
      <c r="J268" s="178"/>
      <c r="K268" s="179"/>
      <c r="L268" s="178"/>
      <c r="M268" s="179"/>
      <c r="N268" s="180"/>
      <c r="O268" s="180"/>
      <c r="P268" s="180"/>
      <c r="Q268" s="180"/>
      <c r="R268" s="180"/>
    </row>
    <row r="269" spans="1:18">
      <c r="A269" s="178"/>
      <c r="B269" s="178"/>
      <c r="C269" s="178"/>
      <c r="D269" s="178"/>
      <c r="E269" s="178"/>
      <c r="F269" s="178"/>
      <c r="G269" s="178"/>
      <c r="H269" s="178"/>
      <c r="I269" s="178"/>
      <c r="J269" s="178"/>
      <c r="K269" s="179"/>
      <c r="L269" s="178"/>
      <c r="M269" s="179"/>
      <c r="N269" s="180"/>
      <c r="O269" s="180"/>
      <c r="P269" s="180"/>
      <c r="Q269" s="180"/>
      <c r="R269" s="180"/>
    </row>
    <row r="270" spans="1:18">
      <c r="A270" s="178"/>
      <c r="B270" s="178"/>
      <c r="C270" s="178"/>
      <c r="D270" s="178"/>
      <c r="E270" s="178"/>
      <c r="F270" s="178"/>
      <c r="G270" s="178"/>
      <c r="H270" s="178"/>
      <c r="I270" s="178"/>
      <c r="J270" s="178"/>
      <c r="K270" s="179"/>
      <c r="L270" s="178"/>
      <c r="M270" s="179"/>
      <c r="N270" s="180"/>
      <c r="O270" s="180"/>
      <c r="P270" s="180"/>
      <c r="Q270" s="180"/>
      <c r="R270" s="180"/>
    </row>
    <row r="271" spans="1:18">
      <c r="A271" s="178"/>
      <c r="B271" s="178"/>
      <c r="C271" s="178"/>
      <c r="D271" s="178"/>
      <c r="E271" s="178"/>
      <c r="F271" s="178"/>
      <c r="G271" s="178"/>
      <c r="H271" s="178"/>
      <c r="I271" s="178"/>
      <c r="J271" s="178"/>
      <c r="K271" s="179"/>
      <c r="L271" s="178"/>
      <c r="M271" s="179"/>
      <c r="N271" s="180"/>
      <c r="O271" s="180"/>
      <c r="P271" s="180"/>
      <c r="Q271" s="180"/>
      <c r="R271" s="180"/>
    </row>
    <row r="272" spans="1:18">
      <c r="A272" s="178"/>
      <c r="B272" s="178"/>
      <c r="C272" s="178"/>
      <c r="D272" s="178"/>
      <c r="E272" s="178"/>
      <c r="F272" s="178"/>
      <c r="G272" s="178"/>
      <c r="H272" s="178"/>
      <c r="I272" s="178"/>
      <c r="J272" s="178"/>
      <c r="K272" s="179"/>
      <c r="L272" s="178"/>
      <c r="M272" s="179"/>
      <c r="N272" s="180"/>
      <c r="O272" s="180"/>
      <c r="P272" s="180"/>
      <c r="Q272" s="180"/>
      <c r="R272" s="180"/>
    </row>
    <row r="273" spans="1:18">
      <c r="A273" s="178"/>
      <c r="B273" s="178"/>
      <c r="C273" s="178"/>
      <c r="D273" s="178"/>
      <c r="E273" s="178"/>
      <c r="F273" s="178"/>
      <c r="G273" s="178"/>
      <c r="H273" s="178"/>
      <c r="I273" s="178"/>
      <c r="J273" s="178"/>
      <c r="K273" s="179"/>
      <c r="L273" s="178"/>
      <c r="M273" s="179"/>
      <c r="N273" s="180"/>
      <c r="O273" s="180"/>
      <c r="P273" s="180"/>
      <c r="Q273" s="180"/>
      <c r="R273" s="180"/>
    </row>
    <row r="274" spans="1:18">
      <c r="A274" s="178"/>
      <c r="B274" s="178"/>
      <c r="C274" s="178"/>
      <c r="D274" s="178"/>
      <c r="E274" s="178"/>
      <c r="F274" s="178"/>
      <c r="G274" s="178"/>
      <c r="H274" s="178"/>
      <c r="I274" s="178"/>
      <c r="J274" s="178"/>
      <c r="K274" s="179"/>
      <c r="L274" s="178"/>
      <c r="M274" s="179"/>
      <c r="N274" s="180"/>
      <c r="O274" s="180"/>
      <c r="P274" s="180"/>
      <c r="Q274" s="180"/>
      <c r="R274" s="180"/>
    </row>
    <row r="275" spans="1:18">
      <c r="A275" s="178"/>
      <c r="B275" s="178"/>
      <c r="C275" s="178"/>
      <c r="D275" s="178"/>
      <c r="E275" s="178"/>
      <c r="F275" s="178"/>
      <c r="G275" s="178"/>
      <c r="H275" s="178"/>
      <c r="I275" s="178"/>
      <c r="J275" s="178"/>
      <c r="K275" s="179"/>
      <c r="L275" s="178"/>
      <c r="M275" s="179"/>
      <c r="N275" s="180"/>
      <c r="O275" s="180"/>
      <c r="P275" s="180"/>
      <c r="Q275" s="180"/>
      <c r="R275" s="180"/>
    </row>
    <row r="276" spans="1:18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9"/>
      <c r="L276" s="178"/>
      <c r="M276" s="179"/>
      <c r="N276" s="180"/>
      <c r="O276" s="180"/>
      <c r="P276" s="180"/>
      <c r="Q276" s="180"/>
      <c r="R276" s="180"/>
    </row>
    <row r="277" spans="1:18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9"/>
      <c r="L277" s="178"/>
      <c r="M277" s="179"/>
      <c r="N277" s="180"/>
      <c r="O277" s="180"/>
      <c r="P277" s="180"/>
      <c r="Q277" s="180"/>
      <c r="R277" s="180"/>
    </row>
    <row r="278" spans="1:18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9"/>
      <c r="L278" s="178"/>
      <c r="M278" s="179"/>
      <c r="N278" s="180"/>
      <c r="O278" s="180"/>
      <c r="P278" s="180"/>
      <c r="Q278" s="180"/>
      <c r="R278" s="180"/>
    </row>
    <row r="279" spans="1:18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9"/>
      <c r="L279" s="178"/>
      <c r="M279" s="179"/>
      <c r="N279" s="180"/>
      <c r="O279" s="180"/>
      <c r="P279" s="180"/>
      <c r="Q279" s="180"/>
      <c r="R279" s="180"/>
    </row>
    <row r="280" spans="1:18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9"/>
      <c r="L280" s="178"/>
      <c r="M280" s="179"/>
      <c r="N280" s="180"/>
      <c r="O280" s="180"/>
      <c r="P280" s="180"/>
      <c r="Q280" s="180"/>
      <c r="R280" s="180"/>
    </row>
    <row r="281" spans="1:18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9"/>
      <c r="L281" s="178"/>
      <c r="M281" s="179"/>
      <c r="N281" s="180"/>
      <c r="O281" s="180"/>
      <c r="P281" s="180"/>
      <c r="Q281" s="180"/>
      <c r="R281" s="180"/>
    </row>
    <row r="282" spans="1:18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9"/>
      <c r="L282" s="178"/>
      <c r="M282" s="179"/>
      <c r="N282" s="180"/>
      <c r="O282" s="180"/>
      <c r="P282" s="180"/>
      <c r="Q282" s="180"/>
      <c r="R282" s="180"/>
    </row>
    <row r="283" spans="1:18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9"/>
      <c r="L283" s="178"/>
      <c r="M283" s="179"/>
      <c r="N283" s="180"/>
      <c r="O283" s="180"/>
      <c r="P283" s="180"/>
      <c r="Q283" s="180"/>
      <c r="R283" s="180"/>
    </row>
    <row r="284" spans="1:18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9"/>
      <c r="L284" s="178"/>
      <c r="M284" s="179"/>
      <c r="N284" s="180"/>
      <c r="O284" s="180"/>
      <c r="P284" s="180"/>
      <c r="Q284" s="180"/>
      <c r="R284" s="180"/>
    </row>
    <row r="285" spans="1:18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9"/>
      <c r="L285" s="178"/>
      <c r="M285" s="179"/>
      <c r="N285" s="180"/>
      <c r="O285" s="180"/>
      <c r="P285" s="180"/>
      <c r="Q285" s="180"/>
      <c r="R285" s="180"/>
    </row>
    <row r="286" spans="1:18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9"/>
      <c r="L286" s="178"/>
      <c r="M286" s="179"/>
      <c r="N286" s="180"/>
      <c r="O286" s="180"/>
      <c r="P286" s="180"/>
      <c r="Q286" s="180"/>
      <c r="R286" s="180"/>
    </row>
    <row r="287" spans="1:18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9"/>
      <c r="L287" s="178"/>
      <c r="M287" s="179"/>
      <c r="N287" s="180"/>
      <c r="O287" s="180"/>
      <c r="P287" s="180"/>
      <c r="Q287" s="180"/>
      <c r="R287" s="180"/>
    </row>
    <row r="288" spans="1:18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9"/>
      <c r="L288" s="178"/>
      <c r="M288" s="179"/>
      <c r="N288" s="180"/>
      <c r="O288" s="180"/>
      <c r="P288" s="180"/>
      <c r="Q288" s="180"/>
      <c r="R288" s="180"/>
    </row>
    <row r="289" spans="1:18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9"/>
      <c r="L289" s="178"/>
      <c r="M289" s="179"/>
      <c r="N289" s="180"/>
      <c r="O289" s="180"/>
      <c r="P289" s="180"/>
      <c r="Q289" s="180"/>
      <c r="R289" s="180"/>
    </row>
    <row r="290" spans="1:18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9"/>
      <c r="L290" s="178"/>
      <c r="M290" s="179"/>
      <c r="N290" s="180"/>
      <c r="O290" s="180"/>
      <c r="P290" s="180"/>
      <c r="Q290" s="180"/>
      <c r="R290" s="180"/>
    </row>
    <row r="291" spans="1:18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9"/>
      <c r="L291" s="178"/>
      <c r="M291" s="179"/>
      <c r="N291" s="180"/>
      <c r="O291" s="180"/>
      <c r="P291" s="180"/>
      <c r="Q291" s="180"/>
      <c r="R291" s="180"/>
    </row>
    <row r="292" spans="1:18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9"/>
      <c r="L292" s="178"/>
      <c r="M292" s="179"/>
      <c r="N292" s="180"/>
      <c r="O292" s="180"/>
      <c r="P292" s="180"/>
      <c r="Q292" s="180"/>
      <c r="R292" s="180"/>
    </row>
    <row r="293" spans="1:18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9"/>
      <c r="L293" s="178"/>
      <c r="M293" s="179"/>
      <c r="N293" s="180"/>
      <c r="O293" s="180"/>
      <c r="P293" s="180"/>
      <c r="Q293" s="180"/>
      <c r="R293" s="180"/>
    </row>
    <row r="294" spans="1:18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9"/>
      <c r="L294" s="178"/>
      <c r="M294" s="179"/>
      <c r="N294" s="180"/>
      <c r="O294" s="180"/>
      <c r="P294" s="180"/>
      <c r="Q294" s="180"/>
      <c r="R294" s="180"/>
    </row>
    <row r="295" spans="1:18">
      <c r="A295" s="178"/>
      <c r="B295" s="178"/>
      <c r="D295" s="178"/>
      <c r="E295" s="178"/>
      <c r="F295" s="178"/>
      <c r="G295" s="178"/>
      <c r="H295" s="178"/>
      <c r="I295" s="178"/>
      <c r="J295" s="178"/>
      <c r="K295" s="179"/>
      <c r="L295" s="178"/>
      <c r="M295" s="179"/>
      <c r="N295" s="180"/>
      <c r="O295" s="180"/>
      <c r="P295" s="180"/>
      <c r="Q295" s="180"/>
      <c r="R295" s="180"/>
    </row>
  </sheetData>
  <mergeCells count="20">
    <mergeCell ref="A45:B46"/>
    <mergeCell ref="B5:B10"/>
    <mergeCell ref="J7:J8"/>
    <mergeCell ref="L6:M6"/>
    <mergeCell ref="N6:O6"/>
    <mergeCell ref="I7:I10"/>
    <mergeCell ref="C5:I6"/>
    <mergeCell ref="D50:F50"/>
    <mergeCell ref="D51:F51"/>
    <mergeCell ref="D52:F52"/>
    <mergeCell ref="P6:R6"/>
    <mergeCell ref="P5:R5"/>
    <mergeCell ref="L7:L8"/>
    <mergeCell ref="N7:N8"/>
    <mergeCell ref="P7:P8"/>
    <mergeCell ref="H47:H51"/>
    <mergeCell ref="L5:M5"/>
    <mergeCell ref="N5:O5"/>
    <mergeCell ref="J5:K5"/>
    <mergeCell ref="J6:K6"/>
  </mergeCells>
  <printOptions horizontalCentered="1"/>
  <pageMargins left="0.19685039370078741" right="0.15748031496062992" top="0.62992125984251968" bottom="0.78740157480314965" header="0.39370078740157483" footer="0.51181102362204722"/>
  <pageSetup paperSize="9" scale="62" orientation="landscape" r:id="rId1"/>
  <headerFooter alignWithMargins="0">
    <oddHeader>&amp;RZałącznik nr 1 – pismo ZG - 7212.1.2020</oddHeader>
    <oddFooter>&amp;C&amp;A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M44"/>
  <sheetViews>
    <sheetView zoomScale="80" zoomScaleNormal="80" zoomScalePageLayoutView="85" workbookViewId="0">
      <selection activeCell="A15" sqref="A15"/>
    </sheetView>
  </sheetViews>
  <sheetFormatPr defaultColWidth="8.85546875" defaultRowHeight="12.75"/>
  <cols>
    <col min="1" max="1" width="6.42578125" style="6" customWidth="1"/>
    <col min="2" max="2" width="39.5703125" style="6" customWidth="1"/>
    <col min="3" max="3" width="17.7109375" style="138" customWidth="1"/>
    <col min="4" max="12" width="15.7109375" style="6" customWidth="1"/>
    <col min="13" max="13" width="34" style="6" customWidth="1"/>
    <col min="14" max="16384" width="8.85546875" style="6"/>
  </cols>
  <sheetData>
    <row r="1" spans="1:13" s="118" customFormat="1" ht="15">
      <c r="A1" s="116" t="s">
        <v>210</v>
      </c>
      <c r="B1" s="116"/>
      <c r="C1" s="145"/>
    </row>
    <row r="2" spans="1:13" s="118" customFormat="1" ht="15">
      <c r="A2" s="119"/>
      <c r="B2" s="119"/>
      <c r="C2" s="146"/>
      <c r="D2" s="121"/>
      <c r="E2" s="121"/>
      <c r="F2" s="121"/>
      <c r="G2" s="121"/>
    </row>
    <row r="3" spans="1:13" ht="15.75" thickBot="1">
      <c r="A3" s="97" t="s">
        <v>0</v>
      </c>
      <c r="B3" s="97"/>
      <c r="C3" s="147"/>
      <c r="D3" s="123"/>
      <c r="E3" s="123"/>
      <c r="F3" s="123"/>
      <c r="G3" s="123"/>
      <c r="I3" s="124" t="s">
        <v>213</v>
      </c>
    </row>
    <row r="4" spans="1:13" ht="15">
      <c r="A4" s="865" t="s">
        <v>21</v>
      </c>
      <c r="B4" s="867" t="s">
        <v>141</v>
      </c>
      <c r="C4" s="869" t="s">
        <v>83</v>
      </c>
      <c r="D4" s="867" t="s">
        <v>112</v>
      </c>
      <c r="E4" s="867"/>
      <c r="F4" s="867"/>
      <c r="G4" s="867"/>
      <c r="H4" s="867"/>
      <c r="I4" s="867"/>
      <c r="J4" s="867"/>
      <c r="K4" s="867" t="s">
        <v>122</v>
      </c>
      <c r="L4" s="867" t="s">
        <v>111</v>
      </c>
      <c r="M4" s="871" t="s">
        <v>215</v>
      </c>
    </row>
    <row r="5" spans="1:13" ht="15.6" customHeight="1">
      <c r="A5" s="866"/>
      <c r="B5" s="868"/>
      <c r="C5" s="870"/>
      <c r="D5" s="125" t="s">
        <v>236</v>
      </c>
      <c r="E5" s="868" t="s">
        <v>216</v>
      </c>
      <c r="F5" s="868" t="s">
        <v>217</v>
      </c>
      <c r="G5" s="868" t="s">
        <v>75</v>
      </c>
      <c r="H5" s="868"/>
      <c r="I5" s="868"/>
      <c r="J5" s="868"/>
      <c r="K5" s="868"/>
      <c r="L5" s="868"/>
      <c r="M5" s="872"/>
    </row>
    <row r="6" spans="1:13" ht="31.9" customHeight="1">
      <c r="A6" s="866"/>
      <c r="B6" s="868"/>
      <c r="C6" s="870"/>
      <c r="D6" s="148" t="s">
        <v>237</v>
      </c>
      <c r="E6" s="868"/>
      <c r="F6" s="868"/>
      <c r="G6" s="128" t="s">
        <v>74</v>
      </c>
      <c r="H6" s="128" t="s">
        <v>85</v>
      </c>
      <c r="I6" s="128" t="s">
        <v>60</v>
      </c>
      <c r="J6" s="128" t="s">
        <v>61</v>
      </c>
      <c r="K6" s="868"/>
      <c r="L6" s="868"/>
      <c r="M6" s="872"/>
    </row>
    <row r="7" spans="1:13" ht="15">
      <c r="A7" s="866"/>
      <c r="B7" s="868"/>
      <c r="C7" s="870"/>
      <c r="D7" s="149"/>
      <c r="E7" s="128" t="s">
        <v>2</v>
      </c>
      <c r="F7" s="128" t="s">
        <v>3</v>
      </c>
      <c r="G7" s="128" t="s">
        <v>3</v>
      </c>
      <c r="H7" s="128" t="s">
        <v>3</v>
      </c>
      <c r="I7" s="128" t="s">
        <v>3</v>
      </c>
      <c r="J7" s="128" t="s">
        <v>3</v>
      </c>
      <c r="K7" s="128" t="s">
        <v>2</v>
      </c>
      <c r="L7" s="128" t="s">
        <v>2</v>
      </c>
      <c r="M7" s="872"/>
    </row>
    <row r="8" spans="1:13" ht="15">
      <c r="A8" s="150">
        <v>1</v>
      </c>
      <c r="B8" s="151"/>
      <c r="C8" s="8" t="s">
        <v>86</v>
      </c>
      <c r="D8" s="8"/>
      <c r="E8" s="152"/>
      <c r="F8" s="153">
        <f>SUM(G8,H8)</f>
        <v>0</v>
      </c>
      <c r="G8" s="152"/>
      <c r="H8" s="8"/>
      <c r="I8" s="154"/>
      <c r="J8" s="8"/>
      <c r="K8" s="8"/>
      <c r="L8" s="8"/>
      <c r="M8" s="9"/>
    </row>
    <row r="9" spans="1:13" ht="15">
      <c r="A9" s="150">
        <v>2</v>
      </c>
      <c r="B9" s="151"/>
      <c r="C9" s="8" t="s">
        <v>87</v>
      </c>
      <c r="D9" s="152"/>
      <c r="E9" s="152"/>
      <c r="F9" s="153">
        <f t="shared" ref="F9:F26" si="0">SUM(G9,H9)</f>
        <v>0</v>
      </c>
      <c r="G9" s="152"/>
      <c r="H9" s="8"/>
      <c r="I9" s="154"/>
      <c r="J9" s="8"/>
      <c r="K9" s="8"/>
      <c r="L9" s="8"/>
      <c r="M9" s="9"/>
    </row>
    <row r="10" spans="1:13" ht="25.5">
      <c r="A10" s="769">
        <v>3</v>
      </c>
      <c r="B10" s="731" t="s">
        <v>263</v>
      </c>
      <c r="C10" s="732" t="s">
        <v>88</v>
      </c>
      <c r="D10" s="733">
        <v>12</v>
      </c>
      <c r="E10" s="733">
        <v>23</v>
      </c>
      <c r="F10" s="734">
        <v>597.44000000000005</v>
      </c>
      <c r="G10" s="733">
        <v>183.57</v>
      </c>
      <c r="H10" s="732">
        <v>413.87</v>
      </c>
      <c r="I10" s="737">
        <v>581.89</v>
      </c>
      <c r="J10" s="732">
        <v>15.55</v>
      </c>
      <c r="K10" s="732">
        <v>34</v>
      </c>
      <c r="L10" s="732">
        <v>12</v>
      </c>
      <c r="M10" s="735" t="s">
        <v>278</v>
      </c>
    </row>
    <row r="11" spans="1:13" ht="15">
      <c r="A11" s="150">
        <v>4</v>
      </c>
      <c r="B11" s="151"/>
      <c r="C11" s="8" t="s">
        <v>89</v>
      </c>
      <c r="D11" s="152"/>
      <c r="E11" s="152"/>
      <c r="F11" s="153">
        <f t="shared" si="0"/>
        <v>0</v>
      </c>
      <c r="G11" s="152"/>
      <c r="H11" s="8"/>
      <c r="I11" s="154"/>
      <c r="J11" s="8"/>
      <c r="K11" s="8"/>
      <c r="L11" s="8"/>
      <c r="M11" s="9"/>
    </row>
    <row r="12" spans="1:13" ht="25.5">
      <c r="A12" s="769">
        <v>5</v>
      </c>
      <c r="B12" s="731" t="s">
        <v>263</v>
      </c>
      <c r="C12" s="732" t="s">
        <v>90</v>
      </c>
      <c r="D12" s="733">
        <v>8</v>
      </c>
      <c r="E12" s="733">
        <v>9</v>
      </c>
      <c r="F12" s="734">
        <v>829.98</v>
      </c>
      <c r="G12" s="733">
        <v>197.06</v>
      </c>
      <c r="H12" s="732">
        <v>632.91999999999996</v>
      </c>
      <c r="I12" s="737">
        <v>812.25</v>
      </c>
      <c r="J12" s="732">
        <v>17.73</v>
      </c>
      <c r="K12" s="732">
        <v>15</v>
      </c>
      <c r="L12" s="732">
        <v>8</v>
      </c>
      <c r="M12" s="735" t="s">
        <v>279</v>
      </c>
    </row>
    <row r="13" spans="1:13" ht="15">
      <c r="A13" s="150">
        <v>6</v>
      </c>
      <c r="B13" s="151"/>
      <c r="C13" s="8" t="s">
        <v>91</v>
      </c>
      <c r="D13" s="152"/>
      <c r="E13" s="152"/>
      <c r="F13" s="153">
        <f t="shared" si="0"/>
        <v>0</v>
      </c>
      <c r="G13" s="152"/>
      <c r="H13" s="8"/>
      <c r="I13" s="154"/>
      <c r="J13" s="8"/>
      <c r="K13" s="8"/>
      <c r="L13" s="8"/>
      <c r="M13" s="9"/>
    </row>
    <row r="14" spans="1:13" ht="15">
      <c r="A14" s="150">
        <v>7</v>
      </c>
      <c r="B14" s="731" t="s">
        <v>263</v>
      </c>
      <c r="C14" s="8" t="s">
        <v>92</v>
      </c>
      <c r="D14" s="152">
        <v>3</v>
      </c>
      <c r="E14" s="152">
        <v>5</v>
      </c>
      <c r="F14" s="153">
        <v>67.099999999999994</v>
      </c>
      <c r="G14" s="152">
        <v>25.85</v>
      </c>
      <c r="H14" s="8">
        <v>41.25</v>
      </c>
      <c r="I14" s="738">
        <v>63.32</v>
      </c>
      <c r="J14" s="8">
        <v>3.78</v>
      </c>
      <c r="K14" s="8">
        <v>5</v>
      </c>
      <c r="L14" s="8">
        <v>3</v>
      </c>
      <c r="M14" s="736" t="s">
        <v>280</v>
      </c>
    </row>
    <row r="15" spans="1:13" ht="25.5">
      <c r="A15" s="769">
        <v>8</v>
      </c>
      <c r="B15" s="731" t="s">
        <v>263</v>
      </c>
      <c r="C15" s="732" t="s">
        <v>93</v>
      </c>
      <c r="D15" s="733">
        <v>1</v>
      </c>
      <c r="E15" s="733">
        <v>2</v>
      </c>
      <c r="F15" s="734">
        <v>32.28</v>
      </c>
      <c r="G15" s="733">
        <v>14.26</v>
      </c>
      <c r="H15" s="732">
        <v>18.02</v>
      </c>
      <c r="I15" s="737">
        <v>32.28</v>
      </c>
      <c r="J15" s="732">
        <v>0</v>
      </c>
      <c r="K15" s="732">
        <v>3</v>
      </c>
      <c r="L15" s="732">
        <v>1</v>
      </c>
      <c r="M15" s="735" t="s">
        <v>281</v>
      </c>
    </row>
    <row r="16" spans="1:13" ht="15">
      <c r="A16" s="150">
        <v>9</v>
      </c>
      <c r="B16" s="731" t="s">
        <v>263</v>
      </c>
      <c r="C16" s="8" t="s">
        <v>94</v>
      </c>
      <c r="D16" s="152">
        <v>0</v>
      </c>
      <c r="E16" s="152">
        <v>1</v>
      </c>
      <c r="F16" s="153">
        <v>64.66</v>
      </c>
      <c r="G16" s="152">
        <v>1.99</v>
      </c>
      <c r="H16" s="8">
        <v>62.67</v>
      </c>
      <c r="I16" s="738">
        <v>5.29</v>
      </c>
      <c r="J16" s="8">
        <v>59.37</v>
      </c>
      <c r="K16" s="8">
        <v>1</v>
      </c>
      <c r="L16" s="8">
        <v>0</v>
      </c>
      <c r="M16" s="9"/>
    </row>
    <row r="17" spans="1:13" ht="15">
      <c r="A17" s="150">
        <v>10</v>
      </c>
      <c r="B17" s="151"/>
      <c r="C17" s="8" t="s">
        <v>95</v>
      </c>
      <c r="D17" s="152"/>
      <c r="E17" s="152"/>
      <c r="F17" s="153">
        <f t="shared" si="0"/>
        <v>0</v>
      </c>
      <c r="G17" s="152"/>
      <c r="H17" s="8"/>
      <c r="I17" s="154"/>
      <c r="J17" s="8"/>
      <c r="K17" s="8"/>
      <c r="L17" s="8"/>
      <c r="M17" s="9"/>
    </row>
    <row r="18" spans="1:13" ht="15">
      <c r="A18" s="150">
        <v>11</v>
      </c>
      <c r="B18" s="151"/>
      <c r="C18" s="8" t="s">
        <v>96</v>
      </c>
      <c r="D18" s="152"/>
      <c r="E18" s="152"/>
      <c r="F18" s="153">
        <f t="shared" si="0"/>
        <v>0</v>
      </c>
      <c r="G18" s="152"/>
      <c r="H18" s="8"/>
      <c r="I18" s="154"/>
      <c r="J18" s="8"/>
      <c r="K18" s="8"/>
      <c r="L18" s="8"/>
      <c r="M18" s="9"/>
    </row>
    <row r="19" spans="1:13" ht="15">
      <c r="A19" s="150">
        <v>12</v>
      </c>
      <c r="B19" s="151"/>
      <c r="C19" s="8" t="s">
        <v>97</v>
      </c>
      <c r="D19" s="152"/>
      <c r="E19" s="152"/>
      <c r="F19" s="153">
        <f t="shared" si="0"/>
        <v>0</v>
      </c>
      <c r="G19" s="152"/>
      <c r="H19" s="8"/>
      <c r="I19" s="154"/>
      <c r="J19" s="8"/>
      <c r="K19" s="8"/>
      <c r="L19" s="8"/>
      <c r="M19" s="9"/>
    </row>
    <row r="20" spans="1:13" ht="15">
      <c r="A20" s="150">
        <v>13</v>
      </c>
      <c r="B20" s="151"/>
      <c r="C20" s="8" t="s">
        <v>124</v>
      </c>
      <c r="D20" s="152"/>
      <c r="E20" s="152"/>
      <c r="F20" s="153">
        <f t="shared" si="0"/>
        <v>0</v>
      </c>
      <c r="G20" s="152"/>
      <c r="H20" s="8"/>
      <c r="I20" s="154"/>
      <c r="J20" s="8"/>
      <c r="K20" s="8"/>
      <c r="L20" s="8"/>
      <c r="M20" s="9"/>
    </row>
    <row r="21" spans="1:13" ht="15">
      <c r="A21" s="150">
        <v>14</v>
      </c>
      <c r="B21" s="151"/>
      <c r="C21" s="8" t="s">
        <v>125</v>
      </c>
      <c r="D21" s="152"/>
      <c r="E21" s="152"/>
      <c r="F21" s="153">
        <f t="shared" si="0"/>
        <v>0</v>
      </c>
      <c r="G21" s="152"/>
      <c r="H21" s="8"/>
      <c r="I21" s="154"/>
      <c r="J21" s="8"/>
      <c r="K21" s="8"/>
      <c r="L21" s="8"/>
      <c r="M21" s="9"/>
    </row>
    <row r="22" spans="1:13" ht="15">
      <c r="A22" s="150">
        <v>15</v>
      </c>
      <c r="B22" s="151"/>
      <c r="C22" s="8" t="s">
        <v>158</v>
      </c>
      <c r="D22" s="152"/>
      <c r="E22" s="152"/>
      <c r="F22" s="153">
        <f t="shared" si="0"/>
        <v>0</v>
      </c>
      <c r="G22" s="152"/>
      <c r="H22" s="8"/>
      <c r="I22" s="154"/>
      <c r="J22" s="8"/>
      <c r="K22" s="8"/>
      <c r="L22" s="8"/>
      <c r="M22" s="9"/>
    </row>
    <row r="23" spans="1:13" ht="15">
      <c r="A23" s="150">
        <v>16</v>
      </c>
      <c r="B23" s="731" t="s">
        <v>263</v>
      </c>
      <c r="C23" s="8" t="s">
        <v>98</v>
      </c>
      <c r="D23" s="152">
        <v>1</v>
      </c>
      <c r="E23" s="152">
        <v>2</v>
      </c>
      <c r="F23" s="153">
        <v>101.19</v>
      </c>
      <c r="G23" s="152">
        <v>11.29</v>
      </c>
      <c r="H23" s="739">
        <v>89.9</v>
      </c>
      <c r="I23" s="738">
        <v>99.56</v>
      </c>
      <c r="J23" s="8">
        <v>1.63</v>
      </c>
      <c r="K23" s="8">
        <v>3</v>
      </c>
      <c r="L23" s="8">
        <v>1</v>
      </c>
      <c r="M23" s="9" t="s">
        <v>282</v>
      </c>
    </row>
    <row r="24" spans="1:13" ht="15">
      <c r="A24" s="150">
        <v>17</v>
      </c>
      <c r="B24" s="151"/>
      <c r="C24" s="8" t="s">
        <v>104</v>
      </c>
      <c r="D24" s="152"/>
      <c r="E24" s="152"/>
      <c r="F24" s="153">
        <f t="shared" si="0"/>
        <v>0</v>
      </c>
      <c r="G24" s="152"/>
      <c r="H24" s="8"/>
      <c r="I24" s="154"/>
      <c r="J24" s="8"/>
      <c r="K24" s="8"/>
      <c r="L24" s="8"/>
      <c r="M24" s="9"/>
    </row>
    <row r="25" spans="1:13" ht="15">
      <c r="A25" s="150">
        <v>18</v>
      </c>
      <c r="B25" s="151"/>
      <c r="C25" s="8" t="s">
        <v>99</v>
      </c>
      <c r="D25" s="152"/>
      <c r="E25" s="152"/>
      <c r="F25" s="153">
        <f t="shared" si="0"/>
        <v>0</v>
      </c>
      <c r="G25" s="152"/>
      <c r="H25" s="8"/>
      <c r="I25" s="154"/>
      <c r="J25" s="8"/>
      <c r="K25" s="8"/>
      <c r="L25" s="8"/>
      <c r="M25" s="9"/>
    </row>
    <row r="26" spans="1:13" ht="15">
      <c r="A26" s="150">
        <v>19</v>
      </c>
      <c r="B26" s="151"/>
      <c r="C26" s="8" t="s">
        <v>100</v>
      </c>
      <c r="D26" s="152"/>
      <c r="E26" s="152"/>
      <c r="F26" s="153">
        <f t="shared" si="0"/>
        <v>0</v>
      </c>
      <c r="G26" s="152"/>
      <c r="H26" s="8"/>
      <c r="I26" s="154"/>
      <c r="J26" s="8"/>
      <c r="K26" s="8"/>
      <c r="L26" s="8"/>
      <c r="M26" s="9"/>
    </row>
    <row r="27" spans="1:13" ht="15.75" thickBot="1">
      <c r="A27" s="155"/>
      <c r="B27" s="156" t="s">
        <v>55</v>
      </c>
      <c r="C27" s="11"/>
      <c r="D27" s="157">
        <f>SUM(D6:D26)</f>
        <v>25</v>
      </c>
      <c r="E27" s="157">
        <f t="shared" ref="E27:L27" si="1">SUM(E8:E26)</f>
        <v>42</v>
      </c>
      <c r="F27" s="158">
        <f t="shared" si="1"/>
        <v>1692.65</v>
      </c>
      <c r="G27" s="157">
        <f t="shared" si="1"/>
        <v>434.02000000000004</v>
      </c>
      <c r="H27" s="157">
        <f t="shared" si="1"/>
        <v>1258.6300000000001</v>
      </c>
      <c r="I27" s="157">
        <f t="shared" si="1"/>
        <v>1594.5899999999997</v>
      </c>
      <c r="J27" s="157">
        <f t="shared" si="1"/>
        <v>98.06</v>
      </c>
      <c r="K27" s="157">
        <f t="shared" si="1"/>
        <v>61</v>
      </c>
      <c r="L27" s="157">
        <f t="shared" si="1"/>
        <v>25</v>
      </c>
      <c r="M27" s="12"/>
    </row>
    <row r="28" spans="1:13">
      <c r="A28" s="126"/>
      <c r="B28" s="126"/>
      <c r="C28" s="159"/>
      <c r="D28" s="126"/>
      <c r="E28" s="126"/>
      <c r="F28" s="126"/>
      <c r="G28" s="126"/>
      <c r="H28" s="126"/>
      <c r="I28" s="126"/>
      <c r="J28" s="126"/>
      <c r="K28" s="126"/>
      <c r="L28" s="126"/>
      <c r="M28" s="126"/>
    </row>
    <row r="31" spans="1:13">
      <c r="B31" s="6" t="s">
        <v>235</v>
      </c>
    </row>
    <row r="32" spans="1:13" ht="18.75" customHeight="1">
      <c r="B32" s="34" t="s">
        <v>250</v>
      </c>
      <c r="G32" s="139"/>
      <c r="H32" s="139"/>
    </row>
    <row r="34" spans="2:5">
      <c r="B34" s="6" t="s">
        <v>156</v>
      </c>
    </row>
    <row r="36" spans="2:5">
      <c r="B36" s="140" t="s">
        <v>152</v>
      </c>
    </row>
    <row r="37" spans="2:5">
      <c r="B37" s="141" t="s">
        <v>238</v>
      </c>
      <c r="C37" s="142" t="s">
        <v>155</v>
      </c>
      <c r="D37" s="142" t="s">
        <v>153</v>
      </c>
      <c r="E37" s="142" t="s">
        <v>154</v>
      </c>
    </row>
    <row r="38" spans="2:5">
      <c r="B38" s="142"/>
      <c r="C38" s="143"/>
      <c r="D38" s="8"/>
      <c r="E38" s="8"/>
    </row>
    <row r="39" spans="2:5">
      <c r="B39" s="142"/>
      <c r="C39" s="143"/>
      <c r="D39" s="8"/>
      <c r="E39" s="8"/>
    </row>
    <row r="40" spans="2:5">
      <c r="B40" s="8"/>
      <c r="C40" s="143"/>
      <c r="D40" s="8"/>
      <c r="E40" s="8"/>
    </row>
    <row r="42" spans="2:5">
      <c r="B42" s="140" t="s">
        <v>200</v>
      </c>
    </row>
    <row r="44" spans="2:5">
      <c r="B44" s="6" t="s">
        <v>201</v>
      </c>
    </row>
  </sheetData>
  <mergeCells count="10">
    <mergeCell ref="A4:A7"/>
    <mergeCell ref="B4:B7"/>
    <mergeCell ref="C4:C7"/>
    <mergeCell ref="D4:J4"/>
    <mergeCell ref="M4:M7"/>
    <mergeCell ref="E5:E6"/>
    <mergeCell ref="F5:F6"/>
    <mergeCell ref="K4:K6"/>
    <mergeCell ref="L4:L6"/>
    <mergeCell ref="G5:J5"/>
  </mergeCells>
  <pageMargins left="0.23622047244094491" right="0.23622047244094491" top="0.43307086614173229" bottom="0.31496062992125984" header="0.31496062992125984" footer="0.19685039370078741"/>
  <pageSetup paperSize="9" scale="61" orientation="landscape" r:id="rId1"/>
  <headerFooter alignWithMargins="0">
    <oddHeader>&amp;RZałącznik nr 1 – pismo ZG - 7212.1.2020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0" tint="-0.249977111117893"/>
    <pageSetUpPr fitToPage="1"/>
  </sheetPr>
  <dimension ref="A1:L56"/>
  <sheetViews>
    <sheetView zoomScale="80" zoomScaleNormal="80" zoomScalePageLayoutView="70" workbookViewId="0"/>
  </sheetViews>
  <sheetFormatPr defaultColWidth="8.85546875" defaultRowHeight="14.25"/>
  <cols>
    <col min="1" max="1" width="6.42578125" style="6" customWidth="1"/>
    <col min="2" max="2" width="39.5703125" style="6" customWidth="1"/>
    <col min="3" max="3" width="28.5703125" style="144" bestFit="1" customWidth="1"/>
    <col min="4" max="4" width="22" style="6" customWidth="1"/>
    <col min="5" max="5" width="26.28515625" style="6" customWidth="1"/>
    <col min="6" max="6" width="29.5703125" style="6" customWidth="1"/>
    <col min="7" max="7" width="31.42578125" style="6" customWidth="1"/>
    <col min="8" max="8" width="16.85546875" style="6" customWidth="1"/>
    <col min="9" max="9" width="36.7109375" style="6" customWidth="1"/>
    <col min="10" max="10" width="10.140625" style="6" bestFit="1" customWidth="1"/>
    <col min="11" max="11" width="16.7109375" style="6" customWidth="1"/>
    <col min="12" max="16384" width="8.85546875" style="6"/>
  </cols>
  <sheetData>
    <row r="1" spans="1:12" s="118" customFormat="1" ht="15">
      <c r="A1" s="116" t="s">
        <v>211</v>
      </c>
      <c r="B1" s="116"/>
      <c r="C1" s="117"/>
    </row>
    <row r="2" spans="1:12" s="118" customFormat="1" ht="15">
      <c r="A2" s="119"/>
      <c r="B2" s="119"/>
      <c r="C2" s="120"/>
      <c r="D2" s="121"/>
      <c r="E2" s="121"/>
      <c r="F2" s="121"/>
      <c r="G2" s="121"/>
    </row>
    <row r="3" spans="1:12" ht="15.75" thickBot="1">
      <c r="A3" s="97" t="s">
        <v>0</v>
      </c>
      <c r="B3" s="97"/>
      <c r="C3" s="122"/>
      <c r="D3" s="123"/>
      <c r="E3" s="123"/>
      <c r="F3" s="123"/>
      <c r="G3" s="123"/>
      <c r="I3" s="124" t="s">
        <v>213</v>
      </c>
    </row>
    <row r="4" spans="1:12" ht="16.5" customHeight="1">
      <c r="A4" s="865" t="s">
        <v>21</v>
      </c>
      <c r="B4" s="867" t="s">
        <v>141</v>
      </c>
      <c r="C4" s="869" t="s">
        <v>83</v>
      </c>
      <c r="D4" s="867" t="s">
        <v>112</v>
      </c>
      <c r="E4" s="867"/>
      <c r="F4" s="867"/>
      <c r="G4" s="867"/>
      <c r="H4" s="867"/>
      <c r="I4" s="867"/>
      <c r="J4" s="867"/>
      <c r="K4" s="871" t="s">
        <v>215</v>
      </c>
    </row>
    <row r="5" spans="1:12" ht="15">
      <c r="A5" s="866"/>
      <c r="B5" s="868"/>
      <c r="C5" s="870"/>
      <c r="D5" s="125"/>
      <c r="E5" s="868" t="s">
        <v>216</v>
      </c>
      <c r="F5" s="879" t="s">
        <v>217</v>
      </c>
      <c r="G5" s="873" t="s">
        <v>75</v>
      </c>
      <c r="H5" s="874"/>
      <c r="I5" s="874"/>
      <c r="J5" s="875"/>
      <c r="K5" s="872"/>
      <c r="L5" s="126"/>
    </row>
    <row r="6" spans="1:12" ht="15.6" customHeight="1">
      <c r="A6" s="866"/>
      <c r="B6" s="868"/>
      <c r="C6" s="870"/>
      <c r="D6" s="127" t="s">
        <v>84</v>
      </c>
      <c r="E6" s="868"/>
      <c r="F6" s="880"/>
      <c r="G6" s="876"/>
      <c r="H6" s="877"/>
      <c r="I6" s="877"/>
      <c r="J6" s="878"/>
      <c r="K6" s="872"/>
      <c r="L6" s="126"/>
    </row>
    <row r="7" spans="1:12" ht="30">
      <c r="A7" s="866"/>
      <c r="B7" s="868"/>
      <c r="C7" s="870"/>
      <c r="D7" s="127" t="s">
        <v>212</v>
      </c>
      <c r="E7" s="868"/>
      <c r="F7" s="881"/>
      <c r="G7" s="128" t="s">
        <v>74</v>
      </c>
      <c r="H7" s="128" t="s">
        <v>85</v>
      </c>
      <c r="I7" s="128" t="s">
        <v>60</v>
      </c>
      <c r="J7" s="128" t="s">
        <v>61</v>
      </c>
      <c r="K7" s="872"/>
      <c r="L7" s="126"/>
    </row>
    <row r="8" spans="1:12" ht="15">
      <c r="A8" s="866"/>
      <c r="B8" s="868"/>
      <c r="C8" s="870"/>
      <c r="D8" s="129"/>
      <c r="E8" s="128" t="s">
        <v>2</v>
      </c>
      <c r="F8" s="128" t="s">
        <v>3</v>
      </c>
      <c r="G8" s="128" t="s">
        <v>3</v>
      </c>
      <c r="H8" s="128" t="s">
        <v>3</v>
      </c>
      <c r="I8" s="128" t="s">
        <v>3</v>
      </c>
      <c r="J8" s="128" t="s">
        <v>3</v>
      </c>
      <c r="K8" s="872"/>
      <c r="L8" s="126"/>
    </row>
    <row r="9" spans="1:12" ht="23.45" customHeight="1">
      <c r="A9" s="130">
        <v>20</v>
      </c>
      <c r="B9" s="131"/>
      <c r="C9" s="132" t="s">
        <v>101</v>
      </c>
      <c r="D9" s="131"/>
      <c r="E9" s="131"/>
      <c r="F9" s="131">
        <f>SUM($G9,$H9)</f>
        <v>0</v>
      </c>
      <c r="G9" s="131"/>
      <c r="H9" s="131"/>
      <c r="I9" s="131"/>
      <c r="J9" s="131"/>
      <c r="K9" s="133"/>
      <c r="L9" s="126"/>
    </row>
    <row r="10" spans="1:12" ht="15" customHeight="1">
      <c r="A10" s="7">
        <v>21</v>
      </c>
      <c r="B10" s="8"/>
      <c r="C10" s="134" t="s">
        <v>102</v>
      </c>
      <c r="D10" s="8"/>
      <c r="E10" s="8"/>
      <c r="F10" s="131">
        <f t="shared" ref="F10:F38" si="0">SUM($G10,$H10)</f>
        <v>0</v>
      </c>
      <c r="G10" s="8"/>
      <c r="H10" s="8"/>
      <c r="I10" s="8"/>
      <c r="J10" s="8"/>
      <c r="K10" s="9"/>
    </row>
    <row r="11" spans="1:12" ht="15" customHeight="1">
      <c r="A11" s="130">
        <v>22</v>
      </c>
      <c r="B11" s="8"/>
      <c r="C11" s="135" t="s">
        <v>103</v>
      </c>
      <c r="D11" s="8"/>
      <c r="E11" s="8"/>
      <c r="F11" s="131">
        <f t="shared" si="0"/>
        <v>0</v>
      </c>
      <c r="G11" s="8"/>
      <c r="H11" s="8"/>
      <c r="I11" s="8"/>
      <c r="J11" s="8"/>
      <c r="K11" s="9"/>
    </row>
    <row r="12" spans="1:12" ht="15" customHeight="1">
      <c r="A12" s="7">
        <v>23</v>
      </c>
      <c r="B12" s="8"/>
      <c r="C12" s="135" t="s">
        <v>114</v>
      </c>
      <c r="D12" s="8"/>
      <c r="E12" s="8"/>
      <c r="F12" s="131">
        <f t="shared" si="0"/>
        <v>0</v>
      </c>
      <c r="G12" s="8"/>
      <c r="H12" s="8"/>
      <c r="I12" s="8"/>
      <c r="J12" s="8"/>
      <c r="K12" s="9"/>
    </row>
    <row r="13" spans="1:12" ht="15" customHeight="1">
      <c r="A13" s="130">
        <v>24</v>
      </c>
      <c r="B13" s="8"/>
      <c r="C13" s="135" t="s">
        <v>145</v>
      </c>
      <c r="D13" s="8"/>
      <c r="E13" s="8"/>
      <c r="F13" s="131">
        <f t="shared" si="0"/>
        <v>0</v>
      </c>
      <c r="G13" s="8"/>
      <c r="H13" s="8"/>
      <c r="I13" s="8"/>
      <c r="J13" s="8"/>
      <c r="K13" s="9"/>
    </row>
    <row r="14" spans="1:12" ht="15" customHeight="1">
      <c r="A14" s="7">
        <v>25</v>
      </c>
      <c r="B14" s="8"/>
      <c r="C14" s="135" t="s">
        <v>159</v>
      </c>
      <c r="D14" s="8"/>
      <c r="E14" s="8"/>
      <c r="F14" s="131">
        <f t="shared" si="0"/>
        <v>0</v>
      </c>
      <c r="G14" s="8"/>
      <c r="H14" s="8"/>
      <c r="I14" s="8"/>
      <c r="J14" s="8"/>
      <c r="K14" s="9"/>
    </row>
    <row r="15" spans="1:12" ht="15" customHeight="1">
      <c r="A15" s="130">
        <v>26</v>
      </c>
      <c r="B15" s="8"/>
      <c r="C15" s="135" t="s">
        <v>115</v>
      </c>
      <c r="D15" s="8"/>
      <c r="E15" s="8"/>
      <c r="F15" s="131">
        <f t="shared" si="0"/>
        <v>0</v>
      </c>
      <c r="G15" s="8"/>
      <c r="H15" s="8"/>
      <c r="I15" s="8"/>
      <c r="J15" s="8"/>
      <c r="K15" s="9"/>
    </row>
    <row r="16" spans="1:12" ht="15" customHeight="1">
      <c r="A16" s="7">
        <v>27</v>
      </c>
      <c r="B16" s="8"/>
      <c r="C16" s="135" t="s">
        <v>116</v>
      </c>
      <c r="D16" s="8"/>
      <c r="E16" s="8"/>
      <c r="F16" s="131">
        <f t="shared" si="0"/>
        <v>0</v>
      </c>
      <c r="G16" s="8"/>
      <c r="H16" s="8"/>
      <c r="I16" s="8"/>
      <c r="J16" s="8"/>
      <c r="K16" s="9"/>
    </row>
    <row r="17" spans="1:11" ht="15" customHeight="1">
      <c r="A17" s="130">
        <v>28</v>
      </c>
      <c r="B17" s="8"/>
      <c r="C17" s="135" t="s">
        <v>160</v>
      </c>
      <c r="D17" s="8"/>
      <c r="E17" s="8"/>
      <c r="F17" s="131">
        <f t="shared" si="0"/>
        <v>0</v>
      </c>
      <c r="G17" s="8"/>
      <c r="H17" s="8"/>
      <c r="I17" s="8"/>
      <c r="J17" s="8"/>
      <c r="K17" s="9"/>
    </row>
    <row r="18" spans="1:11" ht="15" customHeight="1">
      <c r="A18" s="7">
        <v>29</v>
      </c>
      <c r="B18" s="8"/>
      <c r="C18" s="135" t="s">
        <v>161</v>
      </c>
      <c r="D18" s="8"/>
      <c r="E18" s="8"/>
      <c r="F18" s="131">
        <f t="shared" si="0"/>
        <v>0</v>
      </c>
      <c r="G18" s="8"/>
      <c r="H18" s="8"/>
      <c r="I18" s="8"/>
      <c r="J18" s="8"/>
      <c r="K18" s="9"/>
    </row>
    <row r="19" spans="1:11" ht="15" customHeight="1">
      <c r="A19" s="130">
        <v>30</v>
      </c>
      <c r="B19" s="8"/>
      <c r="C19" s="135" t="s">
        <v>162</v>
      </c>
      <c r="D19" s="8"/>
      <c r="E19" s="8"/>
      <c r="F19" s="131">
        <f t="shared" si="0"/>
        <v>0</v>
      </c>
      <c r="G19" s="8"/>
      <c r="H19" s="8"/>
      <c r="I19" s="8"/>
      <c r="J19" s="8"/>
      <c r="K19" s="9"/>
    </row>
    <row r="20" spans="1:11" ht="15" customHeight="1">
      <c r="A20" s="7">
        <v>31</v>
      </c>
      <c r="B20" s="8"/>
      <c r="C20" s="135" t="s">
        <v>163</v>
      </c>
      <c r="D20" s="8"/>
      <c r="E20" s="8"/>
      <c r="F20" s="131">
        <f t="shared" si="0"/>
        <v>0</v>
      </c>
      <c r="G20" s="8"/>
      <c r="H20" s="8"/>
      <c r="I20" s="8"/>
      <c r="J20" s="8"/>
      <c r="K20" s="9"/>
    </row>
    <row r="21" spans="1:11" ht="15" customHeight="1">
      <c r="A21" s="130">
        <v>32</v>
      </c>
      <c r="B21" s="8"/>
      <c r="C21" s="135" t="s">
        <v>164</v>
      </c>
      <c r="D21" s="8"/>
      <c r="E21" s="8"/>
      <c r="F21" s="131">
        <f t="shared" si="0"/>
        <v>0</v>
      </c>
      <c r="G21" s="8"/>
      <c r="H21" s="8"/>
      <c r="I21" s="8"/>
      <c r="J21" s="8"/>
      <c r="K21" s="9"/>
    </row>
    <row r="22" spans="1:11" ht="15" customHeight="1">
      <c r="A22" s="7">
        <v>33</v>
      </c>
      <c r="B22" s="8"/>
      <c r="C22" s="135" t="s">
        <v>165</v>
      </c>
      <c r="D22" s="8"/>
      <c r="E22" s="8"/>
      <c r="F22" s="131">
        <f t="shared" si="0"/>
        <v>0</v>
      </c>
      <c r="G22" s="8"/>
      <c r="H22" s="8"/>
      <c r="I22" s="8"/>
      <c r="J22" s="8"/>
      <c r="K22" s="9"/>
    </row>
    <row r="23" spans="1:11" ht="15" customHeight="1">
      <c r="A23" s="130">
        <v>34</v>
      </c>
      <c r="B23" s="8"/>
      <c r="C23" s="135" t="s">
        <v>166</v>
      </c>
      <c r="D23" s="8"/>
      <c r="E23" s="8"/>
      <c r="F23" s="131">
        <f t="shared" si="0"/>
        <v>0</v>
      </c>
      <c r="G23" s="8"/>
      <c r="H23" s="8"/>
      <c r="I23" s="8"/>
      <c r="J23" s="8"/>
      <c r="K23" s="9"/>
    </row>
    <row r="24" spans="1:11" ht="15" customHeight="1">
      <c r="A24" s="7">
        <v>35</v>
      </c>
      <c r="B24" s="8"/>
      <c r="C24" s="135" t="s">
        <v>167</v>
      </c>
      <c r="D24" s="8"/>
      <c r="E24" s="8"/>
      <c r="F24" s="131">
        <f t="shared" si="0"/>
        <v>0</v>
      </c>
      <c r="G24" s="8"/>
      <c r="H24" s="8"/>
      <c r="I24" s="8"/>
      <c r="J24" s="8"/>
      <c r="K24" s="9"/>
    </row>
    <row r="25" spans="1:11" ht="15" customHeight="1">
      <c r="A25" s="130">
        <v>36</v>
      </c>
      <c r="B25" s="8"/>
      <c r="C25" s="135" t="s">
        <v>168</v>
      </c>
      <c r="D25" s="8"/>
      <c r="E25" s="8"/>
      <c r="F25" s="131">
        <f t="shared" si="0"/>
        <v>0</v>
      </c>
      <c r="G25" s="8"/>
      <c r="H25" s="8"/>
      <c r="I25" s="8"/>
      <c r="J25" s="8"/>
      <c r="K25" s="9"/>
    </row>
    <row r="26" spans="1:11" ht="15" customHeight="1">
      <c r="A26" s="7">
        <v>37</v>
      </c>
      <c r="B26" s="8"/>
      <c r="C26" s="135" t="s">
        <v>169</v>
      </c>
      <c r="D26" s="8"/>
      <c r="E26" s="8"/>
      <c r="F26" s="131">
        <f t="shared" si="0"/>
        <v>0</v>
      </c>
      <c r="G26" s="8"/>
      <c r="H26" s="8"/>
      <c r="I26" s="8"/>
      <c r="J26" s="8"/>
      <c r="K26" s="9"/>
    </row>
    <row r="27" spans="1:11" ht="15" customHeight="1">
      <c r="A27" s="130">
        <v>38</v>
      </c>
      <c r="B27" s="8"/>
      <c r="C27" s="135" t="s">
        <v>170</v>
      </c>
      <c r="D27" s="8"/>
      <c r="E27" s="8"/>
      <c r="F27" s="131">
        <f t="shared" si="0"/>
        <v>0</v>
      </c>
      <c r="G27" s="8"/>
      <c r="H27" s="8"/>
      <c r="I27" s="8"/>
      <c r="J27" s="8"/>
      <c r="K27" s="9"/>
    </row>
    <row r="28" spans="1:11" ht="15" customHeight="1">
      <c r="A28" s="7">
        <v>39</v>
      </c>
      <c r="B28" s="8"/>
      <c r="C28" s="135" t="s">
        <v>171</v>
      </c>
      <c r="D28" s="8"/>
      <c r="E28" s="8"/>
      <c r="F28" s="131">
        <f t="shared" si="0"/>
        <v>0</v>
      </c>
      <c r="G28" s="8"/>
      <c r="H28" s="8"/>
      <c r="I28" s="8"/>
      <c r="J28" s="8"/>
      <c r="K28" s="9"/>
    </row>
    <row r="29" spans="1:11" ht="15" customHeight="1">
      <c r="A29" s="130">
        <v>40</v>
      </c>
      <c r="B29" s="8"/>
      <c r="C29" s="135" t="s">
        <v>172</v>
      </c>
      <c r="D29" s="8"/>
      <c r="E29" s="8"/>
      <c r="F29" s="131">
        <f t="shared" si="0"/>
        <v>0</v>
      </c>
      <c r="G29" s="8"/>
      <c r="H29" s="8"/>
      <c r="I29" s="8"/>
      <c r="J29" s="8"/>
      <c r="K29" s="9"/>
    </row>
    <row r="30" spans="1:11" ht="15" customHeight="1">
      <c r="A30" s="7">
        <v>41</v>
      </c>
      <c r="B30" s="8"/>
      <c r="C30" s="135" t="s">
        <v>173</v>
      </c>
      <c r="D30" s="8"/>
      <c r="E30" s="8"/>
      <c r="F30" s="131">
        <f t="shared" si="0"/>
        <v>0</v>
      </c>
      <c r="G30" s="8"/>
      <c r="H30" s="8"/>
      <c r="I30" s="8"/>
      <c r="J30" s="8"/>
      <c r="K30" s="9"/>
    </row>
    <row r="31" spans="1:11" ht="15" customHeight="1">
      <c r="A31" s="130">
        <v>42</v>
      </c>
      <c r="B31" s="8"/>
      <c r="C31" s="135" t="s">
        <v>174</v>
      </c>
      <c r="D31" s="8"/>
      <c r="E31" s="8"/>
      <c r="F31" s="131">
        <f t="shared" si="0"/>
        <v>0</v>
      </c>
      <c r="G31" s="8"/>
      <c r="H31" s="8"/>
      <c r="I31" s="8"/>
      <c r="J31" s="8"/>
      <c r="K31" s="9"/>
    </row>
    <row r="32" spans="1:11" ht="15" customHeight="1">
      <c r="A32" s="7">
        <v>43</v>
      </c>
      <c r="B32" s="8"/>
      <c r="C32" s="134" t="s">
        <v>183</v>
      </c>
      <c r="D32" s="8"/>
      <c r="E32" s="8"/>
      <c r="F32" s="131">
        <f t="shared" si="0"/>
        <v>0</v>
      </c>
      <c r="G32" s="8"/>
      <c r="H32" s="8"/>
      <c r="I32" s="8"/>
      <c r="J32" s="8"/>
      <c r="K32" s="9"/>
    </row>
    <row r="33" spans="1:11" ht="15" customHeight="1">
      <c r="A33" s="130">
        <v>44</v>
      </c>
      <c r="B33" s="8"/>
      <c r="C33" s="134" t="s">
        <v>184</v>
      </c>
      <c r="D33" s="8"/>
      <c r="E33" s="8"/>
      <c r="F33" s="131">
        <f t="shared" si="0"/>
        <v>0</v>
      </c>
      <c r="G33" s="8"/>
      <c r="H33" s="8"/>
      <c r="I33" s="8"/>
      <c r="J33" s="8"/>
      <c r="K33" s="9"/>
    </row>
    <row r="34" spans="1:11" ht="15" customHeight="1">
      <c r="A34" s="7">
        <v>45</v>
      </c>
      <c r="B34" s="8"/>
      <c r="C34" s="134" t="s">
        <v>185</v>
      </c>
      <c r="D34" s="8"/>
      <c r="E34" s="8"/>
      <c r="F34" s="131">
        <f t="shared" si="0"/>
        <v>0</v>
      </c>
      <c r="G34" s="8"/>
      <c r="H34" s="8"/>
      <c r="I34" s="8"/>
      <c r="J34" s="8"/>
      <c r="K34" s="9"/>
    </row>
    <row r="35" spans="1:11" ht="15" customHeight="1">
      <c r="A35" s="130">
        <v>46</v>
      </c>
      <c r="B35" s="8"/>
      <c r="C35" s="134" t="s">
        <v>186</v>
      </c>
      <c r="D35" s="8"/>
      <c r="E35" s="8"/>
      <c r="F35" s="131">
        <f t="shared" si="0"/>
        <v>0</v>
      </c>
      <c r="G35" s="8"/>
      <c r="H35" s="8"/>
      <c r="I35" s="8"/>
      <c r="J35" s="8"/>
      <c r="K35" s="9"/>
    </row>
    <row r="36" spans="1:11" ht="15" customHeight="1">
      <c r="A36" s="7">
        <v>47</v>
      </c>
      <c r="B36" s="8"/>
      <c r="C36" s="134" t="s">
        <v>187</v>
      </c>
      <c r="D36" s="8"/>
      <c r="E36" s="8"/>
      <c r="F36" s="131">
        <f t="shared" si="0"/>
        <v>0</v>
      </c>
      <c r="G36" s="8"/>
      <c r="H36" s="8"/>
      <c r="I36" s="8"/>
      <c r="J36" s="8"/>
      <c r="K36" s="9"/>
    </row>
    <row r="37" spans="1:11" ht="15" customHeight="1">
      <c r="A37" s="130">
        <v>48</v>
      </c>
      <c r="B37" s="8"/>
      <c r="C37" s="135" t="s">
        <v>150</v>
      </c>
      <c r="D37" s="8"/>
      <c r="E37" s="8"/>
      <c r="F37" s="131">
        <f t="shared" si="0"/>
        <v>0</v>
      </c>
      <c r="G37" s="8"/>
      <c r="H37" s="8"/>
      <c r="I37" s="8"/>
      <c r="J37" s="8"/>
      <c r="K37" s="9"/>
    </row>
    <row r="38" spans="1:11" ht="15" customHeight="1">
      <c r="A38" s="7">
        <v>49</v>
      </c>
      <c r="B38" s="8"/>
      <c r="C38" s="135" t="s">
        <v>123</v>
      </c>
      <c r="D38" s="8"/>
      <c r="E38" s="8"/>
      <c r="F38" s="131">
        <f t="shared" si="0"/>
        <v>0</v>
      </c>
      <c r="G38" s="8"/>
      <c r="H38" s="8"/>
      <c r="I38" s="8"/>
      <c r="J38" s="8"/>
      <c r="K38" s="9"/>
    </row>
    <row r="39" spans="1:11" ht="15" customHeight="1" thickBot="1">
      <c r="A39" s="136"/>
      <c r="B39" s="11" t="s">
        <v>55</v>
      </c>
      <c r="C39" s="137" t="s">
        <v>113</v>
      </c>
      <c r="D39" s="11">
        <f>SUM(D9:D38)</f>
        <v>0</v>
      </c>
      <c r="E39" s="11">
        <f t="shared" ref="E39:K39" si="1">SUM(E9:E38)</f>
        <v>0</v>
      </c>
      <c r="F39" s="11">
        <f t="shared" si="1"/>
        <v>0</v>
      </c>
      <c r="G39" s="11">
        <f t="shared" si="1"/>
        <v>0</v>
      </c>
      <c r="H39" s="11">
        <f t="shared" si="1"/>
        <v>0</v>
      </c>
      <c r="I39" s="11">
        <f t="shared" si="1"/>
        <v>0</v>
      </c>
      <c r="J39" s="11">
        <f t="shared" si="1"/>
        <v>0</v>
      </c>
      <c r="K39" s="12">
        <f t="shared" si="1"/>
        <v>0</v>
      </c>
    </row>
    <row r="43" spans="1:11" ht="12.75">
      <c r="B43" s="6" t="s">
        <v>235</v>
      </c>
      <c r="C43" s="138"/>
    </row>
    <row r="44" spans="1:11" ht="18.75" customHeight="1">
      <c r="B44" s="34" t="s">
        <v>250</v>
      </c>
      <c r="C44" s="138"/>
      <c r="G44" s="139"/>
      <c r="H44" s="139"/>
    </row>
    <row r="45" spans="1:11" ht="12.75">
      <c r="C45" s="138"/>
    </row>
    <row r="46" spans="1:11" ht="12.75">
      <c r="B46" s="6" t="s">
        <v>156</v>
      </c>
      <c r="C46" s="138"/>
    </row>
    <row r="47" spans="1:11" ht="12.75">
      <c r="C47" s="138"/>
    </row>
    <row r="48" spans="1:11" ht="12.75">
      <c r="B48" s="140" t="s">
        <v>152</v>
      </c>
      <c r="C48" s="138"/>
    </row>
    <row r="49" spans="2:5" ht="12.75">
      <c r="B49" s="141" t="s">
        <v>238</v>
      </c>
      <c r="C49" s="142" t="s">
        <v>155</v>
      </c>
      <c r="D49" s="142" t="s">
        <v>153</v>
      </c>
      <c r="E49" s="142" t="s">
        <v>154</v>
      </c>
    </row>
    <row r="50" spans="2:5" ht="12.75">
      <c r="B50" s="142"/>
      <c r="C50" s="143"/>
      <c r="D50" s="8"/>
      <c r="E50" s="8"/>
    </row>
    <row r="51" spans="2:5" ht="12.75">
      <c r="B51" s="142"/>
      <c r="C51" s="143"/>
      <c r="D51" s="8"/>
      <c r="E51" s="8"/>
    </row>
    <row r="52" spans="2:5" ht="12.75">
      <c r="B52" s="8"/>
      <c r="C52" s="143"/>
      <c r="D52" s="8"/>
      <c r="E52" s="8"/>
    </row>
    <row r="54" spans="2:5">
      <c r="B54" s="140" t="s">
        <v>200</v>
      </c>
    </row>
    <row r="56" spans="2:5">
      <c r="B56" s="6" t="s">
        <v>201</v>
      </c>
    </row>
  </sheetData>
  <mergeCells count="8">
    <mergeCell ref="A4:A8"/>
    <mergeCell ref="B4:B8"/>
    <mergeCell ref="C4:C8"/>
    <mergeCell ref="D4:J4"/>
    <mergeCell ref="K4:K8"/>
    <mergeCell ref="E5:E7"/>
    <mergeCell ref="G5:J6"/>
    <mergeCell ref="F5:F7"/>
  </mergeCells>
  <phoneticPr fontId="2" type="noConversion"/>
  <pageMargins left="0.23622047244094491" right="0.23622047244094491" top="0.74803149606299213" bottom="0.53" header="0.31496062992125984" footer="0.31496062992125984"/>
  <pageSetup paperSize="9" scale="55" fitToHeight="0" orientation="landscape" r:id="rId1"/>
  <headerFooter alignWithMargins="0">
    <oddHeader>&amp;RZałącznik nr 1 – pismo ZG - 7212.1.2020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C5F7"/>
    <pageSetUpPr fitToPage="1"/>
  </sheetPr>
  <dimension ref="A1:L47"/>
  <sheetViews>
    <sheetView zoomScaleNormal="100" zoomScaleSheetLayoutView="100" zoomScalePageLayoutView="115" workbookViewId="0">
      <selection activeCell="H1" sqref="H1"/>
    </sheetView>
  </sheetViews>
  <sheetFormatPr defaultColWidth="8.85546875" defaultRowHeight="15"/>
  <cols>
    <col min="1" max="1" width="5.7109375" style="115" customWidth="1"/>
    <col min="2" max="2" width="22.42578125" style="65" customWidth="1"/>
    <col min="3" max="3" width="21.42578125" style="65" customWidth="1"/>
    <col min="4" max="4" width="26.140625" style="65" customWidth="1"/>
    <col min="5" max="5" width="18.7109375" style="65" customWidth="1"/>
    <col min="6" max="6" width="13.5703125" style="65" customWidth="1"/>
    <col min="7" max="10" width="7.7109375" style="90" customWidth="1"/>
    <col min="11" max="11" width="6.5703125" style="90" customWidth="1"/>
    <col min="12" max="12" width="7.7109375" style="90" customWidth="1"/>
    <col min="13" max="16384" width="8.85546875" style="65"/>
  </cols>
  <sheetData>
    <row r="1" spans="1:12">
      <c r="A1" s="882" t="s">
        <v>143</v>
      </c>
      <c r="B1" s="882"/>
      <c r="C1" s="882"/>
      <c r="D1" s="882"/>
      <c r="E1" s="882"/>
      <c r="F1" s="882"/>
      <c r="G1" s="882"/>
    </row>
    <row r="2" spans="1:12" ht="7.5" customHeight="1">
      <c r="A2" s="91"/>
      <c r="B2" s="92"/>
      <c r="C2" s="92"/>
      <c r="D2" s="93"/>
      <c r="E2" s="94"/>
      <c r="F2" s="94" t="s">
        <v>138</v>
      </c>
      <c r="G2" s="95"/>
    </row>
    <row r="3" spans="1:12" ht="15.75" thickBot="1">
      <c r="A3" s="96" t="s">
        <v>0</v>
      </c>
      <c r="B3" s="97"/>
      <c r="C3" s="98"/>
      <c r="D3" s="99"/>
      <c r="E3" s="99"/>
      <c r="F3" s="883" t="s">
        <v>213</v>
      </c>
      <c r="G3" s="883"/>
      <c r="H3" s="883"/>
    </row>
    <row r="4" spans="1:12" s="6" customFormat="1" ht="138" customHeight="1" thickBot="1">
      <c r="A4" s="699" t="s">
        <v>81</v>
      </c>
      <c r="B4" s="700" t="s">
        <v>108</v>
      </c>
      <c r="C4" s="701" t="s">
        <v>80</v>
      </c>
      <c r="D4" s="700" t="s">
        <v>78</v>
      </c>
      <c r="E4" s="700" t="s">
        <v>79</v>
      </c>
      <c r="F4" s="700" t="s">
        <v>249</v>
      </c>
      <c r="G4" s="702" t="s">
        <v>240</v>
      </c>
      <c r="H4" s="702" t="s">
        <v>239</v>
      </c>
      <c r="I4" s="702" t="s">
        <v>241</v>
      </c>
      <c r="J4" s="702" t="s">
        <v>242</v>
      </c>
      <c r="K4" s="702" t="s">
        <v>243</v>
      </c>
      <c r="L4" s="703" t="s">
        <v>244</v>
      </c>
    </row>
    <row r="5" spans="1:12" s="103" customFormat="1" ht="15" customHeight="1">
      <c r="A5" s="694">
        <v>1</v>
      </c>
      <c r="B5" s="695" t="s">
        <v>263</v>
      </c>
      <c r="C5" s="696" t="s">
        <v>283</v>
      </c>
      <c r="D5" s="740" t="s">
        <v>284</v>
      </c>
      <c r="E5" s="740" t="s">
        <v>285</v>
      </c>
      <c r="F5" s="697">
        <v>3736.24</v>
      </c>
      <c r="G5" s="757">
        <v>1</v>
      </c>
      <c r="H5" s="698"/>
      <c r="I5" s="698"/>
      <c r="J5" s="698"/>
      <c r="K5" s="698"/>
      <c r="L5" s="756" t="s">
        <v>294</v>
      </c>
    </row>
    <row r="6" spans="1:12" s="103" customFormat="1" ht="15" customHeight="1">
      <c r="A6" s="691">
        <v>2</v>
      </c>
      <c r="B6" s="100"/>
      <c r="C6" s="101"/>
      <c r="D6" s="102"/>
      <c r="E6" s="102"/>
      <c r="F6" s="72"/>
      <c r="G6" s="72"/>
      <c r="H6" s="73"/>
      <c r="I6" s="73"/>
      <c r="J6" s="73"/>
      <c r="K6" s="73"/>
      <c r="L6" s="74"/>
    </row>
    <row r="7" spans="1:12" s="103" customFormat="1" ht="15" customHeight="1">
      <c r="A7" s="691">
        <v>3</v>
      </c>
      <c r="B7" s="100"/>
      <c r="C7" s="101"/>
      <c r="D7" s="102"/>
      <c r="E7" s="102"/>
      <c r="F7" s="72"/>
      <c r="G7" s="72"/>
      <c r="H7" s="73"/>
      <c r="I7" s="73"/>
      <c r="J7" s="73"/>
      <c r="K7" s="73"/>
      <c r="L7" s="74"/>
    </row>
    <row r="8" spans="1:12" s="103" customFormat="1" ht="15" customHeight="1">
      <c r="A8" s="691">
        <v>4</v>
      </c>
      <c r="B8" s="100"/>
      <c r="C8" s="101"/>
      <c r="D8" s="102"/>
      <c r="E8" s="102"/>
      <c r="F8" s="72"/>
      <c r="G8" s="72"/>
      <c r="H8" s="73"/>
      <c r="I8" s="73"/>
      <c r="J8" s="73"/>
      <c r="K8" s="73"/>
      <c r="L8" s="74"/>
    </row>
    <row r="9" spans="1:12" s="103" customFormat="1" ht="15" customHeight="1">
      <c r="A9" s="691">
        <v>5</v>
      </c>
      <c r="B9" s="104"/>
      <c r="C9" s="105"/>
      <c r="D9" s="106"/>
      <c r="E9" s="106"/>
      <c r="F9" s="83"/>
      <c r="G9" s="83"/>
      <c r="H9" s="73"/>
      <c r="I9" s="73"/>
      <c r="J9" s="73"/>
      <c r="K9" s="73"/>
      <c r="L9" s="74"/>
    </row>
    <row r="10" spans="1:12" s="103" customFormat="1" ht="15" customHeight="1">
      <c r="A10" s="691">
        <v>6</v>
      </c>
      <c r="B10" s="104"/>
      <c r="C10" s="105"/>
      <c r="D10" s="106"/>
      <c r="E10" s="106"/>
      <c r="F10" s="83"/>
      <c r="G10" s="83"/>
      <c r="H10" s="73"/>
      <c r="I10" s="73"/>
      <c r="J10" s="73"/>
      <c r="K10" s="73"/>
      <c r="L10" s="74"/>
    </row>
    <row r="11" spans="1:12" s="103" customFormat="1" ht="15" customHeight="1">
      <c r="A11" s="691">
        <v>7</v>
      </c>
      <c r="B11" s="104"/>
      <c r="C11" s="105"/>
      <c r="D11" s="106"/>
      <c r="E11" s="106"/>
      <c r="F11" s="83"/>
      <c r="G11" s="83"/>
      <c r="H11" s="73"/>
      <c r="I11" s="73"/>
      <c r="J11" s="73"/>
      <c r="K11" s="73"/>
      <c r="L11" s="74"/>
    </row>
    <row r="12" spans="1:12" s="103" customFormat="1" ht="15" customHeight="1">
      <c r="A12" s="691">
        <v>8</v>
      </c>
      <c r="B12" s="104"/>
      <c r="C12" s="105"/>
      <c r="D12" s="106"/>
      <c r="E12" s="106"/>
      <c r="F12" s="83"/>
      <c r="G12" s="83"/>
      <c r="H12" s="73"/>
      <c r="I12" s="73"/>
      <c r="J12" s="73"/>
      <c r="K12" s="73"/>
      <c r="L12" s="74"/>
    </row>
    <row r="13" spans="1:12" s="103" customFormat="1" ht="15" customHeight="1">
      <c r="A13" s="691">
        <v>9</v>
      </c>
      <c r="B13" s="104"/>
      <c r="C13" s="105"/>
      <c r="D13" s="106"/>
      <c r="E13" s="106"/>
      <c r="F13" s="83"/>
      <c r="G13" s="83"/>
      <c r="H13" s="73"/>
      <c r="I13" s="73"/>
      <c r="J13" s="73"/>
      <c r="K13" s="73"/>
      <c r="L13" s="74"/>
    </row>
    <row r="14" spans="1:12" s="103" customFormat="1" ht="15" customHeight="1">
      <c r="A14" s="691">
        <v>10</v>
      </c>
      <c r="B14" s="104"/>
      <c r="C14" s="105"/>
      <c r="D14" s="106"/>
      <c r="E14" s="106"/>
      <c r="F14" s="83"/>
      <c r="G14" s="83"/>
      <c r="H14" s="73"/>
      <c r="I14" s="73"/>
      <c r="J14" s="73"/>
      <c r="K14" s="73"/>
      <c r="L14" s="74"/>
    </row>
    <row r="15" spans="1:12" s="103" customFormat="1" ht="15" customHeight="1">
      <c r="A15" s="691">
        <v>11</v>
      </c>
      <c r="B15" s="104"/>
      <c r="C15" s="105"/>
      <c r="D15" s="106"/>
      <c r="E15" s="106"/>
      <c r="F15" s="83"/>
      <c r="G15" s="83"/>
      <c r="H15" s="73"/>
      <c r="I15" s="73"/>
      <c r="J15" s="73"/>
      <c r="K15" s="73"/>
      <c r="L15" s="74"/>
    </row>
    <row r="16" spans="1:12" s="103" customFormat="1" ht="15" customHeight="1">
      <c r="A16" s="691">
        <v>12</v>
      </c>
      <c r="B16" s="104"/>
      <c r="C16" s="105"/>
      <c r="D16" s="106"/>
      <c r="E16" s="106"/>
      <c r="F16" s="83"/>
      <c r="G16" s="83"/>
      <c r="H16" s="73"/>
      <c r="I16" s="73"/>
      <c r="J16" s="73"/>
      <c r="K16" s="73"/>
      <c r="L16" s="74"/>
    </row>
    <row r="17" spans="1:12" s="103" customFormat="1" ht="15" customHeight="1">
      <c r="A17" s="691">
        <v>13</v>
      </c>
      <c r="B17" s="104"/>
      <c r="C17" s="105"/>
      <c r="D17" s="106"/>
      <c r="E17" s="106"/>
      <c r="F17" s="83"/>
      <c r="G17" s="83"/>
      <c r="H17" s="73"/>
      <c r="I17" s="73"/>
      <c r="J17" s="73"/>
      <c r="K17" s="73"/>
      <c r="L17" s="74"/>
    </row>
    <row r="18" spans="1:12" s="103" customFormat="1" ht="15" customHeight="1">
      <c r="A18" s="691">
        <v>14</v>
      </c>
      <c r="B18" s="104"/>
      <c r="C18" s="105"/>
      <c r="D18" s="106"/>
      <c r="E18" s="106"/>
      <c r="F18" s="83"/>
      <c r="G18" s="83"/>
      <c r="H18" s="73"/>
      <c r="I18" s="73"/>
      <c r="J18" s="73"/>
      <c r="K18" s="73"/>
      <c r="L18" s="74"/>
    </row>
    <row r="19" spans="1:12" s="103" customFormat="1" ht="15" customHeight="1">
      <c r="A19" s="691">
        <v>15</v>
      </c>
      <c r="B19" s="104"/>
      <c r="C19" s="105"/>
      <c r="D19" s="106"/>
      <c r="E19" s="106"/>
      <c r="F19" s="83"/>
      <c r="G19" s="83"/>
      <c r="H19" s="73"/>
      <c r="I19" s="73"/>
      <c r="J19" s="73"/>
      <c r="K19" s="73"/>
      <c r="L19" s="74"/>
    </row>
    <row r="20" spans="1:12" s="103" customFormat="1" ht="15" customHeight="1">
      <c r="A20" s="691">
        <v>16</v>
      </c>
      <c r="B20" s="104"/>
      <c r="C20" s="104"/>
      <c r="D20" s="104"/>
      <c r="E20" s="104"/>
      <c r="F20" s="107"/>
      <c r="G20" s="85"/>
      <c r="H20" s="73"/>
      <c r="I20" s="73"/>
      <c r="J20" s="73"/>
      <c r="K20" s="73"/>
      <c r="L20" s="74"/>
    </row>
    <row r="21" spans="1:12" s="103" customFormat="1" ht="15" customHeight="1" thickBot="1">
      <c r="A21" s="692">
        <v>17</v>
      </c>
      <c r="B21" s="679"/>
      <c r="C21" s="680"/>
      <c r="D21" s="681"/>
      <c r="E21" s="681"/>
      <c r="F21" s="682"/>
      <c r="G21" s="682"/>
      <c r="H21" s="683"/>
      <c r="I21" s="683"/>
      <c r="J21" s="683"/>
      <c r="K21" s="683"/>
      <c r="L21" s="693"/>
    </row>
    <row r="22" spans="1:12" s="690" customFormat="1" ht="18" customHeight="1" thickBot="1">
      <c r="A22" s="684" t="s">
        <v>82</v>
      </c>
      <c r="B22" s="685"/>
      <c r="C22" s="685" t="s">
        <v>157</v>
      </c>
      <c r="D22" s="686" t="s">
        <v>138</v>
      </c>
      <c r="E22" s="686"/>
      <c r="F22" s="687">
        <f>SUM(F5:F21)</f>
        <v>3736.24</v>
      </c>
      <c r="G22" s="688"/>
      <c r="H22" s="688"/>
      <c r="I22" s="688"/>
      <c r="J22" s="688"/>
      <c r="K22" s="688"/>
      <c r="L22" s="689"/>
    </row>
    <row r="23" spans="1:12" s="103" customFormat="1" ht="6" customHeight="1">
      <c r="A23" s="108"/>
      <c r="B23" s="108"/>
      <c r="C23" s="108"/>
      <c r="D23" s="109"/>
      <c r="E23" s="109"/>
      <c r="F23" s="110"/>
      <c r="G23" s="111"/>
      <c r="H23" s="111"/>
      <c r="I23" s="111"/>
      <c r="J23" s="111"/>
      <c r="K23" s="111"/>
      <c r="L23" s="111"/>
    </row>
    <row r="24" spans="1:12" s="103" customFormat="1" ht="11.45" customHeight="1">
      <c r="A24" s="112" t="s">
        <v>109</v>
      </c>
      <c r="B24" s="88" t="s">
        <v>117</v>
      </c>
      <c r="C24" s="88"/>
      <c r="D24" s="88"/>
      <c r="E24" s="65"/>
      <c r="F24" s="65"/>
      <c r="G24" s="90"/>
      <c r="H24" s="90"/>
      <c r="I24" s="113"/>
      <c r="J24" s="113"/>
      <c r="K24" s="113"/>
      <c r="L24" s="113"/>
    </row>
    <row r="25" spans="1:12" s="103" customFormat="1" ht="16.149999999999999" customHeight="1">
      <c r="A25" s="114"/>
      <c r="B25" s="88" t="s">
        <v>245</v>
      </c>
      <c r="C25" s="88"/>
      <c r="D25" s="88"/>
      <c r="E25" s="65"/>
      <c r="F25" s="65"/>
      <c r="G25" s="90"/>
      <c r="H25" s="90"/>
      <c r="I25" s="113"/>
      <c r="J25" s="113"/>
      <c r="K25" s="113"/>
      <c r="L25" s="113"/>
    </row>
    <row r="26" spans="1:12" s="103" customFormat="1" ht="11.45" customHeight="1">
      <c r="A26" s="115"/>
      <c r="B26" s="88" t="s">
        <v>240</v>
      </c>
      <c r="C26" s="88" t="s">
        <v>246</v>
      </c>
      <c r="D26" s="88"/>
      <c r="E26" s="65"/>
      <c r="F26" s="65"/>
      <c r="G26" s="90"/>
      <c r="H26" s="90"/>
      <c r="I26" s="113"/>
      <c r="J26" s="113"/>
      <c r="K26" s="113"/>
      <c r="L26" s="113"/>
    </row>
    <row r="27" spans="1:12" s="103" customFormat="1" ht="11.45" customHeight="1">
      <c r="A27" s="115"/>
      <c r="B27" s="88" t="s">
        <v>239</v>
      </c>
      <c r="C27" s="88" t="s">
        <v>246</v>
      </c>
      <c r="D27" s="88"/>
      <c r="E27" s="65"/>
      <c r="F27" s="65"/>
      <c r="G27" s="90"/>
      <c r="H27" s="90"/>
      <c r="I27" s="113"/>
      <c r="J27" s="113"/>
      <c r="K27" s="113"/>
      <c r="L27" s="113"/>
    </row>
    <row r="28" spans="1:12" s="103" customFormat="1" ht="11.45" customHeight="1">
      <c r="A28" s="115"/>
      <c r="B28" s="88" t="s">
        <v>241</v>
      </c>
      <c r="C28" s="88" t="s">
        <v>246</v>
      </c>
      <c r="D28" s="88"/>
      <c r="E28" s="65"/>
      <c r="F28" s="65"/>
      <c r="G28" s="90"/>
      <c r="H28" s="90"/>
      <c r="I28" s="113"/>
      <c r="J28" s="113"/>
      <c r="K28" s="113"/>
      <c r="L28" s="113"/>
    </row>
    <row r="29" spans="1:12" s="103" customFormat="1" ht="11.45" customHeight="1">
      <c r="A29" s="115"/>
      <c r="B29" s="88" t="s">
        <v>242</v>
      </c>
      <c r="C29" s="88" t="s">
        <v>246</v>
      </c>
      <c r="D29" s="88"/>
      <c r="E29" s="65"/>
      <c r="F29" s="65"/>
      <c r="G29" s="90"/>
      <c r="H29" s="90"/>
      <c r="I29" s="113"/>
      <c r="J29" s="113"/>
      <c r="K29" s="113"/>
      <c r="L29" s="113"/>
    </row>
    <row r="30" spans="1:12" s="103" customFormat="1" ht="11.45" customHeight="1">
      <c r="A30" s="115"/>
      <c r="B30" s="88" t="s">
        <v>243</v>
      </c>
      <c r="C30" s="88" t="s">
        <v>246</v>
      </c>
      <c r="D30" s="88"/>
      <c r="E30" s="65"/>
      <c r="F30" s="65"/>
      <c r="G30" s="90"/>
      <c r="H30" s="90"/>
      <c r="I30" s="113"/>
      <c r="J30" s="113"/>
      <c r="K30" s="113"/>
      <c r="L30" s="113"/>
    </row>
    <row r="31" spans="1:12" s="103" customFormat="1" ht="11.45" customHeight="1">
      <c r="A31" s="115"/>
      <c r="B31" s="65"/>
      <c r="C31" s="65"/>
      <c r="D31" s="65"/>
      <c r="E31" s="65"/>
      <c r="F31" s="65"/>
      <c r="G31" s="90"/>
      <c r="H31" s="90"/>
      <c r="I31" s="113"/>
      <c r="J31" s="113"/>
      <c r="K31" s="113"/>
      <c r="L31" s="113"/>
    </row>
    <row r="32" spans="1:12" s="103" customFormat="1" ht="18" customHeight="1">
      <c r="A32" s="115"/>
      <c r="B32" s="65"/>
      <c r="C32" s="65"/>
      <c r="D32" s="65"/>
      <c r="E32" s="65"/>
      <c r="F32" s="65"/>
      <c r="G32" s="90"/>
      <c r="H32" s="90"/>
      <c r="I32" s="113"/>
      <c r="J32" s="113"/>
      <c r="K32" s="113"/>
      <c r="L32" s="113"/>
    </row>
    <row r="33" spans="1:12" s="103" customFormat="1" ht="18" customHeight="1">
      <c r="A33" s="115"/>
      <c r="B33" s="65"/>
      <c r="C33" s="65"/>
      <c r="D33" s="65"/>
      <c r="E33" s="65"/>
      <c r="F33" s="65"/>
      <c r="G33" s="90"/>
      <c r="H33" s="90"/>
      <c r="I33" s="113"/>
      <c r="J33" s="113"/>
      <c r="K33" s="113"/>
      <c r="L33" s="113"/>
    </row>
    <row r="34" spans="1:12" s="103" customFormat="1" ht="18" customHeight="1">
      <c r="A34" s="115"/>
      <c r="B34" s="65"/>
      <c r="C34" s="65"/>
      <c r="D34" s="65"/>
      <c r="E34" s="65"/>
      <c r="F34" s="65"/>
      <c r="G34" s="90"/>
      <c r="H34" s="90"/>
      <c r="I34" s="113"/>
      <c r="J34" s="113"/>
      <c r="K34" s="113"/>
      <c r="L34" s="113"/>
    </row>
    <row r="35" spans="1:12" s="103" customFormat="1" ht="18" customHeight="1">
      <c r="A35" s="115"/>
      <c r="B35" s="65"/>
      <c r="C35" s="65"/>
      <c r="D35" s="65"/>
      <c r="E35" s="65"/>
      <c r="F35" s="65"/>
      <c r="G35" s="90"/>
      <c r="H35" s="90"/>
      <c r="I35" s="113"/>
      <c r="J35" s="113"/>
      <c r="K35" s="113"/>
      <c r="L35" s="113"/>
    </row>
    <row r="36" spans="1:12" s="103" customFormat="1" ht="18" customHeight="1">
      <c r="A36" s="115"/>
      <c r="B36" s="65"/>
      <c r="C36" s="65"/>
      <c r="D36" s="65"/>
      <c r="E36" s="65"/>
      <c r="F36" s="65"/>
      <c r="G36" s="90"/>
      <c r="H36" s="90"/>
      <c r="I36" s="113"/>
      <c r="J36" s="113"/>
      <c r="K36" s="113"/>
      <c r="L36" s="113"/>
    </row>
    <row r="37" spans="1:12" s="103" customFormat="1" ht="18" customHeight="1">
      <c r="A37" s="115"/>
      <c r="B37" s="65"/>
      <c r="C37" s="65"/>
      <c r="D37" s="65"/>
      <c r="E37" s="65"/>
      <c r="F37" s="65"/>
      <c r="G37" s="90"/>
      <c r="H37" s="90"/>
      <c r="I37" s="113"/>
      <c r="J37" s="113"/>
      <c r="K37" s="113"/>
      <c r="L37" s="113"/>
    </row>
    <row r="38" spans="1:12" s="103" customFormat="1" ht="18" customHeight="1">
      <c r="A38" s="115"/>
      <c r="B38" s="65"/>
      <c r="C38" s="65"/>
      <c r="D38" s="65"/>
      <c r="E38" s="65"/>
      <c r="F38" s="65"/>
      <c r="G38" s="90"/>
      <c r="H38" s="90"/>
      <c r="I38" s="113"/>
      <c r="J38" s="113"/>
      <c r="K38" s="113"/>
      <c r="L38" s="113"/>
    </row>
    <row r="39" spans="1:12" s="103" customFormat="1" ht="18" customHeight="1">
      <c r="A39" s="115"/>
      <c r="B39" s="65"/>
      <c r="C39" s="65"/>
      <c r="D39" s="65"/>
      <c r="E39" s="65"/>
      <c r="F39" s="65"/>
      <c r="G39" s="90"/>
      <c r="H39" s="90"/>
      <c r="I39" s="113"/>
      <c r="J39" s="113"/>
      <c r="K39" s="113"/>
      <c r="L39" s="113"/>
    </row>
    <row r="40" spans="1:12" s="103" customFormat="1" ht="18" customHeight="1">
      <c r="A40" s="115"/>
      <c r="B40" s="65"/>
      <c r="C40" s="65"/>
      <c r="D40" s="65"/>
      <c r="E40" s="65"/>
      <c r="F40" s="65"/>
      <c r="G40" s="90"/>
      <c r="H40" s="90"/>
      <c r="I40" s="113"/>
      <c r="J40" s="113"/>
      <c r="K40" s="113"/>
      <c r="L40" s="113"/>
    </row>
    <row r="41" spans="1:12" s="103" customFormat="1" ht="18" customHeight="1">
      <c r="A41" s="115"/>
      <c r="B41" s="65"/>
      <c r="C41" s="65"/>
      <c r="D41" s="65"/>
      <c r="E41" s="65"/>
      <c r="F41" s="65"/>
      <c r="G41" s="90"/>
      <c r="H41" s="90"/>
      <c r="I41" s="113"/>
      <c r="J41" s="113"/>
      <c r="K41" s="113"/>
      <c r="L41" s="113"/>
    </row>
    <row r="42" spans="1:12" s="103" customFormat="1" ht="18" customHeight="1">
      <c r="A42" s="115"/>
      <c r="B42" s="65"/>
      <c r="C42" s="65"/>
      <c r="D42" s="65"/>
      <c r="E42" s="65"/>
      <c r="F42" s="65"/>
      <c r="G42" s="90"/>
      <c r="H42" s="90"/>
      <c r="I42" s="113"/>
      <c r="J42" s="113"/>
      <c r="K42" s="113"/>
      <c r="L42" s="113"/>
    </row>
    <row r="43" spans="1:12" s="103" customFormat="1" ht="24.95" customHeight="1">
      <c r="A43" s="115"/>
      <c r="B43" s="65"/>
      <c r="C43" s="65"/>
      <c r="D43" s="65"/>
      <c r="E43" s="65"/>
      <c r="F43" s="65"/>
      <c r="G43" s="90"/>
      <c r="H43" s="90"/>
      <c r="I43" s="113"/>
      <c r="J43" s="113"/>
      <c r="K43" s="113"/>
      <c r="L43" s="113"/>
    </row>
    <row r="44" spans="1:12" s="103" customFormat="1" ht="24.95" customHeight="1">
      <c r="A44" s="115"/>
      <c r="B44" s="65"/>
      <c r="C44" s="65"/>
      <c r="D44" s="65"/>
      <c r="E44" s="65"/>
      <c r="F44" s="65"/>
      <c r="G44" s="90"/>
      <c r="H44" s="90"/>
      <c r="I44" s="113"/>
      <c r="J44" s="113"/>
      <c r="K44" s="113"/>
      <c r="L44" s="113"/>
    </row>
    <row r="45" spans="1:12" s="103" customFormat="1" ht="24.95" customHeight="1">
      <c r="A45" s="115"/>
      <c r="B45" s="65"/>
      <c r="C45" s="65"/>
      <c r="D45" s="65"/>
      <c r="E45" s="65"/>
      <c r="F45" s="65"/>
      <c r="G45" s="90"/>
      <c r="H45" s="90"/>
      <c r="I45" s="113"/>
      <c r="J45" s="113"/>
      <c r="K45" s="113"/>
      <c r="L45" s="113"/>
    </row>
    <row r="46" spans="1:12" s="103" customFormat="1">
      <c r="A46" s="115"/>
      <c r="B46" s="65"/>
      <c r="C46" s="65"/>
      <c r="D46" s="65"/>
      <c r="E46" s="65"/>
      <c r="F46" s="65"/>
      <c r="G46" s="90"/>
      <c r="H46" s="90"/>
      <c r="I46" s="113"/>
      <c r="J46" s="113"/>
      <c r="K46" s="113"/>
      <c r="L46" s="113"/>
    </row>
    <row r="47" spans="1:12" s="103" customFormat="1">
      <c r="A47" s="115"/>
      <c r="B47" s="65"/>
      <c r="C47" s="65"/>
      <c r="D47" s="65"/>
      <c r="E47" s="65"/>
      <c r="F47" s="65"/>
      <c r="G47" s="90"/>
      <c r="H47" s="90"/>
      <c r="I47" s="113"/>
      <c r="J47" s="113"/>
      <c r="K47" s="113"/>
      <c r="L47" s="113"/>
    </row>
  </sheetData>
  <mergeCells count="2">
    <mergeCell ref="A1:G1"/>
    <mergeCell ref="F3:H3"/>
  </mergeCells>
  <pageMargins left="0.31496062992125984" right="0.31496062992125984" top="0.31496062992125984" bottom="0.35433070866141736" header="0.31496062992125984" footer="0.15748031496062992"/>
  <pageSetup paperSize="9" scale="94" orientation="landscape" r:id="rId1"/>
  <headerFooter>
    <oddHeader>&amp;RZałącznik nr 1 – pismo ZP - 7212.1.2019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5DC1FF"/>
    <pageSetUpPr fitToPage="1"/>
  </sheetPr>
  <dimension ref="A1:L214"/>
  <sheetViews>
    <sheetView zoomScaleNormal="100" zoomScaleSheetLayoutView="100" workbookViewId="0">
      <selection activeCell="J1" sqref="J1"/>
    </sheetView>
  </sheetViews>
  <sheetFormatPr defaultColWidth="6.28515625" defaultRowHeight="10.5"/>
  <cols>
    <col min="1" max="1" width="5.7109375" style="86" customWidth="1"/>
    <col min="2" max="2" width="19.7109375" style="70" customWidth="1"/>
    <col min="3" max="3" width="14.7109375" style="70" customWidth="1"/>
    <col min="4" max="4" width="25.7109375" style="70" customWidth="1"/>
    <col min="5" max="5" width="19.28515625" style="70" customWidth="1"/>
    <col min="6" max="6" width="19.140625" style="70" bestFit="1" customWidth="1"/>
    <col min="7" max="10" width="8.7109375" style="659" customWidth="1"/>
    <col min="11" max="11" width="4.85546875" style="659" customWidth="1"/>
    <col min="12" max="12" width="8.7109375" style="659" customWidth="1"/>
    <col min="13" max="16384" width="6.28515625" style="70"/>
  </cols>
  <sheetData>
    <row r="1" spans="1:12" s="65" customFormat="1" ht="34.15" customHeight="1">
      <c r="A1" s="886" t="s">
        <v>177</v>
      </c>
      <c r="B1" s="886"/>
      <c r="C1" s="886"/>
      <c r="D1" s="886"/>
      <c r="E1" s="886"/>
      <c r="F1" s="886"/>
      <c r="G1" s="886"/>
      <c r="H1" s="886"/>
      <c r="I1" s="652"/>
      <c r="J1" s="653"/>
      <c r="K1" s="652"/>
      <c r="L1" s="652"/>
    </row>
    <row r="2" spans="1:12" ht="21" customHeight="1" thickBot="1">
      <c r="A2" s="66" t="s">
        <v>0</v>
      </c>
      <c r="B2" s="67"/>
      <c r="C2" s="66"/>
      <c r="D2" s="68"/>
      <c r="E2" s="69"/>
      <c r="F2" s="68"/>
      <c r="G2" s="887" t="s">
        <v>213</v>
      </c>
      <c r="H2" s="887"/>
      <c r="I2" s="887"/>
      <c r="J2" s="887"/>
      <c r="K2" s="887"/>
      <c r="L2" s="887"/>
    </row>
    <row r="3" spans="1:12" s="138" customFormat="1" ht="81" customHeight="1">
      <c r="A3" s="674" t="s">
        <v>81</v>
      </c>
      <c r="B3" s="675" t="s">
        <v>108</v>
      </c>
      <c r="C3" s="676" t="s">
        <v>80</v>
      </c>
      <c r="D3" s="675" t="s">
        <v>78</v>
      </c>
      <c r="E3" s="675" t="s">
        <v>79</v>
      </c>
      <c r="F3" s="675" t="s">
        <v>261</v>
      </c>
      <c r="G3" s="677" t="s">
        <v>240</v>
      </c>
      <c r="H3" s="677" t="s">
        <v>239</v>
      </c>
      <c r="I3" s="677" t="s">
        <v>241</v>
      </c>
      <c r="J3" s="677" t="s">
        <v>242</v>
      </c>
      <c r="K3" s="677" t="s">
        <v>243</v>
      </c>
      <c r="L3" s="678" t="s">
        <v>244</v>
      </c>
    </row>
    <row r="4" spans="1:12" ht="15" customHeight="1">
      <c r="A4" s="71">
        <v>1</v>
      </c>
      <c r="B4" s="744" t="s">
        <v>263</v>
      </c>
      <c r="C4" s="751" t="s">
        <v>288</v>
      </c>
      <c r="D4" s="752" t="s">
        <v>291</v>
      </c>
      <c r="E4" s="754" t="s">
        <v>285</v>
      </c>
      <c r="F4" s="753">
        <v>709.29</v>
      </c>
      <c r="G4" s="761">
        <v>1</v>
      </c>
      <c r="H4" s="749"/>
      <c r="I4" s="749"/>
      <c r="J4" s="749"/>
      <c r="K4" s="749"/>
      <c r="L4" s="760" t="s">
        <v>295</v>
      </c>
    </row>
    <row r="5" spans="1:12" ht="15" customHeight="1">
      <c r="A5" s="71">
        <v>2</v>
      </c>
      <c r="B5" s="745" t="s">
        <v>263</v>
      </c>
      <c r="C5" s="746" t="s">
        <v>289</v>
      </c>
      <c r="D5" s="740" t="s">
        <v>292</v>
      </c>
      <c r="E5" s="755" t="s">
        <v>285</v>
      </c>
      <c r="F5" s="747">
        <v>2368.54</v>
      </c>
      <c r="G5" s="748"/>
      <c r="H5" s="758">
        <v>1</v>
      </c>
      <c r="I5" s="749"/>
      <c r="J5" s="749"/>
      <c r="K5" s="749"/>
      <c r="L5" s="750"/>
    </row>
    <row r="6" spans="1:12" ht="15" customHeight="1">
      <c r="A6" s="71">
        <v>3</v>
      </c>
      <c r="B6" s="745" t="s">
        <v>263</v>
      </c>
      <c r="C6" s="751" t="s">
        <v>290</v>
      </c>
      <c r="D6" s="752" t="s">
        <v>293</v>
      </c>
      <c r="E6" s="754" t="s">
        <v>285</v>
      </c>
      <c r="F6" s="753">
        <v>1911.77</v>
      </c>
      <c r="G6" s="759">
        <v>1</v>
      </c>
      <c r="H6" s="749"/>
      <c r="I6" s="749"/>
      <c r="J6" s="749"/>
      <c r="K6" s="749"/>
      <c r="L6" s="760" t="s">
        <v>296</v>
      </c>
    </row>
    <row r="7" spans="1:12" ht="15" customHeight="1">
      <c r="A7" s="71">
        <v>4</v>
      </c>
      <c r="B7" s="75"/>
      <c r="C7" s="76"/>
      <c r="D7" s="77"/>
      <c r="E7" s="77"/>
      <c r="F7" s="78"/>
      <c r="G7" s="654"/>
      <c r="H7" s="655"/>
      <c r="I7" s="655"/>
      <c r="J7" s="655"/>
      <c r="K7" s="655"/>
      <c r="L7" s="656"/>
    </row>
    <row r="8" spans="1:12" ht="15" customHeight="1">
      <c r="A8" s="71">
        <v>5</v>
      </c>
      <c r="B8" s="79"/>
      <c r="C8" s="80"/>
      <c r="D8" s="81"/>
      <c r="E8" s="81"/>
      <c r="F8" s="82"/>
      <c r="G8" s="657"/>
      <c r="H8" s="655"/>
      <c r="I8" s="655"/>
      <c r="J8" s="655"/>
      <c r="K8" s="655"/>
      <c r="L8" s="656"/>
    </row>
    <row r="9" spans="1:12" ht="15" customHeight="1">
      <c r="A9" s="71">
        <v>6</v>
      </c>
      <c r="B9" s="79"/>
      <c r="C9" s="80"/>
      <c r="D9" s="81"/>
      <c r="E9" s="81"/>
      <c r="F9" s="82"/>
      <c r="G9" s="657"/>
      <c r="H9" s="655"/>
      <c r="I9" s="655"/>
      <c r="J9" s="655"/>
      <c r="K9" s="655"/>
      <c r="L9" s="656"/>
    </row>
    <row r="10" spans="1:12" ht="15" customHeight="1">
      <c r="A10" s="71">
        <v>7</v>
      </c>
      <c r="B10" s="79"/>
      <c r="C10" s="80"/>
      <c r="D10" s="81"/>
      <c r="E10" s="81"/>
      <c r="F10" s="82"/>
      <c r="G10" s="657"/>
      <c r="H10" s="655"/>
      <c r="I10" s="655"/>
      <c r="J10" s="655"/>
      <c r="K10" s="655"/>
      <c r="L10" s="656"/>
    </row>
    <row r="11" spans="1:12" ht="15" customHeight="1">
      <c r="A11" s="71">
        <v>8</v>
      </c>
      <c r="B11" s="79"/>
      <c r="C11" s="80"/>
      <c r="D11" s="81"/>
      <c r="E11" s="81"/>
      <c r="F11" s="82"/>
      <c r="G11" s="657"/>
      <c r="H11" s="655"/>
      <c r="I11" s="655"/>
      <c r="J11" s="655"/>
      <c r="K11" s="655"/>
      <c r="L11" s="656"/>
    </row>
    <row r="12" spans="1:12" ht="15" customHeight="1">
      <c r="A12" s="71">
        <v>9</v>
      </c>
      <c r="B12" s="79"/>
      <c r="C12" s="80"/>
      <c r="D12" s="81"/>
      <c r="E12" s="81"/>
      <c r="F12" s="82"/>
      <c r="G12" s="657"/>
      <c r="H12" s="655"/>
      <c r="I12" s="655"/>
      <c r="J12" s="655"/>
      <c r="K12" s="655"/>
      <c r="L12" s="656"/>
    </row>
    <row r="13" spans="1:12" ht="15" customHeight="1">
      <c r="A13" s="71">
        <v>10</v>
      </c>
      <c r="B13" s="79"/>
      <c r="C13" s="80"/>
      <c r="D13" s="81"/>
      <c r="E13" s="81"/>
      <c r="F13" s="82"/>
      <c r="G13" s="657"/>
      <c r="H13" s="655"/>
      <c r="I13" s="655"/>
      <c r="J13" s="655"/>
      <c r="K13" s="655"/>
      <c r="L13" s="656"/>
    </row>
    <row r="14" spans="1:12" ht="15" customHeight="1">
      <c r="A14" s="71">
        <v>11</v>
      </c>
      <c r="B14" s="79"/>
      <c r="C14" s="80"/>
      <c r="D14" s="81"/>
      <c r="E14" s="81"/>
      <c r="F14" s="82"/>
      <c r="G14" s="657"/>
      <c r="H14" s="655"/>
      <c r="I14" s="655"/>
      <c r="J14" s="655"/>
      <c r="K14" s="655"/>
      <c r="L14" s="656"/>
    </row>
    <row r="15" spans="1:12" ht="15" customHeight="1">
      <c r="A15" s="71">
        <v>12</v>
      </c>
      <c r="B15" s="79"/>
      <c r="C15" s="80"/>
      <c r="D15" s="81"/>
      <c r="E15" s="81"/>
      <c r="F15" s="82"/>
      <c r="G15" s="657"/>
      <c r="H15" s="655"/>
      <c r="I15" s="655"/>
      <c r="J15" s="655"/>
      <c r="K15" s="655"/>
      <c r="L15" s="656"/>
    </row>
    <row r="16" spans="1:12" ht="15" customHeight="1">
      <c r="A16" s="71">
        <v>13</v>
      </c>
      <c r="B16" s="79"/>
      <c r="C16" s="80"/>
      <c r="D16" s="81"/>
      <c r="E16" s="81"/>
      <c r="F16" s="82"/>
      <c r="G16" s="657"/>
      <c r="H16" s="655"/>
      <c r="I16" s="655"/>
      <c r="J16" s="655"/>
      <c r="K16" s="655"/>
      <c r="L16" s="656"/>
    </row>
    <row r="17" spans="1:12" ht="15" customHeight="1">
      <c r="A17" s="71">
        <v>14</v>
      </c>
      <c r="B17" s="79"/>
      <c r="C17" s="80"/>
      <c r="D17" s="81"/>
      <c r="E17" s="81"/>
      <c r="F17" s="82"/>
      <c r="G17" s="657"/>
      <c r="H17" s="655"/>
      <c r="I17" s="655"/>
      <c r="J17" s="655"/>
      <c r="K17" s="655"/>
      <c r="L17" s="656"/>
    </row>
    <row r="18" spans="1:12" ht="15" customHeight="1">
      <c r="A18" s="71">
        <v>15</v>
      </c>
      <c r="B18" s="79"/>
      <c r="C18" s="80"/>
      <c r="D18" s="81"/>
      <c r="E18" s="81"/>
      <c r="F18" s="82"/>
      <c r="G18" s="657"/>
      <c r="H18" s="655"/>
      <c r="I18" s="655"/>
      <c r="J18" s="655"/>
      <c r="K18" s="655"/>
      <c r="L18" s="656"/>
    </row>
    <row r="19" spans="1:12" ht="15" customHeight="1">
      <c r="A19" s="71">
        <v>16</v>
      </c>
      <c r="B19" s="79"/>
      <c r="C19" s="79"/>
      <c r="D19" s="79"/>
      <c r="E19" s="79"/>
      <c r="F19" s="84"/>
      <c r="G19" s="658"/>
      <c r="H19" s="655"/>
      <c r="I19" s="655"/>
      <c r="J19" s="655"/>
      <c r="K19" s="655"/>
      <c r="L19" s="656"/>
    </row>
    <row r="20" spans="1:12" ht="15" customHeight="1" thickBot="1">
      <c r="A20" s="663">
        <v>17</v>
      </c>
      <c r="B20" s="664"/>
      <c r="C20" s="665"/>
      <c r="D20" s="666"/>
      <c r="E20" s="666"/>
      <c r="F20" s="667"/>
      <c r="G20" s="668"/>
      <c r="H20" s="286"/>
      <c r="I20" s="286"/>
      <c r="J20" s="286"/>
      <c r="K20" s="286"/>
      <c r="L20" s="287"/>
    </row>
    <row r="21" spans="1:12" s="6" customFormat="1" ht="16.5" customHeight="1" thickBot="1">
      <c r="A21" s="884" t="s">
        <v>82</v>
      </c>
      <c r="B21" s="885"/>
      <c r="C21" s="885"/>
      <c r="D21" s="669" t="s">
        <v>157</v>
      </c>
      <c r="E21" s="669" t="s">
        <v>138</v>
      </c>
      <c r="F21" s="670">
        <f>SUM(F4:F20)</f>
        <v>4989.6000000000004</v>
      </c>
      <c r="G21" s="671"/>
      <c r="H21" s="672"/>
      <c r="I21" s="672"/>
      <c r="J21" s="672"/>
      <c r="K21" s="672"/>
      <c r="L21" s="673"/>
    </row>
    <row r="22" spans="1:12" ht="4.1500000000000004" customHeight="1"/>
    <row r="23" spans="1:12" ht="11.25">
      <c r="A23" s="87" t="s">
        <v>109</v>
      </c>
      <c r="B23" s="88" t="s">
        <v>117</v>
      </c>
      <c r="C23" s="88"/>
      <c r="F23" s="89"/>
      <c r="G23" s="660"/>
    </row>
    <row r="24" spans="1:12" ht="14.25" customHeight="1">
      <c r="A24" s="87" t="s">
        <v>110</v>
      </c>
      <c r="B24" s="88" t="s">
        <v>182</v>
      </c>
      <c r="C24" s="88"/>
    </row>
    <row r="25" spans="1:12" s="138" customFormat="1" ht="11.25">
      <c r="A25" s="661"/>
      <c r="B25" s="88" t="s">
        <v>245</v>
      </c>
      <c r="C25" s="88"/>
      <c r="D25" s="88"/>
      <c r="G25" s="662"/>
      <c r="H25" s="662"/>
      <c r="I25" s="662"/>
      <c r="J25" s="662"/>
      <c r="K25" s="662"/>
      <c r="L25" s="662"/>
    </row>
    <row r="26" spans="1:12" s="138" customFormat="1" ht="11.25">
      <c r="A26" s="661"/>
      <c r="B26" s="88" t="s">
        <v>240</v>
      </c>
      <c r="C26" s="88" t="s">
        <v>246</v>
      </c>
      <c r="D26" s="88"/>
      <c r="G26" s="662"/>
      <c r="H26" s="662"/>
      <c r="I26" s="662"/>
      <c r="J26" s="662"/>
      <c r="K26" s="662"/>
      <c r="L26" s="662"/>
    </row>
    <row r="27" spans="1:12" s="138" customFormat="1" ht="11.25">
      <c r="A27" s="661"/>
      <c r="B27" s="88" t="s">
        <v>239</v>
      </c>
      <c r="C27" s="88" t="s">
        <v>246</v>
      </c>
      <c r="D27" s="88"/>
      <c r="G27" s="662"/>
      <c r="H27" s="662"/>
      <c r="I27" s="662"/>
      <c r="J27" s="662"/>
      <c r="K27" s="662"/>
      <c r="L27" s="662"/>
    </row>
    <row r="28" spans="1:12" s="138" customFormat="1" ht="11.25">
      <c r="A28" s="661"/>
      <c r="B28" s="88" t="s">
        <v>241</v>
      </c>
      <c r="C28" s="88" t="s">
        <v>246</v>
      </c>
      <c r="D28" s="88"/>
      <c r="G28" s="662"/>
      <c r="H28" s="662"/>
      <c r="I28" s="662"/>
      <c r="J28" s="662"/>
      <c r="K28" s="662"/>
      <c r="L28" s="662"/>
    </row>
    <row r="29" spans="1:12" s="138" customFormat="1" ht="11.25">
      <c r="A29" s="661"/>
      <c r="B29" s="88" t="s">
        <v>242</v>
      </c>
      <c r="C29" s="88" t="s">
        <v>246</v>
      </c>
      <c r="D29" s="88"/>
      <c r="G29" s="662"/>
      <c r="H29" s="662"/>
      <c r="I29" s="662"/>
      <c r="J29" s="662"/>
      <c r="K29" s="662"/>
      <c r="L29" s="662"/>
    </row>
    <row r="30" spans="1:12" s="138" customFormat="1" ht="11.25">
      <c r="A30" s="661"/>
      <c r="B30" s="88" t="s">
        <v>243</v>
      </c>
      <c r="C30" s="88" t="s">
        <v>246</v>
      </c>
      <c r="D30" s="88"/>
      <c r="G30" s="662"/>
      <c r="H30" s="662"/>
      <c r="I30" s="662"/>
      <c r="J30" s="662"/>
      <c r="K30" s="662"/>
      <c r="L30" s="662"/>
    </row>
    <row r="31" spans="1:12" s="138" customFormat="1" ht="9.9499999999999993" customHeight="1">
      <c r="A31" s="661"/>
      <c r="G31" s="662"/>
      <c r="H31" s="662"/>
      <c r="I31" s="662"/>
      <c r="J31" s="662"/>
      <c r="K31" s="662"/>
      <c r="L31" s="662"/>
    </row>
    <row r="32" spans="1:12" ht="9.9499999999999993" customHeight="1"/>
    <row r="33" ht="9.9499999999999993" customHeight="1"/>
    <row r="34" ht="9.9499999999999993" customHeight="1"/>
    <row r="35" ht="9.9499999999999993" customHeight="1"/>
    <row r="36" ht="9.9499999999999993" customHeight="1"/>
    <row r="37" ht="9.9499999999999993" customHeight="1"/>
    <row r="38" ht="9.9499999999999993" customHeight="1"/>
    <row r="39" ht="9.9499999999999993" customHeight="1"/>
    <row r="40" ht="9.9499999999999993" customHeight="1"/>
    <row r="41" ht="9.9499999999999993" customHeight="1"/>
    <row r="42" ht="9.9499999999999993" customHeight="1"/>
    <row r="43" ht="9.9499999999999993" customHeight="1"/>
    <row r="44" ht="9.9499999999999993" customHeight="1"/>
    <row r="45" ht="9.9499999999999993" customHeight="1"/>
    <row r="46" ht="9.9499999999999993" customHeight="1"/>
    <row r="47" ht="9.9499999999999993" customHeight="1"/>
    <row r="4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9.9499999999999993" customHeight="1"/>
    <row r="109" ht="9.9499999999999993" customHeight="1"/>
    <row r="110" ht="9.9499999999999993" customHeight="1"/>
    <row r="111" ht="9.9499999999999993" customHeight="1"/>
    <row r="112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spans="1:12" ht="9.9499999999999993" customHeight="1"/>
    <row r="210" spans="1:12" ht="9.9499999999999993" customHeight="1"/>
    <row r="211" spans="1:12" ht="9.9499999999999993" customHeight="1"/>
    <row r="212" spans="1:12" ht="9.9499999999999993" customHeight="1"/>
    <row r="213" spans="1:12" ht="9.9499999999999993" customHeight="1"/>
    <row r="214" spans="1:12" s="65" customFormat="1" ht="23.25" customHeight="1">
      <c r="A214" s="86"/>
      <c r="B214" s="70"/>
      <c r="C214" s="70"/>
      <c r="D214" s="70"/>
      <c r="E214" s="70"/>
      <c r="F214" s="70"/>
      <c r="G214" s="659"/>
      <c r="H214" s="659"/>
      <c r="I214" s="652"/>
      <c r="J214" s="652"/>
      <c r="K214" s="652"/>
      <c r="L214" s="652"/>
    </row>
  </sheetData>
  <mergeCells count="3">
    <mergeCell ref="A21:C21"/>
    <mergeCell ref="A1:H1"/>
    <mergeCell ref="G2:L2"/>
  </mergeCells>
  <phoneticPr fontId="2" type="noConversion"/>
  <printOptions horizontalCentered="1" verticalCentered="1"/>
  <pageMargins left="0.27559055118110237" right="0.23622047244094491" top="0.43307086614173229" bottom="0.31496062992125984" header="0.35433070866141736" footer="0.15748031496062992"/>
  <pageSetup paperSize="9" scale="95" fitToHeight="0" orientation="landscape" r:id="rId1"/>
  <headerFooter alignWithMargins="0">
    <oddHeader>&amp;RZałącznik nr 1 – pismo ZG - 7212.1.2020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9</vt:i4>
      </vt:variant>
    </vt:vector>
  </HeadingPairs>
  <TitlesOfParts>
    <vt:vector size="21" baseType="lpstr">
      <vt:lpstr>Tab.1</vt:lpstr>
      <vt:lpstr>Tab. 2</vt:lpstr>
      <vt:lpstr>Tab.3a</vt:lpstr>
      <vt:lpstr>Tab.3b</vt:lpstr>
      <vt:lpstr>Tab.4 </vt:lpstr>
      <vt:lpstr>Tab. 5ptaki</vt:lpstr>
      <vt:lpstr>Tab. 5. inne</vt:lpstr>
      <vt:lpstr>TAB.6.</vt:lpstr>
      <vt:lpstr>Tab.7</vt:lpstr>
      <vt:lpstr>Tab. 8</vt:lpstr>
      <vt:lpstr>TAB. 9</vt:lpstr>
      <vt:lpstr>TAB. 10</vt:lpstr>
      <vt:lpstr>'Tab. 2'!Obszar_wydruku</vt:lpstr>
      <vt:lpstr>'Tab. 8'!Obszar_wydruku</vt:lpstr>
      <vt:lpstr>Tab.1!Obszar_wydruku</vt:lpstr>
      <vt:lpstr>Tab.3a!Obszar_wydruku</vt:lpstr>
      <vt:lpstr>Tab.3b!Obszar_wydruku</vt:lpstr>
      <vt:lpstr>'Tab.4 '!Obszar_wydruku</vt:lpstr>
      <vt:lpstr>TAB.6.!Obszar_wydruku</vt:lpstr>
      <vt:lpstr>Tab.7!Obszar_wydruku</vt:lpstr>
      <vt:lpstr>Tab.7!Tytuły_wydruku</vt:lpstr>
    </vt:vector>
  </TitlesOfParts>
  <Company>DGLP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N.Olsztynek Piotr Rogowski</cp:lastModifiedBy>
  <cp:lastPrinted>2020-02-27T10:29:58Z</cp:lastPrinted>
  <dcterms:created xsi:type="dcterms:W3CDTF">2005-01-25T07:57:37Z</dcterms:created>
  <dcterms:modified xsi:type="dcterms:W3CDTF">2020-02-27T10:51:26Z</dcterms:modified>
  <cp:category>ochrona przyrody</cp:category>
</cp:coreProperties>
</file>