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RUS~1.MAR\AppData\Local\Temp\"/>
    </mc:Choice>
  </mc:AlternateContent>
  <bookViews>
    <workbookView xWindow="0" yWindow="0" windowWidth="25200" windowHeight="11910" tabRatio="904"/>
  </bookViews>
  <sheets>
    <sheet name="Strona tytuł." sheetId="42" r:id="rId1"/>
    <sheet name="Powiaty" sheetId="26" state="hidden" r:id="rId2"/>
    <sheet name="Gminy" sheetId="27" state="hidden" r:id="rId3"/>
    <sheet name="wykaz faktur" sheetId="28" r:id="rId4"/>
    <sheet name="zest. rzecz-finans" sheetId="3" r:id="rId5"/>
    <sheet name="Finansowanie z FGR" sheetId="53" r:id="rId6"/>
    <sheet name=" Parametry" sheetId="30" r:id="rId7"/>
    <sheet name=" Oświad. dot. zaliczki " sheetId="31" r:id="rId8"/>
    <sheet name="Lista zał." sheetId="59" r:id="rId9"/>
    <sheet name="Oświad. odrębna ewiden." sheetId="29" state="hidden" r:id="rId10"/>
    <sheet name=" Sprawoz." sheetId="62" state="hidden" r:id="rId11"/>
    <sheet name="Oświad. odrębna ewiden" sheetId="64" r:id="rId12"/>
    <sheet name="Sprawozdanie" sheetId="63" r:id="rId13"/>
    <sheet name="Oświadczenia" sheetId="20" r:id="rId14"/>
    <sheet name="RODO" sheetId="6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po1801" localSheetId="10">[1]Listy!#REF!</definedName>
    <definedName name="____po1801" localSheetId="14">[1]Listy!#REF!</definedName>
    <definedName name="____po1801">[1]Listy!#REF!</definedName>
    <definedName name="___po1801" localSheetId="10">[1]Listy!#REF!</definedName>
    <definedName name="___po1801" localSheetId="14">[1]Listy!#REF!</definedName>
    <definedName name="___po1801">[1]Listy!#REF!</definedName>
    <definedName name="__po1801" localSheetId="10">[1]Listy!#REF!</definedName>
    <definedName name="__po1801" localSheetId="14">[1]Listy!#REF!</definedName>
    <definedName name="__po1801">[1]Listy!#REF!</definedName>
    <definedName name="_xlnm._FilterDatabase" localSheetId="0" hidden="1">'Strona tytuł.'!$C$21:$AK$27</definedName>
    <definedName name="_po1801" localSheetId="10">[1]Listy!#REF!</definedName>
    <definedName name="_po1801" localSheetId="14">[1]Listy!#REF!</definedName>
    <definedName name="_po1801">[1]Listy!#REF!</definedName>
    <definedName name="a" localSheetId="10">[2]Listy!#REF!</definedName>
    <definedName name="a" localSheetId="14">[2]Listy!#REF!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 localSheetId="10">[3]Listy!#REF!</definedName>
    <definedName name="forma_prawna" localSheetId="14">[3]Listy!#REF!</definedName>
    <definedName name="forma_prawna">[3]Listy!#REF!</definedName>
    <definedName name="forma_prawna1">[3]Listy!$A$7:$A$11</definedName>
    <definedName name="forma_prawna2">[4]Listy!$A$16:$A$19</definedName>
    <definedName name="forma1" localSheetId="10">[5]Listy!$A$145:$A$151</definedName>
    <definedName name="forma1">[6]Listy!$A$145:$A$151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[7]Arkusz1!$B$21:$B$23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[8]III.Charakt.!$AP$1:$AP$2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 localSheetId="10">[1]Listy!#REF!</definedName>
    <definedName name="kraje" localSheetId="14">[1]Listy!#REF!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 localSheetId="10">[4]Listy!#REF!</definedName>
    <definedName name="limitpomocy" localSheetId="14">[4]Listy!#REF!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 localSheetId="10">[4]Listy!#REF!</definedName>
    <definedName name="mierniki" localSheetId="14">[4]Listy!#REF!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 localSheetId="10">[3]Listy!#REF!</definedName>
    <definedName name="nawodn" localSheetId="14">[3]Listy!#REF!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_xlnm.Print_Area" localSheetId="7">' Oświad. dot. zaliczki '!$A$1:$G$15</definedName>
    <definedName name="_xlnm.Print_Area" localSheetId="6">' Parametry'!$A$1:$P$37</definedName>
    <definedName name="_xlnm.Print_Area" localSheetId="10">'[9] Spr. scalone'!$A$1:$AK$341</definedName>
    <definedName name="_xlnm.Print_Area" localSheetId="5">'Finansowanie z FGR'!$A$1:$AL$17</definedName>
    <definedName name="_xlnm.Print_Area" localSheetId="8">'Lista zał.'!$A$1:$C$49</definedName>
    <definedName name="_xlnm.Print_Area" localSheetId="9">'Oświad. odrębna ewiden.'!$A$1:$H$24</definedName>
    <definedName name="_xlnm.Print_Area" localSheetId="13">Oświadczenia!$A$1:$AK$32</definedName>
    <definedName name="_xlnm.Print_Area" localSheetId="14">RODO!$A$1:$N$67</definedName>
    <definedName name="_xlnm.Print_Area" localSheetId="12">Sprawozdanie!$A$1:$AL$87</definedName>
    <definedName name="_xlnm.Print_Area" localSheetId="0">'Strona tytuł.'!$A$1:$AM$70</definedName>
    <definedName name="_xlnm.Print_Area" localSheetId="3">'wykaz faktur'!$A$1:$O$22</definedName>
    <definedName name="_xlnm.Print_Area" localSheetId="4">'zest. rzecz-finans'!$A$1:$J$64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 localSheetId="10">[3]Listy!#REF!</definedName>
    <definedName name="POW_DOLNO" localSheetId="14">[3]Listy!#REF!</definedName>
    <definedName name="POW_DOLNO">[3]Listy!#REF!</definedName>
    <definedName name="POZNAŃ">Gminy!$C$359</definedName>
    <definedName name="POZNAŃSKI">Gminy!$C$345:$T$345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 localSheetId="10">[1]Listy!#REF!</definedName>
    <definedName name="qwer" localSheetId="14">[1]Listy!#REF!</definedName>
    <definedName name="qwer">[1]Listy!#REF!</definedName>
    <definedName name="qwerty" localSheetId="10">[1]Listy!#REF!</definedName>
    <definedName name="qwerty" localSheetId="14">[1]Listy!#REF!</definedName>
    <definedName name="qwerty">[1]Listy!#REF!</definedName>
    <definedName name="rach" localSheetId="10">'[9]Strona tytuł.'!$AQ$110:$AQ$118</definedName>
    <definedName name="rach" localSheetId="5">'[10]Strona tytuł.'!$AQ$110:$AQ$118</definedName>
    <definedName name="rach" localSheetId="3">'[11]Strona tytuł.'!$AQ$114:$AQ$121</definedName>
    <definedName name="rach">'Strona tytuł.'!$AQ$65:$AQ$73</definedName>
    <definedName name="rachunkowosc">'Strona tytuł.'!$AQ$65:$BW$73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 localSheetId="10">[3]Listy!#REF!</definedName>
    <definedName name="Rozwój_usług_rolniczych" localSheetId="14">[3]Listy!#REF!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[12]Oświadczenia!#REF!</definedName>
    <definedName name="STALOWOWOLSKI">Gminy!$C$209:$H$209</definedName>
    <definedName name="stan">[13]Arkusz1!$D$5:$D$7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 localSheetId="7">' Oświad. dot. zaliczki '!#REF!</definedName>
    <definedName name="typy">'Oświad. odrębna ewiden.'!#REF!</definedName>
    <definedName name="typy1">'Oświad. odrębna ewiden.'!#REF!</definedName>
    <definedName name="typy2">'Oświad. odrębna ewiden.'!#REF!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'[14]II.Id. OPERACJI'!$AO$24:$AO$25</definedName>
    <definedName name="wasza" localSheetId="10">[4]Listy!#REF!</definedName>
    <definedName name="wasza" localSheetId="14">[4]Listy!#REF!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 localSheetId="10">[5]Powiaty!$B$1:$Q$1</definedName>
    <definedName name="Woj">[6]Powiaty!$B$1:$Q$1</definedName>
    <definedName name="Wojewódz2" localSheetId="10">[9]Powiaty!$A$1:$Q$1</definedName>
    <definedName name="Wojewódz2" localSheetId="5">[10]Powiaty!$A$1:$Q$1</definedName>
    <definedName name="Wojewódz2">Powiaty!$A$1:$Q$1</definedName>
    <definedName name="województwa">'Strona tytuł.'!$BC$36:$BC$37</definedName>
    <definedName name="województwa1" localSheetId="10">[9]Powiaty!$A$2:$Q$2</definedName>
    <definedName name="województwa1" localSheetId="5">[10]Powiaty!$A$2:$Q$2</definedName>
    <definedName name="województwa1" localSheetId="0">[15]Powiaty!$A$2:$Q$2</definedName>
    <definedName name="województwa1" localSheetId="3">[11]Arkusz3!$A$2:$Q$2</definedName>
    <definedName name="województwa1">Powiaty!$A$2:$Q$2</definedName>
    <definedName name="województwa2">Powiaty!$A$2:$Q$2</definedName>
    <definedName name="Województwo" localSheetId="10">[5]I.Cel_II.Ident.!$I$43</definedName>
    <definedName name="Województwo">[6]I.Cel_II.Ident.!$I$43</definedName>
    <definedName name="województwo1" localSheetId="10">'[9]Strona tytuł.'!$C$49</definedName>
    <definedName name="województwo1" localSheetId="5">'[10]Strona tytuł.'!$C$49</definedName>
    <definedName name="województwo1" localSheetId="14">'Strona tytuł.'!#REF!</definedName>
    <definedName name="województwo1" localSheetId="3">'[11]Strona tytuł.'!$C$49</definedName>
    <definedName name="województwo1">'Strona tytuł.'!#REF!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'[14]II.Id. OPERACJI'!$AO$16:$AO$21</definedName>
    <definedName name="wskaźniki1">[3]Listy!$A$69,[3]Listy!$A$71:$A$71</definedName>
    <definedName name="wskaźniki2">[3]Listy!$A$73:$A$76</definedName>
    <definedName name="wybierz">'zest. rzecz-finans'!$Q$6:$Q$8</definedName>
    <definedName name="wybierz_z_listy" localSheetId="10">[1]Listy!#REF!</definedName>
    <definedName name="wybierz_z_listy" localSheetId="14">[1]Listy!#REF!</definedName>
    <definedName name="wybierz_z_listy">[1]Listy!#REF!</definedName>
    <definedName name="WYSOKOMAZOWIECKI">Gminy!$C$229:$L$229</definedName>
    <definedName name="WYSZKOWSKI">Gminy!$C$171:$H$171</definedName>
    <definedName name="x" localSheetId="10">[3]Listy!$A$90:$A$91</definedName>
    <definedName name="X" localSheetId="5">[10]Oświadczenia!#REF!</definedName>
    <definedName name="X" localSheetId="14">Oświadczenia!#REF!</definedName>
    <definedName name="X" localSheetId="0">#REF!</definedName>
    <definedName name="X" localSheetId="3">[11]Oświadczenia!$AN$40</definedName>
    <definedName name="X">Oświadczenia!#REF!</definedName>
    <definedName name="XX" localSheetId="10">[9]Oświadczenia!#REF!</definedName>
    <definedName name="XX" localSheetId="5">[10]Oświadczenia!#REF!</definedName>
    <definedName name="XX" localSheetId="14">Oświadczenia!#REF!</definedName>
    <definedName name="XX" localSheetId="0">#REF!</definedName>
    <definedName name="XX" localSheetId="3">[11]Oświadczenia!$AN$40:$AN$40</definedName>
    <definedName name="XX">Oświadczenia!#REF!</definedName>
    <definedName name="y">[16]Listy!$A$94:$A$95</definedName>
    <definedName name="Z_03DF63F4_549E_4985_A5F3_EE4DC1B31DC4_.wvu.PrintArea" localSheetId="0" hidden="1">'Strona tytuł.'!$A$1:$AN$55</definedName>
    <definedName name="Z_03DF63F4_549E_4985_A5F3_EE4DC1B31DC4_.wvu.PrintArea" localSheetId="4" hidden="1">'zest. rzecz-finans'!$A$1:$J$66</definedName>
    <definedName name="Z_03DF63F4_549E_4985_A5F3_EE4DC1B31DC4_.wvu.Rows" localSheetId="0" hidden="1">'Strona tytuł.'!#REF!</definedName>
    <definedName name="Z_EC10BB91_E5E5_4D7B_8107_B61CC14D42E1_.wvu.PrintArea" localSheetId="0" hidden="1">'Strona tytuł.'!$A$1:$AN$55</definedName>
    <definedName name="Z_EC10BB91_E5E5_4D7B_8107_B61CC14D42E1_.wvu.PrintArea" localSheetId="4" hidden="1">'zest. rzecz-finans'!$A$1:$J$66</definedName>
    <definedName name="Z_EC10BB91_E5E5_4D7B_8107_B61CC14D42E1_.wvu.Rows" localSheetId="0" hidden="1">'Strona tytuł.'!#REF!</definedName>
    <definedName name="ZABRZE">Gminy!$C$288</definedName>
    <definedName name="ZACHODNIOPOMORSKIE">Powiaty!$Q$3:$Q$23</definedName>
    <definedName name="ZAGRODNO">Gminy!$H$26</definedName>
    <definedName name="zal" localSheetId="10">[1]Listy!#REF!</definedName>
    <definedName name="zal" localSheetId="14">[1]Listy!#REF!</definedName>
    <definedName name="zal">[1]Listy!#REF!</definedName>
    <definedName name="zaliczka">[17]Listy!$A$181:$A$186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'[14]II.Id.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71027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  <customWorkbookView name="ARiMR Monika Kołata - Widok osobisty" guid="{EC10BB91-E5E5-4D7B-8107-B61CC14D42E1}" mergeInterval="0" personalView="1" maximized="1" xWindow="1" yWindow="1" windowWidth="1020" windowHeight="1060" tabRatio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1" i="63" l="1"/>
  <c r="Y81" i="63"/>
  <c r="T24" i="42" l="1"/>
  <c r="C24" i="42"/>
  <c r="AE87" i="62" l="1"/>
  <c r="Y87" i="62"/>
  <c r="U13" i="53" l="1"/>
  <c r="I2" i="3"/>
  <c r="I13" i="3"/>
  <c r="J13" i="3"/>
  <c r="I20" i="3"/>
  <c r="J20" i="3"/>
  <c r="I34" i="3"/>
  <c r="J34" i="3"/>
  <c r="I41" i="3"/>
  <c r="J41" i="3"/>
  <c r="I53" i="3"/>
  <c r="J53" i="3"/>
  <c r="I60" i="3"/>
  <c r="J60" i="3"/>
  <c r="B8" i="28"/>
  <c r="B9" i="28" s="1"/>
  <c r="B10" i="28" s="1"/>
  <c r="B11" i="28" s="1"/>
  <c r="B12" i="28" s="1"/>
  <c r="J13" i="28"/>
  <c r="K13" i="28"/>
  <c r="L13" i="28"/>
  <c r="A57" i="26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  <c r="X25" i="42"/>
  <c r="I54" i="3" l="1"/>
  <c r="I61" i="3" s="1"/>
  <c r="J54" i="3"/>
  <c r="J61" i="3" s="1"/>
  <c r="U5" i="53" s="1"/>
</calcChain>
</file>

<file path=xl/sharedStrings.xml><?xml version="1.0" encoding="utf-8"?>
<sst xmlns="http://schemas.openxmlformats.org/spreadsheetml/2006/main" count="3850" uniqueCount="2949">
  <si>
    <t>5.</t>
  </si>
  <si>
    <t xml:space="preserve">KOSZTY INWESTYCYJNE OBJĘTE LEASINGIEM (Kl) </t>
  </si>
  <si>
    <t>………………………………………..</t>
  </si>
  <si>
    <t>Data przyjęcia i podpis</t>
  </si>
  <si>
    <t>1.</t>
  </si>
  <si>
    <t>Nr umowy</t>
  </si>
  <si>
    <t>7.</t>
  </si>
  <si>
    <t>Lp.</t>
  </si>
  <si>
    <t>RAZEM</t>
  </si>
  <si>
    <t>Pozycja w 
zestawieniu 
rzeczowo - finansowym</t>
  </si>
  <si>
    <t>Nr
dokumentu</t>
  </si>
  <si>
    <t>Wyszczególnienie zakresu rzeczowego dla etapu 
(zgodnie z pozycjami zawartymi w umowie)</t>
  </si>
  <si>
    <t>ilość wg umowy</t>
  </si>
  <si>
    <t>Mierniki rzeczowe</t>
  </si>
  <si>
    <t>ilość wg 
rozliczenia</t>
  </si>
  <si>
    <t>Mierniki finansowe</t>
  </si>
  <si>
    <t>Lp</t>
  </si>
  <si>
    <t>I</t>
  </si>
  <si>
    <t>A</t>
  </si>
  <si>
    <t>…</t>
  </si>
  <si>
    <t>B</t>
  </si>
  <si>
    <t>SUMA B</t>
  </si>
  <si>
    <t>III</t>
  </si>
  <si>
    <t>II</t>
  </si>
  <si>
    <t>Nazwa towaru lub usługi
lub pozycja na dokumencie</t>
  </si>
  <si>
    <t>Nazwa załącznika</t>
  </si>
  <si>
    <t xml:space="preserve"> </t>
  </si>
  <si>
    <t>SUMA II</t>
  </si>
  <si>
    <t>IV</t>
  </si>
  <si>
    <t>SUMA POSZCZEGÓLNYCH SUM ZADAŃ INWESTYCYJNYCH (Ki + Kl)</t>
  </si>
  <si>
    <t>NIP wystawcy dokumentu</t>
  </si>
  <si>
    <t>jednostka miary</t>
  </si>
  <si>
    <t>….</t>
  </si>
  <si>
    <t>SUMA ….</t>
  </si>
  <si>
    <t>9.</t>
  </si>
  <si>
    <t>6.</t>
  </si>
  <si>
    <t>8.</t>
  </si>
  <si>
    <t>SUMA A</t>
  </si>
  <si>
    <t>TAK</t>
  </si>
  <si>
    <t xml:space="preserve">NIE </t>
  </si>
  <si>
    <t>Koszty kwalifikowalne realizacji operacji dla danego etapu w zł (zaokrąglone do pełnych złotych "w dół")</t>
  </si>
  <si>
    <t>W-1/PROW 2014-2020</t>
  </si>
  <si>
    <t>wniosek o płatność</t>
  </si>
  <si>
    <t>korekta wniosku o płatność</t>
  </si>
  <si>
    <t>wybierz z listy</t>
  </si>
  <si>
    <t xml:space="preserve">KOSZTY OGÓLNE (Ko) </t>
  </si>
  <si>
    <t xml:space="preserve">Oświadczam, że:                                                                                                                                  </t>
  </si>
  <si>
    <t>Etap</t>
  </si>
  <si>
    <t>wybierz</t>
  </si>
  <si>
    <t>SUMA KOSZTÓW KWALIFIKOWALNYCH OPERACJI (Ki + Kl + Ko)</t>
  </si>
  <si>
    <t>płatność pośrednia</t>
  </si>
  <si>
    <t>NIE</t>
  </si>
  <si>
    <t>płatność końcowa</t>
  </si>
  <si>
    <t xml:space="preserve">IV. </t>
  </si>
  <si>
    <t xml:space="preserve">DANE DOTYCZĄCE WNIOSKU O PŁATNOŚĆ </t>
  </si>
  <si>
    <t>pierwszy</t>
  </si>
  <si>
    <t>drugi</t>
  </si>
  <si>
    <t>trzeci</t>
  </si>
  <si>
    <t>czwarty</t>
  </si>
  <si>
    <t>WYBIERZ</t>
  </si>
  <si>
    <t>(wybierz z listy)</t>
  </si>
  <si>
    <t>I. CZĘŚĆ OGÓLNA</t>
  </si>
  <si>
    <t>1. Cel złożenia wniosku</t>
  </si>
  <si>
    <t>2. Nazwa Poddziałania</t>
  </si>
  <si>
    <t>3. Rodzaj płatności</t>
  </si>
  <si>
    <t>4. Etap w ramach którego jest składany wniosek o płatność</t>
  </si>
  <si>
    <t>Modernizacja gospodarstw rolnych</t>
  </si>
  <si>
    <t>2.1 Typ operacji</t>
  </si>
  <si>
    <t>Inwestycje w gospodarstwach położonych na obszarach Natura 2000</t>
  </si>
  <si>
    <t>2.1.a Czy wniosek jest składany przez osoby wspólnie wnioskujące</t>
  </si>
  <si>
    <t>Kwota zaliczki do rozliczenia w ramach wniosku o płatność</t>
  </si>
  <si>
    <t>…………………………………………………………………………</t>
  </si>
  <si>
    <t>SUMA (Ko)</t>
  </si>
  <si>
    <t xml:space="preserve">II. IDENTYFIKACJA BENEFICJENTA </t>
  </si>
  <si>
    <t>Rozwój przedsiębiorczości - rozwój usług rolniczych</t>
  </si>
  <si>
    <t>Data 
wystawienia dokumentu
rrrr-mm-dd</t>
  </si>
  <si>
    <t>Data zapłaty
rrrr-mm-dd</t>
  </si>
  <si>
    <t xml:space="preserve">Sposób zapłaty G/P/K </t>
  </si>
  <si>
    <t>Numer  ewidencyjny dokumentu</t>
  </si>
  <si>
    <t>Rodzaj faktury</t>
  </si>
  <si>
    <t>papierowa</t>
  </si>
  <si>
    <t>elektroniczna</t>
  </si>
  <si>
    <t>1)</t>
  </si>
  <si>
    <t>2)</t>
  </si>
  <si>
    <t>3)</t>
  </si>
  <si>
    <t>nie podlegam/podmiot, który reprezentuję nie podlega wykluczeniu 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zm.);</t>
  </si>
  <si>
    <t>4)</t>
  </si>
  <si>
    <t>5)</t>
  </si>
  <si>
    <t>jestem świadomy, iż w przypadku gdy kwota pomocy wpisana we wniosku o płatność będzie przekraczała kwotę pomocy wynikającą z prawidłowo poniesionych kosztów (obliczoną po weryfikacji wniosku o płatność) o więcej niż 10%, zostanie zastosowana kara administracyjna zgodnie z art. 63 ust. 1. rozporządzenia wykonawczego Komisji (UE) nr 809/2014 z dnia 17 lipca 2014 r. ustanawiającego zasady stosowania rozporządzenia Parlamentu Europejskiego i Rady (UE) nr 1306/2013 w odniesieniu do zintegrowanego systemu zarządzania i kontroli, środków rozwoju obszarów wiejskich oraz zasady wzajemnej zgodności (Dz. Urz. UE L. 227 z 31.07.2014, str. 69, z późn. zm.);</t>
  </si>
  <si>
    <t>6)</t>
  </si>
  <si>
    <t>informuję i rozpowszechniam informacje o pomocy otrzymanej z EFRROW, zgodnie z przepisami Załącznika III do rozporządzenia wykonawczego Komisji (UE) nr 808/2014 z dnia 17 lipca 2014 r. ustanawiającego zasady stosowania rozporządzenia Parlamentu Europejskiego i Rady (UE) nr 1305/2013 w sprawie wsparcia rozwoju obszarów wiejskich przez Europejski Fundusz Rolny na rzecz Rozwoju Obszarów Wiejskich (EFRROW) (Dz. Urz. UE L 227 z 31.07.2014, str. 18, z późn. zm.);</t>
  </si>
  <si>
    <t>7)</t>
  </si>
  <si>
    <t>8)</t>
  </si>
  <si>
    <t>9)</t>
  </si>
  <si>
    <t>w stosunku do mnie/podmiotu który reprezentuję nie istnieją przesłanki do ogłoszenia likwidacji, upadłości;</t>
  </si>
  <si>
    <t>10)</t>
  </si>
  <si>
    <t>-</t>
  </si>
  <si>
    <t>5.2 Wsparcie inwestycji w odtwarzanie gruntów rolnych i przywracanie potencjału produkcji rolnej zniszczonego w wyniku klęsk żywiołowych, niekorzystnych zjawisk klimatycznych i katastrof</t>
  </si>
  <si>
    <t>6.4 Wsparcie inwestycji w tworzenie i rozwój działalności pozarolniczej</t>
  </si>
  <si>
    <t>5.1 Wsparcie inwestycji w środki zapobiegawcze, których celem jest ograniczanie skutków prawdopodobnych klęsk żywiołowych, niekorzystnych zjawisk klimatycznych i katastrof</t>
  </si>
  <si>
    <t>2.1. b Czy wniosek dotyczy osoby wiodącej</t>
  </si>
  <si>
    <t>Inwestycje zapobiegające zniszczeniu potencjału produkcji rolnej</t>
  </si>
  <si>
    <t>Ta część oświadczenia nie ma zastosowania do przypadków przeniesienia własności zgodnych z umową i zaakceptowanych przez Agencję.</t>
  </si>
  <si>
    <t>11)</t>
  </si>
  <si>
    <t>12)</t>
  </si>
  <si>
    <t xml:space="preserve">Formularz należy wypełnić zgodnie z instrukcją do Wniosku o Płatność </t>
  </si>
  <si>
    <t>Symbol formularza</t>
  </si>
  <si>
    <t>Znak sprawy</t>
  </si>
  <si>
    <t>Numer identyfikacyjny</t>
  </si>
  <si>
    <t>przyjmuję do wiadomości, iż moje dane mogą być przetwarzane przez organy audytowe i dochodzeniowe Unii Europejskiej i państw członkowskich dla zabezpieczenia interesów finansowych Unii;</t>
  </si>
  <si>
    <t>przyjmuję do wiadomości, iż moje dane oraz kwota wypłaty pomocy z publicznych środków finansowych, w tym wypłacona kwota z tytułu udzielonej pomocy na przedmiotową operację będzie publikowana na stronie internetowej MRiRW.</t>
  </si>
  <si>
    <t>Ustawa z dnia 27 lutego 2015 r. o finansowaniu wspólnej polityki rolnej (Dz. U. z 2018 r. poz. 719).</t>
  </si>
  <si>
    <t>Kwota 
wydatków kwalifikowalnych</t>
  </si>
  <si>
    <t>4.1 Wsparcie inwestycji w gospodarstwach rolnych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</si>
  <si>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</si>
  <si>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</si>
  <si>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</si>
  <si>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</si>
  <si>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</si>
  <si>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</si>
  <si>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</si>
  <si>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</si>
  <si>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</si>
  <si>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</si>
  <si>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</si>
  <si>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</si>
  <si>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</si>
  <si>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r>
      <t xml:space="preserve">Zaznaczenie odpowiedzi "NIE" potraktowane zostanie jako złożenie wniosku o zmianę umowy w tym zakresie. W takim przypadku, do wniosku o płatność należy dołączyć </t>
    </r>
    <r>
      <rPr>
        <u/>
        <sz val="10"/>
        <rFont val="Calibri"/>
        <family val="2"/>
        <charset val="238"/>
      </rPr>
      <t>szczegółowe uzasadnienie do wnioskowanych zmian w umowie.</t>
    </r>
  </si>
  <si>
    <r>
      <t xml:space="preserve">Zgodność zrealizowanego zakresu rzeczowego z umową </t>
    </r>
    <r>
      <rPr>
        <vertAlign val="superscript"/>
        <sz val="9"/>
        <rFont val="Calibri"/>
        <family val="2"/>
        <charset val="238"/>
      </rPr>
      <t>1, 2</t>
    </r>
    <r>
      <rPr>
        <sz val="9"/>
        <rFont val="Calibri"/>
        <family val="2"/>
        <charset val="238"/>
      </rPr>
      <t xml:space="preserve">                                                                       (TAK/NIE)</t>
    </r>
  </si>
  <si>
    <r>
      <t xml:space="preserve">Informacja o stanie przestrzegania wymagań ochrony środowiska wystawiona przez Wojewódzki Inspektorat Ochrony Środowiska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</si>
  <si>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Decyzje/zaświadczenia wydane przez Powiatowego Lekarza Weterynarii -</t>
    </r>
    <r>
      <rPr>
        <sz val="9"/>
        <rFont val="Calibri"/>
        <family val="2"/>
        <charset val="238"/>
      </rPr>
      <t xml:space="preserve"> jeżeli dotyczy -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</si>
  <si>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umożliwię upoważnionym podmiotom przeprowadzanie kontroli wszelkich elementów związanych z realizowaną operacją do dnia, w którym upłynie 5 lat od dnia wypłaty płatności końcowej, w szczególności wizyty w miejscu oraz kontroli na miejscu realizacji operacji i kontroli dokumentów, oraz będę obecny lub zapewnię uczestnictwo osoby reprezentującej / pełnomocnika, podczas wykonywania powyższych czynności;</t>
  </si>
  <si>
    <r>
      <t>nie przeniosłem/am prawa własności lub posiadania nabytych dóbr, na które została przyznana pomoc (z wyłączeniem stosowania czasowego przenoszenia własności na zabezpieczenie wierzytelności jako formy zabezpieczeń kredytów/ pożyczek udzielanych na realizację operacji), oraz że je wykorzystuje w sposób zgodny z przeznaczeniem i celami operacji</t>
    </r>
    <r>
      <rPr>
        <vertAlign val="superscript"/>
        <sz val="9"/>
        <rFont val="Calibri"/>
        <family val="2"/>
        <charset val="238"/>
      </rPr>
      <t>2)</t>
    </r>
    <r>
      <rPr>
        <sz val="9"/>
        <rFont val="Calibri"/>
        <family val="2"/>
        <charset val="238"/>
      </rPr>
      <t>;</t>
    </r>
  </si>
  <si>
    <t>Wnioskowana kwota pomocy dla danego etapu w zł 
(z dokładnością do dwóch miejsc po przecinku)</t>
  </si>
  <si>
    <t>Odsetki od wypłaconej zaliczki podlegającej rozliczeniu 
w ramach wniosku o płatnosć</t>
  </si>
  <si>
    <r>
      <t>Rozporządzenie wykonawcze dla danej operacji PROW 2014-2020</t>
    </r>
    <r>
      <rPr>
        <sz val="8"/>
        <rFont val="Calibri"/>
        <family val="2"/>
        <charset val="238"/>
      </rPr>
      <t>, w ramach której została przyznana pomoc.</t>
    </r>
  </si>
  <si>
    <t>Inwestycje mające na celu ochronę wód przed zanieczyszczeniem azotanami pochodzącymi ze źródeł rolniczych</t>
  </si>
  <si>
    <r>
      <t>Ostateczne pozwolenie wodnoprawne –</t>
    </r>
    <r>
      <rPr>
        <sz val="9"/>
        <rFont val="Calibri"/>
        <family val="2"/>
        <charset val="238"/>
      </rPr>
      <t xml:space="preserve"> jeżeli dla robót wymagana była decyzja o zatwierdzeniu projektu prac geologicznych - oryginał lub 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.</t>
    </r>
  </si>
  <si>
    <t>Inwestycje odtwarzające potencjał produkcji rolnej</t>
  </si>
  <si>
    <t>III. DANE Z UMOWY O PRZYZNANIU POMOCY</t>
  </si>
  <si>
    <r>
      <t xml:space="preserve">Wniosek o płatność                                      
</t>
    </r>
    <r>
      <rPr>
        <b/>
        <sz val="8"/>
        <rFont val="Calibri"/>
        <family val="2"/>
        <charset val="238"/>
      </rPr>
      <t>PROGRAM ROZWOJU OBSZARÓW WIEJSKICH NA LATA 2014-2020</t>
    </r>
  </si>
  <si>
    <r>
      <t xml:space="preserve">Nazwa Funduszu:  </t>
    </r>
    <r>
      <rPr>
        <b/>
        <i/>
        <sz val="10"/>
        <rFont val="Calibri"/>
        <family val="2"/>
        <charset val="238"/>
      </rPr>
      <t>Europejski Fundusz Rolny na rzecz Rozwoju Obszarów Wiejskich</t>
    </r>
  </si>
  <si>
    <r>
      <t xml:space="preserve">Nazwa Programu: </t>
    </r>
    <r>
      <rPr>
        <b/>
        <i/>
        <sz val="10"/>
        <rFont val="Calibri"/>
        <family val="2"/>
        <charset val="238"/>
      </rPr>
      <t>Program Rozwoju Obszarów Wiejskich na lata 2014-2020</t>
    </r>
  </si>
  <si>
    <t xml:space="preserve">V. </t>
  </si>
  <si>
    <t>opodatkowanie na zasadach ogólnych (podatkowa księga przychodów i rozchodów)</t>
  </si>
  <si>
    <t>opodatkowanie na zasadach ogólnych (pełna księgowość, prowadzona wg ustawy o rachunkowości)</t>
  </si>
  <si>
    <t xml:space="preserve">nie dotyczy </t>
  </si>
  <si>
    <t xml:space="preserve">karta podatkowa </t>
  </si>
  <si>
    <t>rachunkowość w gospodarstwie rolnych w ramach systemu Polski FADN</t>
  </si>
  <si>
    <t xml:space="preserve">uproszczona ewidencja przychodów i rozchodów (rolnicy) </t>
  </si>
  <si>
    <t>FORMA PROWADZONEJ EWIDENCJI KSIĘGOWEJ</t>
  </si>
  <si>
    <t>ryczałt od przychodów ewidencjonowanych (ewidencja przychodów)</t>
  </si>
  <si>
    <t>O</t>
  </si>
  <si>
    <t>R</t>
  </si>
  <si>
    <t>/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</si>
  <si>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</si>
  <si>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</si>
  <si>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</si>
  <si>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</si>
  <si>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</si>
  <si>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</si>
  <si>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</si>
  <si>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</si>
  <si>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</si>
  <si>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</si>
  <si>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</si>
  <si>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</si>
  <si>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</si>
  <si>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</si>
  <si>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</si>
  <si>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</si>
  <si>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</si>
  <si>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</si>
  <si>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</si>
  <si>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</si>
  <si>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</si>
  <si>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</si>
  <si>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</si>
  <si>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</si>
  <si>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</si>
  <si>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</si>
  <si>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</si>
  <si>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</si>
  <si>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</si>
  <si>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</si>
  <si>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</si>
  <si>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</si>
  <si>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</si>
  <si>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</si>
  <si>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</si>
  <si>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</si>
  <si>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</si>
  <si>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</si>
  <si>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</si>
  <si>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</si>
  <si>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</si>
  <si>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</si>
  <si>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</si>
  <si>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</si>
  <si>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</si>
  <si>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</si>
  <si>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</si>
  <si>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</si>
  <si>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</si>
  <si>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</si>
  <si>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</si>
  <si>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</si>
  <si>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</si>
  <si>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</si>
  <si>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</si>
  <si>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</si>
  <si>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</si>
  <si>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</si>
  <si>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</si>
  <si>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</si>
  <si>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</si>
  <si>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</si>
  <si>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</si>
  <si>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</si>
  <si>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</si>
  <si>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</si>
  <si>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</si>
  <si>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</si>
  <si>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</si>
  <si>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</si>
  <si>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</si>
  <si>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</si>
  <si>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</si>
  <si>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</si>
  <si>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</si>
  <si>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</si>
  <si>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</si>
  <si>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</si>
  <si>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</si>
  <si>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</si>
  <si>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</si>
  <si>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</si>
  <si>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</si>
  <si>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</si>
  <si>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</si>
  <si>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</si>
  <si>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</si>
  <si>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</si>
  <si>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</si>
  <si>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</si>
  <si>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</si>
  <si>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</si>
  <si>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</si>
  <si>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</si>
  <si>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</si>
  <si>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</si>
  <si>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</si>
  <si>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</si>
  <si>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</si>
  <si>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</si>
  <si>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</si>
  <si>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</si>
  <si>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</si>
  <si>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</si>
  <si>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</si>
  <si>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</si>
  <si>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</si>
  <si>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</si>
  <si>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</si>
  <si>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</si>
  <si>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</si>
  <si>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</si>
  <si>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</si>
  <si>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</si>
  <si>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</si>
  <si>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</si>
  <si>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</si>
  <si>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</si>
  <si>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</si>
  <si>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</si>
  <si>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</si>
  <si>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</si>
  <si>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</si>
  <si>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</si>
  <si>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</si>
  <si>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</si>
  <si>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</si>
  <si>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</si>
  <si>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</si>
  <si>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</si>
  <si>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</si>
  <si>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</si>
  <si>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</si>
  <si>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</si>
  <si>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</si>
  <si>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</si>
  <si>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</si>
  <si>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</si>
  <si>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</si>
  <si>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</si>
  <si>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</si>
  <si>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</si>
  <si>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</si>
  <si>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</si>
  <si>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</si>
  <si>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</si>
  <si>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</si>
  <si>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</si>
  <si>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</si>
  <si>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</si>
  <si>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</si>
  <si>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</si>
  <si>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</si>
  <si>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</si>
  <si>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</si>
  <si>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</si>
  <si>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</si>
  <si>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</si>
  <si>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</si>
  <si>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</si>
  <si>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</si>
  <si>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</si>
  <si>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</si>
  <si>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</si>
  <si>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</si>
  <si>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</si>
  <si>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</si>
  <si>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</si>
  <si>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</si>
  <si>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</si>
  <si>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</si>
  <si>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</si>
  <si>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</si>
  <si>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</si>
  <si>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</si>
  <si>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</si>
  <si>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</si>
  <si>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</si>
  <si>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</si>
  <si>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</si>
  <si>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</si>
  <si>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</si>
  <si>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</si>
  <si>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</si>
  <si>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</si>
  <si>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</si>
  <si>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</si>
  <si>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</si>
  <si>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</si>
  <si>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</si>
  <si>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</si>
  <si>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</si>
  <si>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</si>
  <si>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</si>
  <si>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</si>
  <si>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</si>
  <si>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</si>
  <si>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</si>
  <si>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</si>
  <si>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</si>
  <si>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</si>
  <si>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</si>
  <si>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</si>
  <si>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</si>
  <si>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</si>
  <si>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</si>
  <si>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</si>
  <si>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</si>
  <si>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</si>
  <si>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</si>
  <si>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</si>
  <si>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</si>
  <si>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</si>
  <si>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</si>
  <si>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</si>
  <si>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</si>
  <si>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</si>
  <si>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</si>
  <si>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</si>
  <si>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</si>
  <si>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</si>
  <si>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</si>
  <si>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</si>
  <si>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</si>
  <si>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</si>
  <si>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</si>
  <si>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</si>
  <si>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</si>
  <si>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</si>
  <si>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</si>
  <si>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</si>
  <si>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</si>
  <si>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</si>
  <si>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</si>
  <si>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</si>
  <si>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</si>
  <si>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</si>
  <si>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</si>
  <si>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</si>
  <si>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</si>
  <si>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</si>
  <si>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</si>
  <si>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</si>
  <si>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</si>
  <si>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</si>
  <si>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</si>
  <si>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</si>
  <si>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</si>
  <si>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</si>
  <si>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</si>
  <si>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</si>
  <si>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</si>
  <si>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</si>
  <si>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</si>
  <si>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</si>
  <si>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</si>
  <si>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</si>
  <si>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</si>
  <si>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</si>
  <si>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</si>
  <si>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</si>
  <si>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</si>
  <si>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</si>
  <si>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</si>
  <si>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</si>
  <si>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</si>
  <si>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</si>
  <si>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</si>
  <si>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</si>
  <si>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</si>
  <si>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</si>
  <si>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</si>
  <si>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</si>
  <si>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</si>
  <si>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</si>
  <si>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</si>
  <si>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</si>
  <si>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</si>
  <si>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</si>
  <si>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</si>
  <si>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</si>
  <si>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</si>
  <si>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</si>
  <si>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</si>
  <si>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</si>
  <si>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</si>
  <si>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</si>
  <si>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</si>
  <si>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</si>
  <si>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</si>
  <si>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</si>
  <si>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</si>
  <si>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</si>
  <si>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</si>
  <si>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</si>
  <si>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</si>
  <si>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</si>
  <si>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</si>
  <si>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</si>
  <si>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</si>
  <si>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</si>
  <si>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</si>
  <si>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</si>
  <si>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</si>
  <si>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</si>
  <si>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</si>
  <si>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</si>
  <si>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</si>
  <si>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</si>
  <si>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</si>
  <si>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</si>
  <si>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</si>
  <si>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</si>
  <si>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</si>
  <si>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</si>
  <si>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</si>
  <si>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</si>
  <si>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</si>
  <si>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</si>
  <si>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</si>
  <si>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</si>
  <si>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</si>
  <si>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</si>
  <si>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</si>
  <si>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</si>
  <si>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</si>
  <si>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</si>
  <si>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</si>
  <si>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</si>
  <si>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</si>
  <si>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</si>
  <si>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</si>
  <si>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</si>
  <si>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</si>
  <si>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</si>
  <si>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</si>
  <si>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</si>
  <si>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</si>
  <si>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</si>
  <si>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</si>
  <si>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</si>
  <si>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</si>
  <si>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</si>
  <si>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</si>
  <si>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</si>
  <si>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</si>
  <si>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</si>
  <si>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</si>
  <si>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</si>
  <si>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</si>
  <si>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</si>
  <si>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</si>
  <si>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</si>
  <si>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</si>
  <si>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</si>
  <si>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</si>
  <si>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</si>
  <si>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</si>
  <si>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</si>
  <si>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</si>
  <si>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</si>
  <si>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</si>
  <si>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</si>
  <si>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</si>
  <si>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</si>
  <si>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</si>
  <si>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</si>
  <si>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</si>
  <si>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</si>
  <si>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</si>
  <si>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</si>
  <si>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</si>
  <si>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</si>
  <si>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</si>
  <si>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</si>
  <si>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</si>
  <si>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</si>
  <si>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</si>
  <si>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</si>
  <si>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</si>
  <si>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</si>
  <si>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</si>
  <si>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</si>
  <si>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</si>
  <si>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</si>
  <si>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</si>
  <si>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</si>
  <si>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</si>
  <si>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</si>
  <si>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</si>
  <si>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</si>
  <si>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</si>
  <si>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</si>
  <si>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</si>
  <si>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</si>
  <si>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</si>
  <si>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</si>
  <si>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</si>
  <si>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</si>
  <si>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</si>
  <si>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</si>
  <si>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</si>
  <si>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</si>
  <si>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</si>
  <si>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</si>
  <si>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</si>
  <si>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</si>
  <si>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</si>
  <si>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</si>
  <si>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</si>
  <si>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</si>
  <si>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</si>
  <si>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</si>
  <si>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</si>
  <si>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</si>
  <si>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</si>
  <si>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</si>
  <si>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</si>
  <si>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</si>
  <si>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</si>
  <si>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</si>
  <si>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</si>
  <si>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</si>
  <si>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</si>
  <si>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</si>
  <si>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</si>
  <si>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</si>
  <si>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</si>
  <si>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</si>
  <si>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</si>
  <si>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</si>
  <si>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</si>
  <si>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</si>
  <si>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</si>
  <si>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</si>
  <si>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</si>
  <si>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</si>
  <si>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</si>
  <si>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</si>
  <si>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</si>
  <si>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</si>
  <si>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</si>
  <si>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</si>
  <si>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</si>
  <si>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</si>
  <si>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</si>
  <si>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</si>
  <si>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</si>
  <si>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</si>
  <si>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</si>
  <si>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</si>
  <si>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</si>
  <si>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</si>
  <si>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</si>
  <si>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</si>
  <si>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</si>
  <si>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</si>
  <si>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</si>
  <si>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</si>
  <si>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</si>
  <si>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</si>
  <si>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</si>
  <si>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</si>
  <si>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</si>
  <si>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</si>
  <si>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</si>
  <si>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</si>
  <si>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</si>
  <si>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</si>
  <si>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</si>
  <si>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</si>
  <si>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</si>
  <si>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</si>
  <si>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</si>
  <si>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</si>
  <si>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</si>
  <si>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</si>
  <si>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</si>
  <si>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</si>
  <si>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</si>
  <si>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</si>
  <si>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</si>
  <si>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</si>
  <si>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</si>
  <si>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</si>
  <si>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</si>
  <si>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</si>
  <si>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</si>
  <si>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</si>
  <si>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</si>
  <si>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</si>
  <si>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</si>
  <si>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</si>
  <si>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</si>
  <si>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</si>
  <si>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</si>
  <si>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</si>
  <si>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</si>
  <si>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</si>
  <si>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</si>
  <si>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</si>
  <si>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</si>
  <si>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</si>
  <si>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</si>
  <si>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</si>
  <si>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</si>
  <si>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</si>
  <si>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</si>
  <si>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</si>
  <si>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</si>
  <si>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</si>
  <si>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</si>
  <si>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</si>
  <si>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</si>
  <si>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</si>
  <si>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</si>
  <si>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</si>
  <si>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</si>
  <si>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</si>
  <si>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</si>
  <si>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</si>
  <si>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</si>
  <si>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</si>
  <si>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</si>
  <si>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</si>
  <si>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</si>
  <si>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</si>
  <si>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</si>
  <si>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</si>
  <si>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</si>
  <si>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</si>
  <si>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</si>
  <si>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</si>
  <si>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</si>
  <si>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</si>
  <si>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</si>
  <si>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</si>
  <si>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</si>
  <si>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</si>
  <si>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</si>
  <si>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</si>
  <si>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</si>
  <si>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</si>
  <si>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</si>
  <si>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</si>
  <si>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</si>
  <si>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</si>
  <si>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</si>
  <si>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</si>
  <si>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</si>
  <si>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</si>
  <si>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</si>
  <si>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</si>
  <si>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</si>
  <si>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</si>
  <si>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</si>
  <si>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</si>
  <si>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</si>
  <si>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</si>
  <si>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</si>
  <si>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</si>
  <si>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</si>
  <si>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</si>
  <si>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</si>
  <si>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</si>
  <si>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</si>
  <si>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</si>
  <si>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</si>
  <si>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</si>
  <si>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</si>
  <si>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</si>
  <si>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</si>
  <si>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</si>
  <si>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</si>
  <si>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</si>
  <si>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</si>
  <si>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</si>
  <si>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</si>
  <si>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</si>
  <si>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</si>
  <si>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</si>
  <si>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</si>
  <si>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</si>
  <si>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</si>
  <si>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</si>
  <si>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</si>
  <si>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</si>
  <si>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</si>
  <si>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</si>
  <si>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</si>
  <si>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</si>
  <si>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</si>
  <si>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</si>
  <si>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</si>
  <si>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</si>
  <si>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</si>
  <si>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</si>
  <si>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</si>
  <si>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</si>
  <si>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</si>
  <si>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</si>
  <si>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</si>
  <si>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</si>
  <si>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</si>
  <si>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</si>
  <si>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</si>
  <si>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</si>
  <si>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</si>
  <si>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</si>
  <si>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</si>
  <si>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</si>
  <si>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</si>
  <si>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</si>
  <si>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</si>
  <si>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</si>
  <si>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</si>
  <si>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</si>
  <si>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</si>
  <si>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</si>
  <si>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</si>
  <si>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</si>
  <si>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</si>
  <si>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</si>
  <si>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</si>
  <si>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</si>
  <si>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</si>
  <si>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</si>
  <si>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</si>
  <si>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</si>
  <si>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</si>
  <si>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</si>
  <si>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</si>
  <si>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</si>
  <si>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</si>
  <si>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</si>
  <si>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</si>
  <si>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</si>
  <si>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</si>
  <si>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</si>
  <si>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</si>
  <si>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</si>
  <si>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</si>
  <si>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</si>
  <si>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</si>
  <si>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</si>
  <si>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</si>
  <si>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</si>
  <si>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</si>
  <si>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</si>
  <si>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</si>
  <si>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</si>
  <si>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</si>
  <si>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</si>
  <si>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</si>
  <si>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</si>
  <si>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</si>
  <si>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</si>
  <si>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</si>
  <si>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</si>
  <si>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</si>
  <si>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</si>
  <si>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</si>
  <si>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</si>
  <si>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</si>
  <si>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</si>
  <si>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</si>
  <si>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</si>
  <si>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</si>
  <si>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</si>
  <si>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</si>
  <si>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</si>
  <si>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</si>
  <si>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</si>
  <si>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</si>
  <si>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</si>
  <si>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</si>
  <si>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</si>
  <si>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</si>
  <si>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</si>
  <si>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</si>
  <si>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</si>
  <si>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</si>
  <si>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</si>
  <si>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</si>
  <si>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</si>
  <si>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</si>
  <si>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</si>
  <si>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</si>
  <si>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</si>
  <si>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</si>
  <si>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</si>
  <si>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</si>
  <si>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</si>
  <si>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</si>
  <si>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</si>
  <si>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</si>
  <si>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</si>
  <si>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</si>
  <si>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</si>
  <si>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</si>
  <si>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</si>
  <si>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</si>
  <si>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</si>
  <si>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</si>
  <si>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</si>
  <si>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</si>
  <si>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</si>
  <si>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</si>
  <si>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</si>
  <si>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</si>
  <si>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</si>
  <si>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</si>
  <si>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</si>
  <si>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</si>
  <si>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</si>
  <si>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</si>
  <si>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</si>
  <si>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</si>
  <si>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</si>
  <si>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</si>
  <si>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</si>
  <si>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</si>
  <si>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</si>
  <si>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</si>
  <si>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</si>
  <si>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</si>
  <si>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</si>
  <si>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</si>
  <si>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</si>
  <si>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</si>
  <si>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</si>
  <si>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</si>
  <si>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</si>
  <si>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</si>
  <si>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</si>
  <si>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</si>
  <si>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</si>
  <si>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</si>
  <si>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</si>
  <si>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</si>
  <si>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</si>
  <si>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</si>
  <si>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</si>
  <si>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</si>
  <si>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</si>
  <si>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</si>
  <si>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</si>
  <si>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</si>
  <si>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</si>
  <si>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</si>
  <si>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</si>
  <si>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</si>
  <si>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</si>
  <si>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</si>
  <si>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</si>
  <si>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</si>
  <si>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</si>
  <si>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</si>
  <si>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</si>
  <si>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</si>
  <si>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</si>
  <si>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</si>
  <si>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</si>
  <si>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</si>
  <si>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</si>
  <si>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</si>
  <si>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</si>
  <si>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</si>
  <si>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</si>
  <si>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</si>
  <si>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</si>
  <si>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</si>
  <si>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</si>
  <si>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</si>
  <si>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</si>
  <si>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</si>
  <si>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</si>
  <si>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</si>
  <si>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</si>
  <si>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</si>
  <si>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</si>
  <si>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</si>
  <si>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</si>
  <si>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</si>
  <si>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</si>
  <si>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</si>
  <si>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</si>
  <si>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</si>
  <si>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</si>
  <si>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</si>
  <si>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</si>
  <si>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</si>
  <si>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</si>
  <si>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</si>
  <si>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</si>
  <si>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</si>
  <si>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</si>
  <si>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</si>
  <si>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</si>
  <si>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</si>
  <si>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</si>
  <si>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</si>
  <si>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</si>
  <si>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</si>
  <si>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</si>
  <si>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</si>
  <si>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</si>
  <si>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</si>
  <si>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</si>
  <si>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</si>
  <si>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</si>
  <si>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</si>
  <si>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</si>
  <si>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</si>
  <si>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</si>
  <si>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</si>
  <si>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</si>
  <si>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</si>
  <si>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</si>
  <si>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</si>
  <si>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</si>
  <si>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</si>
  <si>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</si>
  <si>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</si>
  <si>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</si>
  <si>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</si>
  <si>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</si>
  <si>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</si>
  <si>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</si>
  <si>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</si>
  <si>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</si>
  <si>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</si>
  <si>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</si>
  <si>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</si>
  <si>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</si>
  <si>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</si>
  <si>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</si>
  <si>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</si>
  <si>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</si>
  <si>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</si>
  <si>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</si>
  <si>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</si>
  <si>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</si>
  <si>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</si>
  <si>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</si>
  <si>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</si>
  <si>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</si>
  <si>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</si>
  <si>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</si>
  <si>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</si>
  <si>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</si>
  <si>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</si>
  <si>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</si>
  <si>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</si>
  <si>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</si>
  <si>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</si>
  <si>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</si>
  <si>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</si>
  <si>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</si>
  <si>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</si>
  <si>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</si>
  <si>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</si>
  <si>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</si>
  <si>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</si>
  <si>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</si>
  <si>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</si>
  <si>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</si>
  <si>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</si>
  <si>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</si>
  <si>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</si>
  <si>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</si>
  <si>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</si>
  <si>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</si>
  <si>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</si>
  <si>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</si>
  <si>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</si>
  <si>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</si>
  <si>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</si>
  <si>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</si>
  <si>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</si>
  <si>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</si>
  <si>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</si>
  <si>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</si>
  <si>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</si>
  <si>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</si>
  <si>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</si>
  <si>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</si>
  <si>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</si>
  <si>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</si>
  <si>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</si>
  <si>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</si>
  <si>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</si>
  <si>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</si>
  <si>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</si>
  <si>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</si>
  <si>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</si>
  <si>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</si>
  <si>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</si>
  <si>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</si>
  <si>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</si>
  <si>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</si>
  <si>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</si>
  <si>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</si>
  <si>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</si>
  <si>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</si>
  <si>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</si>
  <si>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</si>
  <si>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</si>
  <si>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</si>
  <si>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</si>
  <si>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</si>
  <si>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</si>
  <si>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</si>
  <si>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</si>
  <si>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</si>
  <si>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</si>
  <si>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</si>
  <si>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</si>
  <si>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</si>
  <si>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</si>
  <si>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</si>
  <si>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</si>
  <si>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</si>
  <si>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</si>
  <si>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</si>
  <si>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</si>
  <si>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</si>
  <si>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</si>
  <si>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</si>
  <si>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</si>
  <si>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</si>
  <si>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</si>
  <si>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</si>
  <si>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</si>
  <si>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</si>
  <si>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</si>
  <si>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</si>
  <si>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</si>
  <si>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</si>
  <si>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</si>
  <si>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</si>
  <si>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</si>
  <si>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</si>
  <si>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</si>
  <si>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</si>
  <si>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</si>
  <si>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</si>
  <si>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</si>
  <si>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</si>
  <si>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</si>
  <si>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</si>
  <si>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</si>
  <si>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</si>
  <si>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</si>
  <si>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</si>
  <si>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</si>
  <si>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</si>
  <si>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</si>
  <si>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</si>
  <si>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</si>
  <si>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</si>
  <si>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</si>
  <si>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</si>
  <si>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</si>
  <si>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</si>
  <si>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</si>
  <si>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</si>
  <si>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</si>
  <si>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</si>
  <si>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</si>
  <si>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</si>
  <si>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</si>
  <si>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</si>
  <si>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</si>
  <si>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</si>
  <si>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</si>
  <si>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</si>
  <si>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</si>
  <si>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</si>
  <si>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</si>
  <si>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</si>
  <si>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</si>
  <si>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</si>
  <si>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</si>
  <si>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</si>
  <si>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</si>
  <si>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</si>
  <si>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</si>
  <si>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</si>
  <si>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</si>
  <si>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</si>
  <si>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</si>
  <si>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</si>
  <si>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</si>
  <si>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</si>
  <si>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</si>
  <si>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</si>
  <si>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</si>
  <si>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</si>
  <si>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</si>
  <si>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</si>
  <si>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</si>
  <si>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</si>
  <si>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</si>
  <si>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</si>
  <si>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</si>
  <si>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</si>
  <si>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</si>
  <si>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</si>
  <si>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</si>
  <si>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</si>
  <si>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</si>
  <si>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</si>
  <si>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</si>
  <si>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</si>
  <si>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</si>
  <si>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</si>
  <si>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</si>
  <si>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</si>
  <si>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</si>
  <si>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</si>
  <si>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</si>
  <si>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</si>
  <si>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</si>
  <si>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</si>
  <si>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</si>
  <si>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</si>
  <si>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</si>
  <si>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</si>
  <si>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</si>
  <si>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</si>
  <si>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</si>
  <si>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</si>
  <si>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</si>
  <si>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</si>
  <si>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</si>
  <si>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</si>
  <si>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</si>
  <si>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</si>
  <si>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</si>
  <si>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</si>
  <si>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</si>
  <si>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</si>
  <si>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</si>
  <si>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</si>
  <si>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</si>
  <si>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</si>
  <si>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</si>
  <si>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</si>
  <si>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</si>
  <si>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</si>
  <si>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</si>
  <si>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</si>
  <si>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</si>
  <si>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</si>
  <si>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</si>
  <si>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</si>
  <si>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</si>
  <si>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</si>
  <si>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</si>
  <si>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</si>
  <si>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</si>
  <si>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</si>
  <si>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</si>
  <si>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</si>
  <si>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</si>
  <si>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</si>
  <si>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</si>
  <si>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</si>
  <si>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</si>
  <si>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</si>
  <si>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</si>
  <si>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</si>
  <si>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</si>
  <si>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</si>
  <si>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</si>
  <si>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</si>
  <si>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</si>
  <si>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</si>
  <si>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</si>
  <si>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</si>
  <si>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</si>
  <si>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</si>
  <si>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</si>
  <si>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</si>
  <si>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</si>
  <si>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</si>
  <si>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</si>
  <si>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</si>
  <si>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</si>
  <si>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</si>
  <si>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</si>
  <si>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</si>
  <si>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</si>
  <si>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</si>
  <si>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</si>
  <si>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</si>
  <si>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</si>
  <si>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</si>
  <si>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</si>
  <si>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</si>
  <si>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</si>
  <si>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</si>
  <si>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</si>
  <si>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</si>
  <si>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</si>
  <si>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</si>
  <si>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</si>
  <si>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</si>
  <si>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</si>
  <si>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</si>
  <si>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</si>
  <si>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</si>
  <si>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</si>
  <si>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</si>
  <si>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</si>
  <si>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</si>
  <si>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</si>
  <si>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</si>
  <si>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</si>
  <si>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</si>
  <si>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</si>
  <si>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</si>
  <si>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</si>
  <si>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</si>
  <si>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</si>
  <si>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</si>
  <si>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</si>
  <si>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</si>
  <si>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</si>
  <si>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</si>
  <si>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</si>
  <si>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</si>
  <si>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</si>
  <si>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</si>
  <si>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</si>
  <si>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</si>
  <si>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</si>
  <si>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</si>
  <si>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</si>
  <si>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</si>
  <si>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</si>
  <si>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</si>
  <si>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</si>
  <si>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</si>
  <si>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</si>
  <si>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</si>
  <si>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</si>
  <si>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</si>
  <si>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</si>
  <si>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</si>
  <si>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</si>
  <si>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</si>
  <si>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</si>
  <si>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</si>
  <si>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</si>
  <si>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</si>
  <si>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</si>
  <si>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</si>
  <si>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</si>
  <si>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</si>
  <si>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</si>
  <si>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</si>
  <si>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</si>
  <si>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</si>
  <si>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</si>
  <si>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</si>
  <si>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</si>
  <si>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</si>
  <si>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</si>
  <si>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</si>
  <si>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</si>
  <si>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</si>
  <si>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</si>
  <si>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</si>
  <si>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</si>
  <si>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</si>
  <si>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</si>
  <si>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</si>
  <si>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</si>
  <si>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</si>
  <si>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</si>
  <si>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</si>
  <si>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</si>
  <si>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</si>
  <si>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</si>
  <si>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</si>
  <si>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</si>
  <si>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</si>
  <si>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</si>
  <si>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</si>
  <si>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</si>
  <si>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</si>
  <si>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</si>
  <si>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</si>
  <si>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</si>
  <si>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</si>
  <si>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</si>
  <si>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</si>
  <si>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</si>
  <si>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</si>
  <si>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</si>
  <si>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</si>
  <si>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</si>
  <si>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</si>
  <si>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</si>
  <si>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</si>
  <si>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</si>
  <si>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</si>
  <si>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</si>
  <si>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</si>
  <si>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</si>
  <si>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</si>
  <si>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</si>
  <si>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</si>
  <si>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</si>
  <si>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</si>
  <si>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</si>
  <si>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</si>
  <si>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</si>
  <si>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</si>
  <si>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</si>
  <si>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</si>
  <si>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</si>
  <si>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</si>
  <si>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</si>
  <si>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</si>
  <si>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</si>
  <si>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</si>
  <si>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</si>
  <si>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</si>
  <si>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</si>
  <si>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</si>
  <si>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</si>
  <si>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</si>
  <si>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</si>
  <si>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</si>
  <si>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</si>
  <si>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</si>
  <si>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</si>
  <si>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</si>
  <si>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</si>
  <si>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</si>
  <si>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</si>
  <si>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</si>
  <si>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</si>
  <si>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</si>
  <si>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</si>
  <si>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</si>
  <si>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</si>
  <si>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</si>
  <si>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</si>
  <si>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</si>
  <si>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</si>
  <si>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</si>
  <si>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</si>
  <si>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</si>
  <si>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</si>
  <si>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</si>
  <si>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</si>
  <si>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</si>
  <si>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</si>
  <si>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</si>
  <si>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</si>
  <si>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</si>
  <si>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</si>
  <si>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</si>
  <si>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</si>
  <si>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</si>
  <si>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</si>
  <si>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</si>
  <si>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</si>
  <si>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</si>
  <si>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</si>
  <si>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</si>
  <si>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</si>
  <si>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</si>
  <si>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</si>
  <si>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</si>
  <si>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</si>
  <si>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</si>
  <si>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</si>
  <si>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</si>
  <si>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</si>
  <si>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</si>
  <si>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</si>
  <si>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</si>
  <si>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</si>
  <si>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</si>
  <si>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</si>
  <si>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</si>
  <si>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</si>
  <si>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</si>
  <si>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</si>
  <si>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</si>
  <si>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</si>
  <si>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</si>
  <si>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</si>
  <si>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</si>
  <si>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</si>
  <si>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</si>
  <si>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</si>
  <si>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</si>
  <si>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</si>
  <si>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</si>
  <si>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</si>
  <si>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</si>
  <si>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</si>
  <si>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</si>
  <si>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</si>
  <si>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</si>
  <si>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</si>
  <si>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</si>
  <si>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</si>
  <si>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</si>
  <si>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</si>
  <si>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</si>
  <si>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</si>
  <si>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</si>
  <si>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</si>
  <si>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</si>
  <si>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</si>
  <si>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</si>
  <si>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</si>
  <si>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</si>
  <si>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</si>
  <si>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</si>
  <si>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</si>
  <si>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</si>
  <si>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</si>
  <si>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</si>
  <si>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</si>
  <si>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</si>
  <si>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</si>
  <si>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</si>
  <si>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</si>
  <si>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</si>
  <si>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</si>
  <si>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</si>
  <si>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</si>
  <si>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</si>
  <si>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</si>
  <si>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</si>
  <si>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</si>
  <si>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</si>
  <si>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</si>
  <si>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</si>
  <si>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</si>
  <si>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</si>
  <si>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</si>
  <si>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</si>
  <si>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</si>
  <si>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</si>
  <si>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</si>
  <si>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</si>
  <si>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</si>
  <si>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</si>
  <si>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</si>
  <si>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</si>
  <si>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</si>
  <si>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</si>
  <si>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</si>
  <si>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</si>
  <si>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</si>
  <si>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</si>
  <si>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</si>
  <si>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</si>
  <si>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</si>
  <si>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</si>
  <si>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</si>
  <si>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</si>
  <si>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</si>
  <si>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</si>
  <si>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</si>
  <si>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</si>
  <si>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</si>
  <si>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</si>
  <si>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</si>
  <si>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</si>
  <si>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</si>
  <si>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</si>
  <si>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</si>
  <si>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</si>
  <si>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</si>
  <si>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</si>
  <si>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</si>
  <si>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</si>
  <si>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</si>
  <si>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</si>
  <si>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</si>
  <si>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</si>
  <si>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</si>
  <si>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</si>
  <si>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</si>
  <si>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</si>
  <si>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</si>
  <si>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</si>
  <si>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</si>
  <si>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</si>
  <si>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</si>
  <si>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</si>
  <si>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</si>
  <si>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</si>
  <si>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</si>
  <si>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</si>
  <si>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</si>
  <si>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</si>
  <si>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</si>
  <si>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</si>
  <si>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</si>
  <si>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</si>
  <si>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</si>
  <si>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</si>
  <si>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</si>
  <si>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</si>
  <si>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</si>
  <si>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</si>
  <si>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</si>
  <si>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</si>
  <si>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</si>
  <si>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</si>
  <si>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</si>
  <si>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</si>
  <si>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</si>
  <si>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</si>
  <si>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</si>
  <si>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</si>
  <si>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</si>
  <si>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</si>
  <si>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</si>
  <si>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</si>
  <si>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</si>
  <si>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</si>
  <si>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</si>
  <si>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</si>
  <si>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</si>
  <si>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</si>
  <si>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</si>
  <si>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</si>
  <si>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</si>
  <si>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</si>
  <si>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</si>
  <si>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</si>
  <si>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</si>
  <si>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</si>
  <si>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</si>
  <si>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</si>
  <si>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</si>
  <si>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</si>
  <si>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</si>
  <si>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</si>
  <si>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</si>
  <si>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</si>
  <si>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</si>
  <si>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</si>
  <si>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</si>
  <si>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</si>
  <si>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</si>
  <si>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</si>
  <si>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</si>
  <si>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</si>
  <si>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</si>
  <si>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</si>
  <si>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</si>
  <si>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</si>
  <si>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</si>
  <si>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</si>
  <si>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</si>
  <si>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</si>
  <si>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</si>
  <si>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</si>
  <si>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</si>
  <si>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</si>
  <si>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</si>
  <si>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</si>
  <si>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</si>
  <si>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</si>
  <si>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</si>
  <si>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</si>
  <si>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</si>
  <si>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</si>
  <si>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</si>
  <si>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</si>
  <si>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</si>
  <si>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</si>
  <si>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</si>
  <si>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</si>
  <si>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</si>
  <si>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</si>
  <si>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</si>
  <si>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</si>
  <si>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</si>
  <si>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</si>
  <si>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</si>
  <si>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</si>
  <si>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</si>
  <si>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</si>
  <si>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</si>
  <si>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</si>
  <si>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</si>
  <si>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</si>
  <si>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</si>
  <si>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</si>
  <si>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</si>
  <si>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</si>
  <si>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</si>
  <si>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</si>
  <si>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</si>
  <si>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</si>
  <si>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</si>
  <si>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</si>
  <si>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</si>
  <si>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</si>
  <si>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</si>
  <si>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</si>
  <si>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</si>
  <si>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</si>
  <si>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</si>
  <si>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</si>
  <si>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</si>
  <si>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</si>
  <si>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</si>
  <si>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</si>
  <si>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</si>
  <si>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</si>
  <si>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</si>
  <si>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</si>
  <si>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</si>
  <si>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</si>
  <si>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</si>
  <si>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</si>
  <si>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</si>
  <si>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</si>
  <si>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</si>
  <si>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</si>
  <si>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</si>
  <si>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</si>
  <si>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</si>
  <si>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</si>
  <si>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</si>
  <si>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</si>
  <si>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</si>
  <si>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</si>
  <si>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</si>
  <si>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</si>
  <si>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</si>
  <si>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</si>
  <si>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</si>
  <si>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</si>
  <si>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</si>
  <si>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</si>
  <si>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</si>
  <si>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</si>
  <si>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</si>
  <si>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</si>
  <si>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</si>
  <si>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</si>
  <si>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</si>
  <si>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</si>
  <si>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</si>
  <si>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</si>
  <si>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</si>
  <si>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</si>
  <si>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</si>
  <si>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</si>
  <si>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</si>
  <si>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</si>
  <si>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</si>
  <si>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</si>
  <si>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</si>
  <si>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</si>
  <si>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</si>
  <si>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</si>
  <si>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</si>
  <si>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</si>
  <si>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</si>
  <si>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</si>
  <si>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</si>
  <si>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</si>
  <si>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</si>
  <si>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</si>
  <si>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</si>
  <si>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</si>
  <si>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</si>
  <si>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</si>
  <si>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</si>
  <si>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</si>
  <si>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</si>
  <si>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</si>
  <si>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</si>
  <si>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</si>
  <si>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</si>
  <si>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</si>
  <si>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</si>
  <si>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</si>
  <si>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</si>
  <si>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</si>
  <si>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</si>
  <si>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</si>
  <si>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</si>
  <si>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</si>
  <si>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</si>
  <si>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</si>
  <si>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</si>
  <si>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</si>
  <si>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</si>
  <si>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</si>
  <si>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</si>
  <si>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</si>
  <si>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</si>
  <si>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</si>
  <si>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</si>
  <si>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</si>
  <si>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</si>
  <si>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</si>
  <si>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</si>
  <si>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</si>
  <si>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</si>
  <si>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</si>
  <si>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</si>
  <si>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</si>
  <si>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</si>
  <si>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</si>
  <si>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</si>
  <si>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</si>
  <si>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</si>
  <si>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</si>
  <si>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</si>
  <si>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</si>
  <si>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</si>
  <si>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</si>
  <si>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</si>
  <si>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</si>
  <si>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</si>
  <si>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</si>
  <si>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</si>
  <si>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</si>
  <si>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</si>
  <si>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</si>
  <si>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</si>
  <si>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</si>
  <si>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</si>
  <si>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</si>
  <si>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</si>
  <si>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</si>
  <si>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</si>
  <si>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</si>
  <si>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</si>
  <si>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</si>
  <si>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</si>
  <si>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</si>
  <si>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</si>
  <si>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</si>
  <si>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</si>
  <si>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</si>
  <si>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</si>
  <si>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</si>
  <si>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</si>
  <si>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</si>
  <si>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</si>
  <si>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</si>
  <si>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</si>
  <si>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</si>
  <si>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</si>
  <si>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</si>
  <si>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</si>
  <si>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</si>
  <si>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</si>
  <si>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</si>
  <si>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</si>
  <si>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</si>
  <si>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</si>
  <si>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</si>
  <si>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</si>
  <si>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</si>
  <si>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</si>
  <si>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</si>
  <si>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</si>
  <si>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</si>
  <si>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</si>
  <si>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</si>
  <si>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</si>
  <si>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</si>
  <si>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</si>
  <si>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</si>
  <si>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</si>
  <si>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</si>
  <si>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</si>
  <si>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</si>
  <si>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</si>
  <si>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</si>
  <si>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</si>
  <si>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</si>
  <si>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</si>
  <si>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</si>
  <si>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</si>
  <si>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</si>
  <si>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</si>
  <si>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</si>
  <si>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</si>
  <si>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</si>
  <si>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</si>
  <si>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</si>
  <si>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</si>
  <si>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</si>
  <si>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</si>
  <si>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</si>
  <si>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</si>
  <si>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</si>
  <si>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</si>
  <si>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</si>
  <si>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</si>
  <si>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</si>
  <si>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</si>
  <si>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</si>
  <si>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</si>
  <si>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</si>
  <si>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</si>
  <si>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</si>
  <si>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</si>
  <si>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</si>
  <si>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</si>
  <si>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</si>
  <si>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</si>
  <si>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</si>
  <si>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</si>
  <si>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</si>
  <si>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</si>
  <si>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</si>
  <si>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</si>
  <si>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</si>
  <si>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</si>
  <si>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</si>
  <si>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</si>
  <si>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</si>
  <si>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</si>
  <si>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</si>
  <si>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</si>
  <si>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</si>
  <si>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</si>
  <si>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</si>
  <si>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</si>
  <si>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</si>
  <si>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</si>
  <si>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</si>
  <si>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</si>
  <si>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</si>
  <si>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</si>
  <si>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</si>
  <si>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</si>
  <si>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</si>
  <si>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</si>
  <si>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</si>
  <si>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</si>
  <si>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</si>
  <si>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</si>
  <si>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</si>
  <si>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</si>
  <si>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</si>
  <si>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</si>
  <si>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</si>
  <si>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</si>
  <si>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</si>
  <si>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</si>
  <si>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</si>
  <si>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</si>
  <si>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</si>
  <si>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</si>
  <si>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</si>
  <si>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</si>
  <si>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</si>
  <si>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</si>
  <si>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</si>
  <si>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</si>
  <si>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</si>
  <si>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</si>
  <si>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</si>
  <si>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</si>
  <si>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</si>
  <si>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</si>
  <si>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</si>
  <si>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</si>
  <si>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</si>
  <si>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</si>
  <si>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</si>
  <si>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</si>
  <si>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</si>
  <si>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</si>
  <si>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</si>
  <si>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</si>
  <si>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</si>
  <si>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</si>
  <si>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</si>
  <si>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</si>
  <si>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</si>
  <si>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</si>
  <si>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</si>
  <si>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</si>
  <si>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</si>
  <si>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</si>
  <si>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</si>
  <si>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</si>
  <si>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</si>
  <si>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</si>
  <si>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</si>
  <si>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</si>
  <si>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</si>
  <si>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</si>
  <si>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</si>
  <si>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</si>
  <si>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</si>
  <si>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</si>
  <si>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</si>
  <si>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</si>
  <si>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</si>
  <si>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</si>
  <si>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</si>
  <si>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</si>
  <si>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</si>
  <si>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</si>
  <si>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</si>
  <si>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</si>
  <si>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</si>
  <si>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</si>
  <si>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</si>
  <si>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</si>
  <si>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</si>
  <si>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</si>
  <si>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</si>
  <si>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</si>
  <si>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</si>
  <si>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</si>
  <si>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</si>
  <si>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</si>
  <si>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</si>
  <si>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</si>
  <si>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</si>
  <si>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</si>
  <si>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</si>
  <si>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</si>
  <si>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</si>
  <si>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</si>
  <si>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</si>
  <si>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</si>
  <si>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</si>
  <si>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</si>
  <si>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</si>
  <si>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</si>
  <si>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</si>
  <si>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</si>
  <si>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</si>
  <si>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</si>
  <si>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</si>
  <si>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</si>
  <si>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</si>
  <si>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</si>
  <si>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</si>
  <si>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</si>
  <si>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</si>
  <si>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</si>
  <si>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</si>
  <si>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</si>
  <si>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</si>
  <si>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</si>
  <si>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</si>
  <si>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</si>
  <si>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</si>
  <si>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</si>
  <si>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</si>
  <si>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</si>
  <si>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</si>
  <si>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</si>
  <si>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</si>
  <si>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</si>
  <si>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</si>
  <si>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</si>
  <si>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</si>
  <si>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</si>
  <si>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</si>
  <si>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</si>
  <si>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</si>
  <si>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</si>
  <si>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</si>
  <si>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</si>
  <si>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</si>
  <si>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</si>
  <si>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</si>
  <si>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</si>
  <si>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</si>
  <si>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</si>
  <si>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</si>
  <si>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</si>
  <si>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</si>
  <si>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</si>
  <si>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</si>
  <si>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</si>
  <si>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</si>
  <si>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</si>
  <si>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</si>
  <si>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</si>
  <si>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</si>
  <si>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</si>
  <si>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</si>
  <si>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</si>
  <si>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</si>
  <si>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</si>
  <si>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</si>
  <si>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</si>
  <si>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</si>
  <si>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</si>
  <si>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</si>
  <si>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</si>
  <si>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</si>
  <si>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</si>
  <si>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</si>
  <si>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</si>
  <si>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</si>
  <si>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</si>
  <si>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</si>
  <si>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</si>
  <si>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</si>
  <si>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</si>
  <si>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</si>
  <si>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</si>
  <si>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</si>
  <si>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</si>
  <si>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</si>
  <si>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</si>
  <si>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</si>
  <si>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</si>
  <si>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</si>
  <si>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</si>
  <si>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</si>
  <si>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</si>
  <si>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</si>
  <si>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</si>
  <si>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</si>
  <si>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</si>
  <si>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</si>
  <si>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</si>
  <si>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</si>
  <si>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</si>
  <si>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</si>
  <si>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</si>
  <si>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</si>
  <si>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</si>
  <si>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</si>
  <si>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</si>
  <si>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</si>
  <si>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</si>
  <si>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</si>
  <si>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</si>
  <si>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</si>
  <si>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</si>
  <si>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</si>
  <si>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</si>
  <si>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</si>
  <si>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</si>
  <si>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</si>
  <si>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</si>
  <si>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</si>
  <si>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</si>
  <si>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</si>
  <si>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</si>
  <si>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</si>
  <si>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</si>
  <si>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</si>
  <si>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</si>
  <si>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</si>
  <si>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</si>
  <si>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</si>
  <si>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</si>
  <si>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</si>
  <si>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</si>
  <si>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</si>
  <si>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</si>
  <si>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</si>
  <si>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</si>
  <si>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</si>
  <si>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</si>
  <si>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</si>
  <si>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</si>
  <si>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</si>
  <si>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</si>
  <si>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</si>
  <si>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</si>
  <si>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</si>
  <si>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</si>
  <si>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</si>
  <si>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</si>
  <si>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</si>
  <si>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</si>
  <si>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</si>
  <si>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</si>
  <si>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</si>
  <si>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</si>
  <si>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</si>
  <si>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</si>
  <si>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</si>
  <si>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</si>
  <si>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</si>
  <si>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</si>
  <si>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</si>
  <si>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</si>
  <si>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</si>
  <si>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</si>
  <si>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</si>
  <si>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</si>
  <si>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</si>
  <si>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</si>
  <si>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</si>
  <si>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</si>
  <si>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</si>
  <si>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</si>
  <si>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</si>
  <si>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</si>
  <si>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</si>
  <si>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</si>
  <si>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</si>
  <si>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</si>
  <si>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</si>
  <si>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</si>
  <si>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</si>
  <si>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</si>
  <si>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</si>
  <si>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</si>
  <si>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</si>
  <si>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</si>
  <si>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</si>
  <si>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</si>
  <si>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</si>
  <si>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</si>
  <si>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</si>
  <si>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</si>
  <si>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</si>
  <si>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</si>
  <si>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</si>
  <si>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</si>
  <si>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</si>
  <si>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</si>
  <si>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</si>
  <si>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</si>
  <si>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</si>
  <si>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</si>
  <si>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</si>
  <si>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</si>
  <si>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</si>
  <si>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</si>
  <si>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</si>
  <si>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</si>
  <si>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</si>
  <si>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</si>
  <si>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</si>
  <si>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</si>
  <si>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</si>
  <si>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</si>
  <si>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</si>
  <si>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</si>
  <si>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</si>
  <si>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</si>
  <si>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</si>
  <si>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</si>
  <si>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</si>
  <si>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</si>
  <si>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</si>
  <si>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</si>
  <si>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</si>
  <si>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</si>
  <si>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</si>
  <si>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</si>
  <si>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</si>
  <si>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</si>
  <si>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</si>
  <si>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</si>
  <si>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</si>
  <si>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</si>
  <si>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</si>
  <si>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</si>
  <si>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</si>
  <si>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</si>
  <si>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</si>
  <si>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</si>
  <si>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</si>
  <si>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</si>
  <si>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</si>
  <si>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</si>
  <si>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</si>
  <si>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</si>
  <si>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</si>
  <si>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</si>
  <si>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</si>
  <si>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</si>
  <si>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</si>
  <si>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</si>
  <si>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</si>
  <si>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</si>
  <si>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</si>
  <si>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</si>
  <si>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</si>
  <si>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</si>
  <si>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</si>
  <si>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</si>
  <si>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</si>
  <si>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</si>
  <si>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</si>
  <si>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</si>
  <si>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</si>
  <si>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</si>
  <si>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</si>
  <si>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</si>
  <si>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</si>
  <si>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</si>
  <si>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</si>
  <si>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</si>
  <si>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</si>
  <si>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</si>
  <si>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</si>
  <si>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</si>
  <si>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</si>
  <si>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</si>
  <si>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</si>
  <si>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</si>
  <si>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</si>
  <si>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</si>
  <si>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</si>
  <si>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</si>
  <si>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</si>
  <si>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</si>
  <si>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</si>
  <si>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</si>
  <si>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</si>
  <si>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</si>
  <si>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</si>
  <si>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</si>
  <si>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</si>
  <si>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</si>
  <si>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</si>
  <si>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</si>
  <si>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</si>
  <si>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</si>
  <si>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</si>
  <si>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</si>
  <si>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</si>
  <si>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</si>
  <si>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</si>
  <si>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</si>
  <si>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</si>
  <si>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</si>
  <si>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</si>
  <si>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</si>
  <si>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</si>
  <si>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</si>
  <si>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</si>
  <si>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</si>
  <si>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</si>
  <si>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</si>
  <si>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</si>
  <si>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</si>
  <si>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</si>
  <si>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</si>
  <si>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</si>
  <si>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</si>
  <si>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</si>
  <si>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</si>
  <si>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</si>
  <si>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</si>
  <si>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</si>
  <si>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</si>
  <si>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</si>
  <si>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</si>
  <si>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</si>
  <si>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</si>
  <si>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</si>
  <si>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</si>
  <si>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</si>
  <si>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</si>
  <si>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</si>
  <si>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</si>
  <si>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</si>
  <si>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</si>
  <si>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</si>
  <si>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</si>
  <si>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</si>
  <si>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</si>
  <si>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</si>
  <si>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</si>
  <si>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</si>
  <si>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</si>
  <si>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</si>
  <si>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</si>
  <si>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</si>
  <si>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</si>
  <si>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</si>
  <si>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</si>
  <si>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</si>
  <si>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</si>
  <si>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</si>
  <si>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</si>
  <si>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</si>
  <si>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</si>
  <si>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</si>
  <si>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</si>
  <si>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</si>
  <si>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</si>
  <si>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</si>
  <si>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</si>
  <si>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</si>
  <si>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</si>
  <si>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</si>
  <si>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</si>
  <si>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</si>
  <si>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</si>
  <si>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</si>
  <si>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</si>
  <si>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</si>
  <si>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</si>
  <si>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</si>
  <si>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</si>
  <si>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</si>
  <si>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</si>
  <si>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</si>
  <si>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</si>
  <si>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</si>
  <si>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</si>
  <si>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</si>
  <si>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</si>
  <si>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</si>
  <si>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</si>
  <si>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</si>
  <si>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</si>
  <si>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</si>
  <si>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</si>
  <si>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</si>
  <si>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</si>
  <si>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</si>
  <si>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</si>
  <si>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</si>
  <si>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</si>
  <si>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</si>
  <si>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</si>
  <si>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</si>
  <si>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</si>
  <si>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</si>
  <si>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</si>
  <si>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</si>
  <si>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</si>
  <si>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</si>
  <si>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</si>
  <si>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</si>
  <si>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</si>
  <si>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</si>
  <si>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</si>
  <si>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</si>
  <si>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</si>
  <si>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</si>
  <si>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</si>
  <si>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</si>
  <si>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</si>
  <si>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</si>
  <si>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</si>
  <si>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</si>
  <si>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</si>
  <si>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</si>
  <si>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</si>
  <si>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</si>
  <si>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</si>
  <si>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</si>
  <si>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</si>
  <si>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</si>
  <si>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</si>
  <si>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</si>
  <si>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</si>
  <si>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</si>
  <si>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</si>
  <si>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</si>
  <si>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</si>
  <si>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</si>
  <si>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</si>
  <si>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</si>
  <si>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</si>
  <si>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</si>
  <si>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</si>
  <si>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</si>
  <si>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</si>
  <si>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</si>
  <si>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</si>
  <si>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</si>
  <si>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</si>
  <si>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</si>
  <si>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</si>
  <si>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</si>
  <si>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</si>
  <si>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</si>
  <si>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</si>
  <si>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</si>
  <si>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</si>
  <si>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</si>
  <si>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</si>
  <si>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</si>
  <si>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</si>
  <si>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</si>
  <si>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</si>
  <si>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</si>
  <si>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</si>
  <si>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</si>
  <si>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</si>
  <si>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</si>
  <si>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</si>
  <si>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</si>
  <si>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</si>
  <si>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</si>
  <si>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</si>
  <si>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</si>
  <si>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</si>
  <si>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</si>
  <si>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</si>
  <si>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</si>
  <si>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</si>
  <si>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</si>
  <si>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</si>
  <si>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</si>
  <si>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</si>
  <si>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</si>
  <si>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</si>
  <si>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</si>
  <si>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</si>
  <si>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</si>
  <si>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</si>
  <si>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</si>
  <si>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</si>
  <si>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</si>
  <si>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</si>
  <si>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</si>
  <si>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</si>
  <si>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</si>
  <si>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</si>
  <si>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</si>
  <si>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</si>
  <si>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</si>
  <si>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</si>
  <si>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</si>
  <si>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</si>
  <si>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</si>
  <si>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</si>
  <si>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</si>
  <si>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</si>
  <si>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</si>
  <si>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</si>
  <si>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</si>
  <si>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</si>
  <si>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</si>
  <si>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</si>
  <si>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</si>
  <si>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</si>
  <si>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</si>
  <si>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</si>
  <si>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</si>
  <si>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</si>
  <si>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</si>
  <si>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</si>
  <si>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</si>
  <si>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</si>
  <si>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</si>
  <si>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</si>
  <si>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</si>
  <si>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</si>
  <si>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</si>
  <si>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</si>
  <si>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</si>
  <si>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</si>
  <si>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</si>
  <si>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</si>
  <si>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</si>
  <si>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</si>
  <si>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</si>
  <si>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</si>
  <si>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</si>
  <si>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</si>
  <si>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</si>
  <si>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</si>
  <si>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</si>
  <si>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</si>
  <si>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</si>
  <si>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</si>
  <si>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</si>
  <si>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</si>
  <si>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</si>
  <si>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</si>
  <si>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</si>
  <si>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</si>
  <si>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</si>
  <si>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</si>
  <si>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</si>
  <si>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</si>
  <si>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</si>
  <si>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</si>
  <si>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</si>
  <si>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</si>
  <si>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</si>
  <si>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</si>
  <si>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</si>
  <si>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</si>
  <si>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</si>
  <si>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</si>
  <si>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</si>
  <si>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</si>
  <si>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</si>
  <si>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</si>
  <si>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</si>
  <si>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</si>
  <si>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</si>
  <si>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</si>
  <si>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</si>
  <si>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</si>
  <si>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</si>
  <si>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</si>
  <si>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</si>
  <si>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</si>
  <si>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</si>
  <si>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</si>
  <si>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</si>
  <si>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</si>
  <si>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</si>
  <si>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</si>
  <si>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</si>
  <si>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</si>
  <si>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</si>
  <si>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</si>
  <si>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</si>
  <si>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</si>
  <si>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</si>
  <si>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</si>
  <si>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</si>
  <si>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</si>
  <si>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</si>
  <si>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</si>
  <si>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</si>
  <si>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</si>
  <si>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</si>
  <si>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</si>
  <si>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</si>
  <si>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</si>
  <si>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</si>
  <si>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</si>
  <si>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</si>
  <si>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</si>
  <si>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</si>
  <si>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</si>
  <si>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</si>
  <si>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</si>
  <si>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</si>
  <si>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</si>
  <si>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</si>
  <si>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</si>
  <si>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</si>
  <si>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</si>
  <si>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</si>
  <si>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</si>
  <si>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</si>
  <si>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</si>
  <si>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</si>
  <si>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</si>
  <si>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</si>
  <si>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</si>
  <si>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</si>
  <si>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</si>
  <si>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</si>
  <si>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</si>
  <si>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</si>
  <si>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</si>
  <si>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</si>
  <si>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</si>
  <si>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</si>
  <si>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</si>
  <si>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</si>
  <si>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</si>
  <si>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</si>
  <si>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</si>
  <si>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</si>
  <si>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</si>
  <si>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</si>
  <si>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</si>
  <si>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</si>
  <si>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</si>
  <si>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</si>
  <si>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</si>
  <si>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</si>
  <si>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</si>
  <si>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</si>
  <si>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</si>
  <si>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</si>
  <si>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</si>
  <si>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</si>
  <si>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</si>
  <si>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</si>
  <si>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</si>
  <si>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</si>
  <si>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</si>
  <si>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</si>
  <si>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</si>
  <si>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</si>
  <si>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</si>
  <si>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</si>
  <si>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</si>
  <si>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</si>
  <si>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</si>
  <si>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</si>
  <si>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</si>
  <si>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</si>
  <si>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</si>
  <si>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</si>
  <si>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</si>
  <si>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</si>
  <si>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</si>
  <si>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</si>
  <si>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</si>
  <si>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</si>
  <si>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</si>
  <si>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</si>
  <si>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</si>
  <si>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</si>
  <si>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</si>
  <si>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</si>
  <si>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</si>
  <si>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</si>
  <si>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</si>
  <si>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</si>
  <si>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</si>
  <si>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</si>
  <si>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</si>
  <si>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</si>
  <si>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</si>
  <si>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</si>
  <si>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</si>
  <si>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</si>
  <si>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</si>
  <si>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</si>
  <si>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</si>
  <si>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</si>
  <si>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</si>
  <si>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</si>
  <si>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</si>
  <si>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</si>
  <si>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</si>
  <si>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</si>
  <si>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</si>
  <si>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</si>
  <si>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</si>
  <si>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</si>
  <si>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</si>
  <si>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</si>
  <si>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</si>
  <si>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</si>
  <si>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</si>
  <si>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</si>
  <si>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</si>
  <si>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</si>
  <si>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</si>
  <si>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</si>
  <si>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</si>
  <si>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</si>
  <si>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</si>
  <si>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</si>
  <si>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</si>
  <si>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</si>
  <si>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</si>
  <si>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</si>
  <si>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Kwota dokumentu/ pozycji z dokumentu  netto</t>
  </si>
  <si>
    <t>Kwota dokumentu/ pozycji z dokumentu brutto</t>
  </si>
  <si>
    <t>PROW 2014-2020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</si>
  <si>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</si>
  <si>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</si>
  <si>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Nr pozycji z wykazu faktur lub dokumentów o równoważnej wartości dowodowej </t>
  </si>
  <si>
    <t xml:space="preserve">Nr faktury </t>
  </si>
  <si>
    <t>Nazwa towaru</t>
  </si>
  <si>
    <t>Nazwa producenta</t>
  </si>
  <si>
    <t>Rok produkcji</t>
  </si>
  <si>
    <t>Model</t>
  </si>
  <si>
    <t xml:space="preserve">Numer seryjny </t>
  </si>
  <si>
    <t>Kolumna13</t>
  </si>
  <si>
    <t>G</t>
  </si>
  <si>
    <t>P</t>
  </si>
  <si>
    <t>K</t>
  </si>
  <si>
    <t>OŚWIADCZENIE 
DOTYCZĄCE ODDZIELNEGO SYSTEMU RACHUNKOWOŚCI/ODPOWIEDNIEGO KODU RACHUNKOWEGO DLA WSZYSTKICH TRANSAKCJI ZWIĄZANYCH Z REALIZACJĄ OPERACJI</t>
  </si>
  <si>
    <r>
      <rPr>
        <b/>
        <sz val="9"/>
        <rFont val="Calibri"/>
        <family val="2"/>
        <charset val="238"/>
      </rPr>
      <t>VI. WYKAZ FAKTUR LUB DOKUMENTÓW O RÓWNOWAŻNEJ WARTOŚCI DOWODOWEJ POTWIERDZAJĄCYCH PONIESIENIE KOSZTÓW KWALIFIKOWALNYCH</t>
    </r>
  </si>
  <si>
    <r>
      <t xml:space="preserve">   </t>
    </r>
    <r>
      <rPr>
        <b/>
        <sz val="11"/>
        <rFont val="Calibri"/>
        <family val="2"/>
        <charset val="238"/>
      </rPr>
      <t xml:space="preserve">VII. ZESTAWIENIE RZECZOWO - FINANSOWE Z REALIZACJI OPERACJI </t>
    </r>
  </si>
  <si>
    <r>
      <t xml:space="preserve">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</si>
  <si>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 xml:space="preserve">  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</si>
  <si>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>Faktury lub dokumenty o równoważnej wartości dowodowej -</t>
    </r>
    <r>
      <rPr>
        <sz val="9"/>
        <rFont val="Calibri"/>
        <family val="2"/>
        <charset val="238"/>
      </rPr>
      <t xml:space="preserve"> 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</si>
  <si>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potwierdzające płatność  (dowody zapłaty) - </t>
    </r>
    <r>
      <rPr>
        <sz val="9"/>
        <rFont val="Calibri"/>
        <family val="2"/>
        <charset val="238"/>
      </rPr>
      <t>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</si>
  <si>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Decyzja ostateczna o pozwoleniu na użytkowanie obiektu budowlanego - jeżeli taki obowiązek wynika z przepisów prawa budowlanego –</t>
    </r>
    <r>
      <rPr>
        <sz val="9"/>
        <rFont val="Calibri"/>
        <family val="2"/>
        <charset val="238"/>
      </rPr>
      <t xml:space="preserve">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</si>
  <si>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Umowa cesji wierzytelności – jeżeli dotyczy – </t>
    </r>
    <r>
      <rPr>
        <sz val="9"/>
        <rFont val="Calibri"/>
        <family val="2"/>
        <charset val="238"/>
      </rPr>
      <t>oryginał;</t>
    </r>
  </si>
  <si>
    <r>
      <t xml:space="preserve">Pełnomocnictwo – </t>
    </r>
    <r>
      <rPr>
        <sz val="9"/>
        <rFont val="Calibri"/>
        <family val="2"/>
        <charset val="238"/>
      </rPr>
      <t>w przypadku, gdy zostało udzielone innej osobie niż podczas składania wniosku o przyznanie pomocy lub gdy zmienił się zakres poprzednio udzielonego pełnomocnictwa –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</si>
  <si>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 z banku potwierdzający wysokość oprocentowania oraz sposób jego naliczania (np. miesięcznie, kwartalnie, rocznie) -</t>
    </r>
    <r>
      <rPr>
        <sz val="9"/>
        <rFont val="Calibri"/>
        <family val="2"/>
        <charset val="238"/>
      </rPr>
      <t xml:space="preserve"> dotyczy przypadku, gdy wyodrębniony rachunek bankowy jest oprocentowany -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</si>
  <si>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GRODZISKI.</t>
  </si>
  <si>
    <r>
      <t>Cena</t>
    </r>
    <r>
      <rPr>
        <sz val="10"/>
        <rFont val="Calibri"/>
        <family val="2"/>
        <charset val="238"/>
      </rPr>
      <t xml:space="preserve"> brutto w zł</t>
    </r>
  </si>
  <si>
    <r>
      <t>Cena</t>
    </r>
    <r>
      <rPr>
        <sz val="10"/>
        <rFont val="Calibri"/>
        <family val="2"/>
        <charset val="238"/>
      </rPr>
      <t xml:space="preserve"> netto zł</t>
    </r>
  </si>
  <si>
    <r>
      <t>1</t>
    </r>
    <r>
      <rPr>
        <sz val="8"/>
        <rFont val="Calibri"/>
        <family val="2"/>
        <charset val="238"/>
      </rPr>
      <t xml:space="preserve"> Dokument ten nie jest wymagany w przypadku gdy wyodrębniony rachunek jest nieoprocentowany. </t>
    </r>
  </si>
  <si>
    <t>Nawodnienia</t>
  </si>
  <si>
    <t>Modernizacja gospodarstw rolnych w obszarze nawadniania w gospodarstwie</t>
  </si>
  <si>
    <t>ewidencja VAT</t>
  </si>
  <si>
    <r>
      <t xml:space="preserve">KOSZTY INWESTYCYJNE </t>
    </r>
    <r>
      <rPr>
        <b/>
        <sz val="10"/>
        <rFont val="Calibri"/>
        <family val="2"/>
        <charset val="238"/>
      </rPr>
      <t>NIEOBJĘTE LEASINGIEM (Ki)</t>
    </r>
  </si>
  <si>
    <r>
      <t>KOSZTY INWESTYCYJNE</t>
    </r>
    <r>
      <rPr>
        <b/>
        <sz val="10"/>
        <rFont val="Calibri"/>
        <family val="2"/>
        <charset val="238"/>
      </rPr>
      <t xml:space="preserve"> NIEOBJĘTE LEASINGIEM (Ki)</t>
    </r>
  </si>
  <si>
    <r>
      <t>Zawiadomienie właściwego organu o zakończeniu robót budowlanych złożone co najmniej 14 dni przed zamierzonym terminem przystąpienia do użytkowania, jeżeli obowiązek taki wynika z przepisów prawa budowlanego 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wraz z:
- oświadczeniem Beneficjenta, że w ciągu 14 dni od dnia doręczenia zawiadomienia właściwemu organowi o zakończeniu robót budowlanych nie wniósł on sprzeciwu – oryginał, albo 
- zaświadczeniem wydanym przez właściwy organ, że nie wnosi sprzeciwu w przypadku, gdy zawiadomienie o zakończeniu robót budowlanych będzie przedkładane przed upływem 14 dni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</si>
  <si>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celne (Jednolity Dokument Administracyjny SAD </t>
    </r>
    <r>
      <rPr>
        <b/>
        <sz val="9"/>
        <rFont val="Calibri"/>
        <family val="2"/>
        <charset val="238"/>
      </rPr>
      <t xml:space="preserve">- zgłoszenie w formie papierowej) zawierające stosowną adnotację celników przeprowadzających odprawę, jako potwierdzenia dopuszczenia towarów do obrotu lub (Poświadczenie Zgłoszenia Celnego PZC - zgłoszenie w formie eletronicznej) zawierającą informację dopuszczenia towaru do obrotu – dotyczy maszyn i urządzeń zakupionych w krajach nienależących do Unii Europejskiej - </t>
    </r>
    <r>
      <rPr>
        <sz val="9"/>
        <rFont val="Calibri"/>
        <family val="2"/>
        <charset val="238"/>
      </rPr>
      <t>kopia;</t>
    </r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</si>
  <si>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</si>
  <si>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</si>
  <si>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</si>
  <si>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</si>
  <si>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</si>
  <si>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</si>
  <si>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</si>
  <si>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</si>
  <si>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</si>
  <si>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(należy wybrać z listy rozwijanej TAK lub NIE)</t>
  </si>
  <si>
    <t xml:space="preserve">Zawarto umowę cesji wierzytelności </t>
  </si>
  <si>
    <t>2.</t>
  </si>
  <si>
    <t>3.</t>
  </si>
  <si>
    <t xml:space="preserve">VIII. </t>
  </si>
  <si>
    <t>Finansowanie kosztów kwalifikowalnych - w przypadku korzystania z kredytu z gwarancją FGR</t>
  </si>
  <si>
    <t xml:space="preserve">Koszty kwalifikowalne z zestawienia rzeczowo - finansowego z realizacji operacji </t>
  </si>
  <si>
    <t>(pozycja IV. SUMA KOSZTÓW KWALIFIKOWALNYCH OPERACJI (Ki + Kl + Ko) w zestawieniu rzeczowo-finansowym)</t>
  </si>
  <si>
    <t>4.</t>
  </si>
  <si>
    <t>Operacja finansowana przy udziale środków  
 pochodzących z kredytu z gwarancją FGR                                      (należy wybrać z listy rozwijanej TAK lub NIE)</t>
  </si>
  <si>
    <t>Kwota środków własnych beneficjenta (niepochodzących z kredytu z gwarancją FGR) pokrywająca koszty kwalifikowalne</t>
  </si>
  <si>
    <t>Kwota środków beneficjenta pochodzących z kredytu z gwarancją FGR,pokrywająca koszty kwalifikowalne</t>
  </si>
  <si>
    <t>Kwota wnioskowanej refundacji w ramach wniosku  o płatność</t>
  </si>
  <si>
    <t>7a.</t>
  </si>
  <si>
    <r>
      <t>Kopia umowy kredytu (z załącznikami) objętego gwarancją z Funduszu Gwarancji Rolnych wraz z Zaświadczeniem z banku kredytującego o wysokości Ekwiwalentu Dotacji Brutto - jeżeli dotyczy</t>
    </r>
    <r>
      <rPr>
        <b/>
        <vertAlign val="superscript"/>
        <sz val="9"/>
        <rFont val="Calibri"/>
        <family val="2"/>
        <charset val="238"/>
      </rPr>
      <t>1</t>
    </r>
  </si>
  <si>
    <r>
      <t xml:space="preserve">* </t>
    </r>
    <r>
      <rPr>
        <i/>
        <vertAlign val="superscript"/>
        <sz val="12"/>
        <rFont val="Calibri"/>
        <family val="2"/>
        <charset val="238"/>
      </rPr>
      <t>Wpisać właściwe parametry dla zakupionej maszyny.</t>
    </r>
  </si>
  <si>
    <r>
      <t xml:space="preserve">  Parametry      </t>
    </r>
    <r>
      <rPr>
        <sz val="8"/>
        <rFont val="Calibri"/>
        <family val="2"/>
        <charset val="238"/>
      </rPr>
      <t>(np. moc, szerokość, długość, ładowność, pojemność, ilość osi i inne*)</t>
    </r>
  </si>
  <si>
    <t>4.2 Wsparcie inwestycji w przetwarzanie produktów rolnych, obrót nimi lub ich rozwój</t>
  </si>
  <si>
    <t>piąty</t>
  </si>
  <si>
    <t>Przetwórstwo i marketing produktów rolnych</t>
  </si>
  <si>
    <r>
      <t xml:space="preserve">Uzasadnienie zmian, dokonanych w poszczególnych pozycjach zestawienia rzeczowo–finansowego  z realizacji operacji, w przypadku, gdy koszty kwalifikowalne wzrosły w stosunku do wartości, zapisanych w zestawieniu rzeczowo-finansowym operacji, stanowiącym załącznik do umowy - </t>
    </r>
    <r>
      <rPr>
        <sz val="8"/>
        <rFont val="Arial"/>
        <family val="2"/>
        <charset val="238"/>
      </rPr>
      <t>oryginał.</t>
    </r>
  </si>
  <si>
    <r>
      <t>Dokument potwierdzający ustanowienie dodatkowego zabezpieczenia - (jeżeli dotyczy) -</t>
    </r>
    <r>
      <rPr>
        <sz val="8"/>
        <rFont val="Arial"/>
        <family val="2"/>
        <charset val="238"/>
      </rPr>
      <t xml:space="preserve"> oryginał.</t>
    </r>
  </si>
  <si>
    <r>
      <t xml:space="preserve">Zestawienie umów długoterminowych, zawierające nazwy podmiotów, z którymi zawarto umowy oraz ilość zakontraktowanego surowca oraz oświadczenie Beneficjenta o ilości nabywanego surowca -  według wzoru, określonego przez Agencję </t>
    </r>
    <r>
      <rPr>
        <sz val="8"/>
        <rFont val="Arial"/>
        <family val="2"/>
        <charset val="238"/>
      </rPr>
      <t>- oryginał (dołączany do wniosku o płatność, jeżeli dotyczy).</t>
    </r>
  </si>
  <si>
    <r>
      <t xml:space="preserve">Pisemne  oświadczenie Beneficjenta, potwierdzające dokonanie przez niego rejestracji działalności gospodarczej  (jeśli dotyczy) </t>
    </r>
    <r>
      <rPr>
        <sz val="8"/>
        <rFont val="Arial"/>
        <family val="2"/>
        <charset val="238"/>
      </rPr>
      <t>- oryginał (dołączany do pierwszego wniosku o płatność z naborów tematycznych, z wyłączeniem RHD - Rolniczy Handel Detaliczny).</t>
    </r>
  </si>
  <si>
    <t xml:space="preserve">Potwierdzenie spełnienia warunku dotyczącego informowania i rozpowszechniania informacji o pomocy otrzymanej z EFRROW, w formie  materiału fotograficznego (kopia fotografii w formie papierowej bądź na nośniku elektronicznym) oraz oświadczenie beneficjenta o wypełnieniu powyższego obowiązku - na formularzu udostępnionym przez Agencję - oryginał </t>
  </si>
  <si>
    <t>2) z Administratorem może Pani/Pan kontaktować się poprzez adres e-mail: info@arimr.gov.pl lub pisemnie na adres korespondencyjny Centrali Agencji Restrukturyzacji i Modernizacji Rolnictwa, ul. Poleczki 33, 02-822 Warszawa;</t>
  </si>
  <si>
    <t>⁸ W przypadku, gdy Beneficjent nie przekazuje danych osobowych innych niż bezpośrednio jego dotyczących lub zachodzi wyłączenie stosowania obowiązku informacyjnego, stosownie do art. 13 ust. 4 lub art. 14 ust. 5 Rozporządzenia RODO treści ww. oświadczenia Beneficjent nie składa.</t>
  </si>
  <si>
    <t>13)</t>
  </si>
  <si>
    <t>przyjmuję do wiadomości, iż w przypadku, gdy zdarzenie powodujące poniesienie kosztów kwalifikowalnych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koszty te podlegają refundacji w wysokości pomniejszonej o 10%.</t>
  </si>
  <si>
    <t xml:space="preserve">       </t>
  </si>
  <si>
    <t>OŚWIADCZENIE O WYPEŁNIENIU OBOWIĄZKU INFORMACYJNEGO PRZEZ BENEFICJENTA  WOBEC INNYCH OSÓB⁸</t>
  </si>
  <si>
    <t>Klauzula informacyjna dotycząca przetwarzania przez Agencję Restrukturyzacji i Modernizacji Rolnictwa danych osobowych osób fizycznych, które zostaną pozyskane przez beneficjenta</t>
  </si>
  <si>
    <t xml:space="preserve">Dane kontaktowe - według wzoru, określonego przez Agencję - oryginał (dołączany do wniosku o płatność). </t>
  </si>
  <si>
    <t>Typ dla 4.2(nie chcę grzebać w tej formule):</t>
  </si>
  <si>
    <t>10) w przypadku uznania, że przetwarzanie danych osobowych narusza przepisy Rozporządzenia RODO, przysługuje Pani/Panu prawo wniesienia skargi do Prezesa Urzędu Ochrony Danych Osobowych;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</si>
  <si>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</si>
  <si>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lp.</t>
  </si>
  <si>
    <r>
      <t xml:space="preserve">Oświadczenie Beneficjenta o wykonaniu wszystkich robót budowlanych zgodnie z projektem budowlanym i przedmiarem robót załączonym do kosztorysu inwestorskiego będącego załącznikiem do wniosku o przyznanie pomocy  –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 xml:space="preserve">1 - </t>
    </r>
    <r>
      <rPr>
        <sz val="9"/>
        <rFont val="Calibri"/>
        <family val="2"/>
        <charset val="238"/>
      </rPr>
      <t xml:space="preserve">  - jeżeli dotyczy;</t>
    </r>
  </si>
  <si>
    <t>* Jeżeli dotyczy</t>
  </si>
  <si>
    <t xml:space="preserve">szt. </t>
  </si>
  <si>
    <t xml:space="preserve">Wytwarzanie pasz wolnych od GMO </t>
  </si>
  <si>
    <t>Przeciwdziałanie zmianom klimatu</t>
  </si>
  <si>
    <t>15.2</t>
  </si>
  <si>
    <t>Ochrona środowiska</t>
  </si>
  <si>
    <t>15.1</t>
  </si>
  <si>
    <t xml:space="preserve">Innowacyjność </t>
  </si>
  <si>
    <t>Suma pkt. 1-13 w tym:</t>
  </si>
  <si>
    <t xml:space="preserve">Inne koszty niekwalifikowalne </t>
  </si>
  <si>
    <t xml:space="preserve">Koszty ogólne </t>
  </si>
  <si>
    <t xml:space="preserve">Koszty opłat za patenty i licencje </t>
  </si>
  <si>
    <t xml:space="preserve">Koszty wdrożenia systemów zarządzania jakością </t>
  </si>
  <si>
    <t>Zakup (wraz z instalacją) lub leasing zakończony przeniesieniem prawa własności wyposażenia niezbędnego do prowadzenia działalności w zakresie przetwarzania i zbywania  przetworzonych produktów rolnych²</t>
  </si>
  <si>
    <t>Zakup (wraz z instalacją) lub leasing zakończony przeniesieniem prawa własności oprogramowania służącego zarządzaniu przedsiębiorstwem lub do sterowania procesem produkcji lub magazynowania</t>
  </si>
  <si>
    <t xml:space="preserve">Zakup (wraz z instalacją) lub leasing zakończony przeniesieniem prawa własności aparatury pomiarowej, kontrolnej oraz sprzętu do sterowania procesem produkcji lub magazynowania </t>
  </si>
  <si>
    <t>6.4 Przetwarzania lub magazynowania produktów rolnych wyposażonych w instalację związaną z ochroną środowiska i przeciwdziałaniem zmianom klimatu, wymienionym w załaczniku nr 3 do rozporządzenia (TAK/NIE)</t>
  </si>
  <si>
    <t>6.3 Magazynowania produktów rolnych lub półproduktów oraz przygotowania ich do sprzedaży  (TAK/NIE)</t>
  </si>
  <si>
    <t>6.2 Przetwarzania produktów rolnych (TAK/NIE)</t>
  </si>
  <si>
    <t>6.1 Magazynowania lub przygotowania produktów rolnych do przetwarzania (TAK/NIE)</t>
  </si>
  <si>
    <t xml:space="preserve">Zakup (wraz z instalacją) lub leasing zakończony przeniesieniem prawa własności maszyn lub urządzeń do:
(jeżeli dotyczy należy wskazać jedną lub więcej z poniższych kategorii) </t>
  </si>
  <si>
    <t>Pomieszczenia pomocnicze służące przygotowaniu posiłków i pomieszczenia gospodarcze służące do przechowywania produktów żywnościowych²</t>
  </si>
  <si>
    <t>Budynki i budowle rozbudowane, nadbudowane, przebudowane lub wyremontowane (wyłącznie w przypadku remontu połączonego z modernizacją) infrastruktury technicznej związane z użytkowaniem obiektów podstawowych</t>
  </si>
  <si>
    <t>Nowe budynki i budowle infrastruktury technicznej związane z użytkowaniem obiektów podstawowych</t>
  </si>
  <si>
    <t>2.5 Kontroli laboratoryjnej produktów rolnych (TAK/NIE)</t>
  </si>
  <si>
    <t>2.4 Handlu detalicznego   (TAK/NIE/NIE DOTYCZY)²</t>
  </si>
  <si>
    <t>2.3 Handlu hurtowego  (TAK/NIE/NIE DOTYCZY)¹</t>
  </si>
  <si>
    <t>2.2 Magazynowania  (TAK/NIE)</t>
  </si>
  <si>
    <t>2.1 Produkcji  (TAK/NIE)</t>
  </si>
  <si>
    <t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t>
  </si>
  <si>
    <t>1.5 Kontroli laboratoryjnej produktów rolnych (TAK/NIE)</t>
  </si>
  <si>
    <t>1.4 Handlu detalicznego   (TAK/NIE/NIE DOTYCZY)²</t>
  </si>
  <si>
    <t>1.3 Handlu hurtowego  (TAK/NIE/NIE DOTYCZY)¹</t>
  </si>
  <si>
    <t>1.2 Magazynowania  (TAK/NIE)</t>
  </si>
  <si>
    <t>1.1 Produkcji  (TAK/NIE)</t>
  </si>
  <si>
    <t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t>
  </si>
  <si>
    <r>
      <t xml:space="preserve">Koszty kwalifikowalne operacji 
</t>
    </r>
    <r>
      <rPr>
        <sz val="8"/>
        <rFont val="Calibri"/>
        <family val="2"/>
        <charset val="238"/>
      </rPr>
      <t>(w zł bez VAT)</t>
    </r>
  </si>
  <si>
    <r>
      <t xml:space="preserve">Całkowity koszt operacji 
</t>
    </r>
    <r>
      <rPr>
        <sz val="8"/>
        <rFont val="Calibri"/>
        <family val="2"/>
        <charset val="238"/>
      </rPr>
      <t>(w zł bez z VAT)</t>
    </r>
  </si>
  <si>
    <t>Ilość sztuk</t>
  </si>
  <si>
    <t>Nazwa wskaźnika</t>
  </si>
  <si>
    <r>
      <t xml:space="preserve">11. Wskaźniki rzeczowo-finansowe:
</t>
    </r>
    <r>
      <rPr>
        <sz val="10"/>
        <rFont val="Calibri"/>
        <family val="2"/>
        <charset val="238"/>
        <scheme val="minor"/>
      </rPr>
      <t>(należy wypełnić analogicznie do PLANU FINANSOWEGO OPERACJI - Sekcja III i IV Wniosku o Przyznanie Pomocy)</t>
    </r>
  </si>
  <si>
    <t>10.  Wprowadzono nowe procesy lub technologie  (TAK/NIE)</t>
  </si>
  <si>
    <t>9.  Wprowadzono nowe produkty (TAK/NIE)</t>
  </si>
  <si>
    <t>8.  Wielkość produkcji ogółem (w tonach) ¹*</t>
  </si>
  <si>
    <t>7.  Ilość wykorzystywanych  zasobów wodnych (zużycie wody w zakładzie) w litrach *</t>
  </si>
  <si>
    <t>6. Zużycie energii elektrycznej w zakładzie (MWh) *</t>
  </si>
  <si>
    <t xml:space="preserve">5. Czy Benenficjent uczestniczy w unijnych lub krajowych systemach jakości (TAK/NIE) </t>
  </si>
  <si>
    <t>4.9.  Czy Benenficjent  przetwarza produkty rolne pochodzące bezpośrednio od producentów ekologicznych (TAK/NIE/NIE DOTYCZY)*</t>
  </si>
  <si>
    <t xml:space="preserve">4.8. Czy Beneficjent przetwarza surowce wyłącznie z własnego gospodarstwa (TAK/NIE)  </t>
  </si>
  <si>
    <t>4.7. Liczba umów  długoterminowych, które Beneficjent zawarł z grupami lub organizacjami producentów/związkami grup lub zrzeszeń organizacji producentów</t>
  </si>
  <si>
    <t xml:space="preserve">4.6 . Liczba umów długoterminowych zawartych pomiędzy Beneficjentem, a gospodarstwami rolnymi na dostawę produktów rolnych (jeżeli z jednym gospodarstwem zawarto więcej niż jedną umowę należy uwzględnić faktyczną liczbę zawartych umów)  </t>
  </si>
  <si>
    <t xml:space="preserve">4.5. Liczba gospodarstw rolnych, z którymi Beneficjent posiada zawarte umowy długoterminowe na dostawę produktów do przetwórstwa </t>
  </si>
  <si>
    <t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t>
  </si>
  <si>
    <t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t>
  </si>
  <si>
    <t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</si>
  <si>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</si>
  <si>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 xml:space="preserve">4. Zaopatrywanie się w surowce do produkcji </t>
  </si>
  <si>
    <t>3. Liczba etapów operacji:</t>
  </si>
  <si>
    <t>do</t>
  </si>
  <si>
    <t>od</t>
  </si>
  <si>
    <t>2. Okres realizacji operacji:</t>
  </si>
  <si>
    <t xml:space="preserve">1. Informacja na temat roku obrotowego (dzień i miesiąc, od którego rozpoczyna się rok obrotowy): </t>
  </si>
  <si>
    <t>miesiąc:</t>
  </si>
  <si>
    <t>dzień:</t>
  </si>
  <si>
    <t>PODDZIAŁANIE  "WSPARCIE INWESTYCJI W PRZETWARZANIE PRODUKTÓW ROLNYCH, OBRÓT NIMI LUB ICH ROZWÓJ"*</t>
  </si>
  <si>
    <r>
      <t>Informacje dotyczące parametrów zakupionych maszyn/urządzeń – na formularzu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stanowiącym załącznik nr 2 do wniosku o płatność – </t>
    </r>
    <r>
      <rPr>
        <strike/>
        <sz val="9"/>
        <color rgb="FFFF0000"/>
        <rFont val="Calibri"/>
        <family val="2"/>
        <charset val="238"/>
      </rPr>
      <t>oryginał;</t>
    </r>
  </si>
  <si>
    <r>
      <t>Oświadczenie Beneficjenta</t>
    </r>
    <r>
      <rPr>
        <b/>
        <strike/>
        <sz val="9"/>
        <color rgb="FFFF0000"/>
        <rFont val="Calibri"/>
        <family val="2"/>
        <charset val="238"/>
      </rPr>
      <t>/Beneficjentów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o wysokości oprocentowania wyodrębnionego rachunku bankowego  przeznaczonego do obsługi zaliczki, na formularzu opracowanym i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3</t>
    </r>
    <r>
      <rPr>
        <b/>
        <strike/>
        <sz val="9"/>
        <color rgb="FFFF0000"/>
        <rFont val="Calibri"/>
        <family val="2"/>
        <charset val="238"/>
      </rPr>
      <t xml:space="preserve"> stanowiącym załącznik nr 3 do wniosku o płatność - </t>
    </r>
    <r>
      <rPr>
        <strike/>
        <sz val="9"/>
        <color rgb="FFFF0000"/>
        <rFont val="Calibri"/>
        <family val="2"/>
        <charset val="238"/>
      </rPr>
      <t xml:space="preserve">jeżeli dotyczy - oryginał;      </t>
    </r>
  </si>
  <si>
    <r>
      <t xml:space="preserve">Oświadczam, iż środki na wyodrębnionym rachunku bankowym przeznaczonym do obsługi zaliczki są oprocentowane wg stopy procentowej wynoszącej ..........%.
</t>
    </r>
    <r>
      <rPr>
        <b/>
        <sz val="10"/>
        <color theme="6" tint="-0.249977111117893"/>
        <rFont val="Calibri"/>
        <family val="2"/>
        <charset val="238"/>
        <scheme val="minor"/>
      </rPr>
      <t/>
    </r>
  </si>
  <si>
    <t xml:space="preserve">IX. Informacje dotyczące parametrów zakupionych maszyn/urządzeń                                                                </t>
  </si>
  <si>
    <t xml:space="preserve"> SPRAWOZDANIE Z REALIZACJI OPERACJI </t>
  </si>
  <si>
    <t>Modernizacja gospodarstw rolnych (obszar A)</t>
  </si>
  <si>
    <t>Modernizacja gospodarstw rolnych (obszar B)</t>
  </si>
  <si>
    <t>Modernizacja gospodarstw rolnych (obszar C)</t>
  </si>
  <si>
    <t>Modernizacja gospodarstw rolnych (obszar D)</t>
  </si>
  <si>
    <t>Załącznik do wniosku o płatność</t>
  </si>
  <si>
    <r>
      <t>Oświadczam, że  prowadzę oddzielny system rachunkowości albo korzystam z odpowiedniego kodu rachunkowego/ Beneficjent prowadzi oddzielny system rachunkowości albo korzysta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</t>
    </r>
    <r>
      <rPr>
        <sz val="10"/>
        <rFont val="Calibri"/>
        <family val="2"/>
        <charset val="238"/>
      </rPr>
      <t xml:space="preserve">7, z późn. zm.) </t>
    </r>
  </si>
  <si>
    <t>wartość etapu wg umowy</t>
  </si>
  <si>
    <r>
      <rPr>
        <sz val="10"/>
        <rFont val="Calibri"/>
        <family val="2"/>
        <charset val="238"/>
      </rPr>
      <t>wartość wg rozliczenia etapu</t>
    </r>
  </si>
  <si>
    <r>
      <rPr>
        <vertAlign val="superscript"/>
        <sz val="8"/>
        <rFont val="Arial"/>
        <family val="2"/>
        <charset val="238"/>
      </rPr>
      <t xml:space="preserve">2   </t>
    </r>
    <r>
      <rPr>
        <sz val="8"/>
        <rFont val="Arial"/>
        <family val="2"/>
        <charset val="238"/>
      </rPr>
      <t>Skrót Agencja oznacza Agencję Restrukturyzacji i Modernizacji Rolnictwa.</t>
    </r>
  </si>
  <si>
    <t>NIP dostawcy</t>
  </si>
  <si>
    <t>Nazwa dostawcy</t>
  </si>
  <si>
    <r>
      <t>−  oświadczeniu Beneficjenta o innym numerze rachunku bankowego prowadzonego w banku lub rachunku prowadzonego w spółdzielczej kasie oszczędnościowo-kredytowej, na który mają być przekazane środki finansowe - jeżeli dotyczy - oryginał (dołączony do pierwszego wniosku o płatność), 
albo
− innym dokumencie z banku lub spółdzielczej kasy oszczędnościowo-kredytowej świadczącym o aktualnym numerze rachunku bankowego lub rachunku prowadzonego przez spółdzielczą kasę oszczędnościowo-kredytową, pod warunkiem, że będzie on zawierał dane niezbędne do dokonania przelewu środków finansowych - jeżeli dotyczy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(dołączony do pierwszego wniosku o płatność);
Przedkładana informacja o numerze rachunku bankowego musi zawierać co najmniej: imię i nazwisko/pełną nazwę posiadacza rachunku, nazwę banku, w którym prowadzony jest rachunek bankowy, numer oddziału oraz nazwę miejscowości, w której znajduje się siedziba oddziału banku oraz numer rachunku bankowego w standardzie NRB, a w przypadku składania oświadczenia Beneficjenta podpis składającego oświadczenie.  
W przypadku, gdy numer rachunku bankowego lub rachunku prowadzonego w spółdzielczej kasie oszczędnościowo-kredytowej ulegnie zmianie, Beneficjent jest zobowiązany niezwłocznie przedłożyć Agencji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 xml:space="preserve"> aktualną informację o numerze rachunku bankowego, jednak nie później niż wraz z pierwszym wnioskiem o płatność/kolejnym wnioskiem o płatność.
</t>
    </r>
  </si>
  <si>
    <r>
      <t>Zestawienie dotyczące sposobu finansowanie kosztów kwalifikowalnych - w przypadku korzystania z kredytu z gwarancją FGR -według wzoru, określonego przez Agencję -</t>
    </r>
    <r>
      <rPr>
        <sz val="8"/>
        <rFont val="Arial"/>
        <family val="2"/>
        <charset val="238"/>
      </rPr>
      <t xml:space="preserve"> oryginał</t>
    </r>
  </si>
  <si>
    <r>
      <t xml:space="preserve">Zaświadczenie Wojewódzkiego Inspektoratu Ochrony Roślin i Nasiennictwa - (jeżeli dotyczy) 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color rgb="FFFF0000"/>
        <rFont val="Arial"/>
        <family val="2"/>
        <charset val="238"/>
      </rPr>
      <t>1</t>
    </r>
  </si>
  <si>
    <t xml:space="preserve">Inne załączniki </t>
  </si>
  <si>
    <r>
      <t xml:space="preserve">Kosztorys powykonawczy szczegółowy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 wersji edytowalnej  -</t>
    </r>
    <r>
      <rPr>
        <sz val="9"/>
        <rFont val="Calibri"/>
        <family val="2"/>
        <charset val="238"/>
      </rPr>
      <t xml:space="preserve">  jeżeli dotyczy;</t>
    </r>
  </si>
  <si>
    <r>
      <t>Kosztorys różnicowy wraz z rysunkami zamiennymi do projektu budowlanego –</t>
    </r>
    <r>
      <rPr>
        <sz val="9"/>
        <rFont val="Calibri"/>
        <family val="2"/>
        <charset val="238"/>
      </rPr>
      <t xml:space="preserve">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wersja edytowalna  </t>
    </r>
    <r>
      <rPr>
        <sz val="9"/>
        <rFont val="Calibri"/>
        <family val="2"/>
        <charset val="238"/>
      </rPr>
      <t>- jeżeli dotyczy;</t>
    </r>
  </si>
  <si>
    <t>Kopie ostatecznych pozwoleń, zezwoleń lub innych decyzji, których uzyskanie jest wymagane przez odrębne przepisy do realizacji inwestycji objętych operacją, a także kopie innych dokumentów potwierdzających spełnienie określonych w odrębnych przepisach warunków realizacji inwestycji objętych operacją – w przypadku gdy w ramach operacji będą realizowane tego typu inwestycje</t>
  </si>
  <si>
    <r>
      <t xml:space="preserve">Protokoły odbioru robót lub protokoły montażu lub rozruchu maszyn i urządzeń (jeżeli dotyczy) albo oświadczenie Beneficjenta/ Beneficjentów </t>
    </r>
    <r>
      <rPr>
        <b/>
        <sz val="9"/>
        <rFont val="Calibri"/>
        <family val="2"/>
        <charset val="238"/>
      </rPr>
      <t xml:space="preserve">o poprawnym wykonaniu robót budowlanych lub montażu lub rozruchu z udziałem środków własnych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</si>
  <si>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Dokumentacja dotycząca ewidencji lub wykazu środków trwałych oraz wartości niematerialnych i prawnych – w przypadku Beneficjenta/ Beneficjentów</t>
    </r>
    <r>
      <rPr>
        <b/>
        <strike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  zobowiązanego/ zobowiązanych  do prowadzenia takiej ewidencji lub wykazu –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</si>
  <si>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Informacja o numerze rachunku bankowego prowadzonego przez bank lub spółdzielczą kasę oszczędnościowo-kredytową, wskazująca numer rachunku bankowego Beneficjenta/ Beneficjentów</t>
    </r>
    <r>
      <rPr>
        <b/>
        <sz val="9"/>
        <rFont val="Calibri"/>
        <family val="2"/>
        <charset val="238"/>
      </rPr>
      <t xml:space="preserve"> lub cesjonariusza, na który Agencja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vertAlign val="superscript"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przekazuje środki finansowe w ramach pomocy wskazany w: 
− zaświadczeniu z banku lub spółdzielczej kasy oszczędnościowo-kredytowej, wskazującym numer rachunku bankowego lub rachunku prowadzonego przez spółdzielczą kasę oszczędnościowo-kredytową, na który mają być przekazane środki finansowe - jeżeli dotyczy - </t>
    </r>
    <r>
      <rPr>
        <sz val="9"/>
        <rFont val="Calibri"/>
        <family val="2"/>
        <charset val="238"/>
      </rPr>
      <t xml:space="preserve">oryginał (dołączony do pierwszego wniosku o płatność), </t>
    </r>
    <r>
      <rPr>
        <b/>
        <sz val="9"/>
        <rFont val="Calibri"/>
        <family val="2"/>
        <charset val="238"/>
      </rPr>
      <t xml:space="preserve">
albo
− umowie z bankiem lub spółdzielczą kasą oszczędnościowo-kredytową na prowadzenie rachunku bankowego lub rachunku prowadzonego przez spółdzielczą kasę oszczędnościowo-kredytową, lub jej części, pod warunkiem, że ta część będzie zawierać dane niezbędne do dokonania przelewu środków finansowych. W przypadku, jeśli w ww. umowie będzie wyszczególniony więcej niż jeden numer rachunku bankowego, oświadczenie Beneficjenta/ danego Beneficjenta, iż jest to rachunek, na który mają być przekazane środki finansowe - jeżeli dotyczy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 xml:space="preserve"> (dołączona do pierwszego wniosku o płatność), </t>
    </r>
    <r>
      <rPr>
        <b/>
        <sz val="9"/>
        <rFont val="Calibri"/>
        <family val="2"/>
        <charset val="238"/>
      </rPr>
      <t xml:space="preserve">
albo
</t>
    </r>
  </si>
  <si>
    <r>
      <t>Wyciąg z wyodrębnionego rachunku bankowego Beneficjenta/Beneficjentów</t>
    </r>
    <r>
      <rPr>
        <b/>
        <sz val="9"/>
        <rFont val="Calibri"/>
        <family val="2"/>
        <charset val="238"/>
      </rPr>
      <t xml:space="preserve"> przeznaczonego do obsługi zaliczki - jeżeli dotyczy;</t>
    </r>
  </si>
  <si>
    <r>
      <t>Umowy z dostawcami lub wykonawcami zawierające specyfikację będącą podstawą wystawienia każdej z przedstawionych faktur lub innych dokumentów o równoważnej wartości dowodowej – jeżeli nazwa towaru lub usługi w przedstawionej fakturze lub dokumencie o równoważnej wartości dowodowej odnosi się do umów zawartych przez Beneficjenta/ Beneficjentów</t>
    </r>
    <r>
      <rPr>
        <b/>
        <sz val="9"/>
        <rFont val="Calibri"/>
        <family val="2"/>
        <charset val="238"/>
      </rPr>
      <t xml:space="preserve">  lub nie pozwala na precyzyjne określenie kosztów kwalifikowalnych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</si>
  <si>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rPr>
        <vertAlign val="superscript"/>
        <sz val="8"/>
        <color rgb="FFFF0000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Rozporządzenie Ministra Rolnictwa i Rozwoju Wsi z dnia 21 sierpnia 2015 r. w sprawie szczegółowych warunków i trybu przyznawania oraz wypłaty pomocy finansowej na operacje typu „Modernizacja gospodarstw rolnych” w ramach poddziałania „Wsparcie inwestycji w gospodarstwach rolnych” objętego Programem Rozwoju Obszarów Wiejskich na lata 2014–2020 (Dz. U. z 2020 r. poz. 719 i </t>
    </r>
    <r>
      <rPr>
        <sz val="8"/>
        <color rgb="FFFF0000"/>
        <rFont val="Arial"/>
        <family val="2"/>
        <charset val="238"/>
      </rPr>
      <t>2030</t>
    </r>
    <r>
      <rPr>
        <sz val="8"/>
        <rFont val="Arial"/>
        <family val="2"/>
        <charset val="238"/>
      </rPr>
      <t>)</t>
    </r>
  </si>
  <si>
    <t xml:space="preserve">Jednocześnie oświadczam, że  jestem świadom  obowiązku dołączenia dokumentu z banku potwierdzającego wysokość oprocentowania oraz sposób jego naliczania (np. miesięcznie, kwartalnie, rocznie).1 
</t>
  </si>
  <si>
    <r>
      <t xml:space="preserve">Opinia Powiatowego Inspektora Sanitarnego, co do zgodności z warunkami sanitarnymi określonymi przepisami Unii Europejskiej w zakresie objętym operacją/ dokumenty potwierdzające rejestrację w Państwowym Powiatowym Inspektoracie sanitarnym podmiotu rozpoczynającego działalność w ramach rolniczego handlu detalicznego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  <scheme val="minor"/>
      </rPr>
      <t>kopia</t>
    </r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;</t>
    </r>
  </si>
  <si>
    <t xml:space="preserve">X. Oświadczenie Beneficjenta o wysokości oprocentowania wyodrębnionego rachunku bankowego  przeznaczonego do obsługi zaliczki  - jeżeli dotyczy </t>
  </si>
  <si>
    <r>
      <rPr>
        <sz val="10"/>
        <color rgb="FFFF0000"/>
        <rFont val="Calibri"/>
        <family val="2"/>
        <charset val="238"/>
        <scheme val="minor"/>
      </rPr>
      <t>Potwierdzenie wpływu do ARiMR/zatwierdzenia i wysłania wniosku</t>
    </r>
    <r>
      <rPr>
        <sz val="10"/>
        <rFont val="Calibri"/>
        <family val="2"/>
        <charset val="238"/>
        <scheme val="minor"/>
      </rPr>
      <t xml:space="preserve">
</t>
    </r>
  </si>
  <si>
    <t xml:space="preserve">6) odbiorcami Pani/Pana danych osobowych mogą być:
   1) organy  kontrolne,
   2) osoby lub podmioty, którym Administrator danych udzieli informacji publicznej zgodnie z ustawą z dnia 6 września 2001 r. o         dostępie do informacji publicznej (Dz. U. z 2020 r. poz. 2176),
   3) podmioty uprawnione do przetwarzania danych osobowych na podstawie przepisów powszechnie obowiązującego prawa,
   4) podmioty przetwarzające w imieniu Administratora danych na mocy zawartej umowy, m. in. dostawcy IT; </t>
  </si>
  <si>
    <t>3) Administrator wyznaczył inspektora ochrony danych, z którym może Pani/Pan kontaktować się w sprawach dotyczących przetwarzania danych osobowych oraz korzystania z praw związanych z przetwarzaniem danych, poprzez adres e-mail: iod@arimr.gov.pl,  lub pisemnie na adres korespondencyjny Administratora, wskazany w pkt 2;</t>
  </si>
  <si>
    <t>7) Pani/Pana dane osobowe będą przetwarzane przez okres realizacji zadań, o których mowa w pkt. 5,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</t>
  </si>
  <si>
    <t>11) podanie danych osobowych na podstawie art. 6 ust. 1 lit. c Rozporządzenia RODO w składanym wniosku o płatność wynika z obowiązku zawartego w przepisach powszechnie obowiązującego prawa, a konsekwencją niepodania tych danych osobowych będzie dwukrotne wezwanie do uzupełnienia braków we wniosku o płatność oraz rozpatrzenie wniosku o płatność w zakresie, w jakim został on wypełniony, oraz na podstawie dołączonych i poprawie sporządzonych dokumentów.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</si>
  <si>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Dane nieobowiązkowe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</si>
  <si>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Niepotrzebne skreslić</t>
    </r>
  </si>
  <si>
    <t>1) Administratorem Pani/Pana danych osobowych (dalej: "Administrator") jest Agencja Restrukturyzacji i Modernizacji Rolnictwa z siedzibą w Warszawie, Al. Jana Pawła II 70, 00-175 Warszawa;</t>
  </si>
  <si>
    <t xml:space="preserve">⁷ Dotyczy przypadków pozyskiwania danych osobowych osób trzecich w związku z ubieganiem się o wypłatę pomocy w ramach ww. poddziałania. </t>
  </si>
  <si>
    <t>(data i czytelny podpis albo podpis z imienną pieczęcią Beneficjenta/osoby reprezentującej Beneficjenta/pełnomocnika Beneficjenta oraz pieczęć firmowa)</t>
  </si>
  <si>
    <t>W przypadku pozycji zestawienia rzeczowo-finansowego dotyczących kosztów budowlanych należy wybrać odpowiedź NIE DOTYCZY</t>
  </si>
  <si>
    <t>Ilość</t>
  </si>
  <si>
    <t>Edytowalna wersja wniosku o płatność - (jeśli dotyczy).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</si>
  <si>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Szczegółowy sposób i forma składania załączników określa instrukcja wypelniania wniosku o płatność. </t>
    </r>
    <r>
      <rPr>
        <strike/>
        <sz val="8"/>
        <color rgb="FFFF0000"/>
        <rFont val="Arial"/>
        <family val="2"/>
        <charset val="238"/>
      </rPr>
      <t/>
    </r>
  </si>
  <si>
    <r>
      <t>Zgoda pełnomocnika / osoby uprawnionej do kontaktu na przetwarzanie danych osobowych - według wzoru, określonego przez Agencję-</t>
    </r>
    <r>
      <rPr>
        <sz val="8"/>
        <rFont val="Arial"/>
        <family val="2"/>
        <charset val="238"/>
      </rPr>
      <t xml:space="preserve"> jeśli dotyczy </t>
    </r>
  </si>
  <si>
    <t>14)</t>
  </si>
  <si>
    <r>
      <t>znane mi są zasady przyznawania i wypłaty pomocy określone w przepisach rozporządzenia</t>
    </r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>, ustawach</t>
    </r>
    <r>
      <rPr>
        <vertAlign val="superscript"/>
        <sz val="9"/>
        <rFont val="Calibri"/>
        <family val="2"/>
        <charset val="238"/>
      </rPr>
      <t>3) i 4)</t>
    </r>
    <r>
      <rPr>
        <sz val="9"/>
        <rFont val="Calibri"/>
        <family val="2"/>
        <charset val="238"/>
      </rPr>
      <t xml:space="preserve"> i umowie o przyznaniu pomocy oraz  zapoznałem sie z informacjami zawartymi we wniosku o płatność;</t>
    </r>
  </si>
  <si>
    <r>
      <t>nie podlegam/podmiot, który reprezentuję nie  podlega  zakazowi  dostępu  do  środków  publicznych,  o  których  mowa  w  art. 5 ust. 3  pkt 4  ustawy z  dnia 27 sierpnia 2009 r. o finansach publicznych (Dz. U. z 2021</t>
    </r>
    <r>
      <rPr>
        <sz val="9"/>
        <rFont val="Calibri"/>
        <family val="2"/>
        <charset val="238"/>
      </rPr>
      <t xml:space="preserve"> r. poz. 305 i 1236), na podstawie prawomocnego orzeczenia sądu. Jednocześnie zobowiązuję się do niezwłocznego poinformowania Agencji Restrukturyzacji i Modernizacji Rolnictwa o zakazie dostępu do środków publicznych, o których mowa w art. 5 ust. 3 pkt 4 ustawy z dnia 27 sierpnia 2009 r. o finansach publicznych, na podstawie prawomocnego orzeczenia sądu, orzeczonym w stosunku do mnie/podmiotu, który reprezentuję;</t>
    </r>
  </si>
  <si>
    <r>
      <t>Kopie dokumentów potwierdzających, że produkowane pasze: 
-oznakowano jako wolne od organizmów genetycznie zmodyfikowanych  w rozumieniu art. 3 pkt 13 ustawy z dnia 22 czerwca 2001 r. o mikroorganizmach i organizmach genetycznie zmodyfikowanych (Dz. U. z 2021 r. poz. 117) przez umieszczenie zgodnie z ustawą z dnia 13 czerwca 2019 r. o oznakowaniu produktów wytworzonych bez wykorzystania organizmów genetycznie zmodyfikowanych jako wolnych od tych organizmów (Dz. U. z 2021 poz. 763):
• na opakowaniu lub etykiecie znaku graficznego z określeniem „bez GMO”,
• w dokumentacji towarzyszącej paszy określenia „bez GMO” lub 
• na wywieszce dotyczącej paszy informacji o oznakowaniu tej paszy jako wolnej od organi-zmów genetycznie zmodyfikowanych lub
- zawierają, składają się lub zostały wyprodukowane z organizmów, dla których nie istnieją odpowiedniki wpisane do wspólnotowego rejestru genetycznie zmodyfikowanej żywności i paszy prowadzonego przez Komisję Europejską na podstawie art. 28 rozporządzenia (WE) nr 1829/2003 Parlamentu Europejskiego i Rady z dnia 22 września 2003 r. w sprawie genetycznie zmodyfikowanej żywności i paszy (Dz. Urz. UE L 268 z 18.10.2003, str. 1, z późn. zm. - Dz. Urz. UE Polskie wydanie specjalne, rozdz. 13, t. 32, str. 432) -</t>
    </r>
    <r>
      <rPr>
        <sz val="8"/>
        <rFont val="Arial"/>
        <family val="2"/>
        <charset val="238"/>
      </rPr>
      <t xml:space="preserve"> jeżeli dotyczy</t>
    </r>
    <r>
      <rPr>
        <vertAlign val="superscript"/>
        <sz val="8"/>
        <color rgb="FFFF0000"/>
        <rFont val="Arial"/>
        <family val="2"/>
        <charset val="238"/>
      </rPr>
      <t>1</t>
    </r>
    <r>
      <rPr>
        <sz val="8"/>
        <rFont val="Arial"/>
        <family val="2"/>
        <charset val="238"/>
      </rPr>
      <t>.</t>
    </r>
  </si>
  <si>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 Wymagane  w przypadku podmiotów określonych w § 2 ust. 1 pkt 2 i 3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2020 poz. 651 i 1880).</t>
    </r>
  </si>
  <si>
    <r>
      <t xml:space="preserve">A) Kopia </t>
    </r>
    <r>
      <rPr>
        <b/>
        <u/>
        <sz val="8"/>
        <rFont val="Arial"/>
        <family val="2"/>
        <charset val="238"/>
      </rPr>
      <t>ostatecznego pozwolenia na budowę</t>
    </r>
    <r>
      <rPr>
        <b/>
        <sz val="8"/>
        <rFont val="Arial"/>
        <family val="2"/>
        <charset val="238"/>
      </rPr>
      <t>:                                                              
– wraz z decyzją o środowiskowych uwarunkowaniach dla przedsięwzięć mogących zawsze znacząco oddziaływać na środowisko oraz dla przedsięwzięć mogących potencjalnie znacząco oddziaływać na środowisko, albo
– wraz z zaświadczeniem właściwego Organu o braku konieczności przeprowadzania oceny oddziaływania na środowisko dla przedsięwzięcia, lub
B)</t>
    </r>
    <r>
      <rPr>
        <b/>
        <u/>
        <sz val="8"/>
        <rFont val="Arial"/>
        <family val="2"/>
        <charset val="238"/>
      </rPr>
      <t xml:space="preserve"> Kopia ostatecznego pozwolenia wodno-prawnego,</t>
    </r>
    <r>
      <rPr>
        <b/>
        <sz val="8"/>
        <rFont val="Arial"/>
        <family val="2"/>
        <charset val="238"/>
      </rPr>
      <t xml:space="preserve"> lub
C)</t>
    </r>
    <r>
      <rPr>
        <b/>
        <u/>
        <sz val="8"/>
        <rFont val="Arial"/>
        <family val="2"/>
        <charset val="238"/>
      </rPr>
      <t xml:space="preserve"> Kopia ostatecznej decyzji o zatwierdzeniu projektu prac geologicznych</t>
    </r>
    <r>
      <rPr>
        <b/>
        <sz val="8"/>
        <rFont val="Arial"/>
        <family val="2"/>
        <charset val="238"/>
      </rPr>
      <t xml:space="preserve"> – w przypadku, gdy przedmiotem operacji jest wykonanie studni,                                                              
– jeżeli na podstawie przepisów ustawy z dnia 7 lipca 1994 r. Prawo budowlane (Dz. U. z 2020 r. poz. 1333 z późn. zm.) lub przepisów ustawy z dnia 20 lipca 2017 r. Prawo wodne (Dz. U. z 2020 r. poz. 624 i poz. 784), istnieje obowiązek uzyskania tych pozwoleń </t>
    </r>
    <r>
      <rPr>
        <b/>
        <vertAlign val="superscript"/>
        <sz val="8"/>
        <color rgb="FFFF0000"/>
        <rFont val="Arial"/>
        <family val="2"/>
        <charset val="238"/>
      </rPr>
      <t>3</t>
    </r>
  </si>
  <si>
    <r>
      <t>A) Kopia zaświadczenia wydanego przez właściwy organ, że nie wniósł sprzeciwu wobec zgłoszonego zamiaru wykonania robót budowlanych wraz z kopią zgłoszenia zamiaru wykonania robót budowlanych 
lub
B) Oświadczenie beneficjenta, że w terminie 21 dni od dnia zgłoszenia zamiaru wykonania robót budowlanych, właściwy organ nie wniósł sprzeciwu  wraz z kopią zgłoszenia zamiaru wykonania robót budowlanych – oryginał.</t>
    </r>
    <r>
      <rPr>
        <b/>
        <sz val="8"/>
        <rFont val="Calibri"/>
        <family val="2"/>
        <charset val="238"/>
      </rPr>
      <t>ᶟ</t>
    </r>
    <r>
      <rPr>
        <b/>
        <sz val="8"/>
        <rFont val="Arial"/>
        <family val="2"/>
        <charset val="238"/>
      </rPr>
      <t xml:space="preserve">
</t>
    </r>
  </si>
  <si>
    <t>XI. Lista załączników</t>
  </si>
  <si>
    <t xml:space="preserve"> XII. OŚWIADCZENIE  DOTYCZĄCE ODDZIELNEGO SYSTEMU RACHUNKOWOŚCI/ODPOWIEDNIEGO KODU RACHUNKOWEGO DLA WSZYSTKICH TRANSAKCJI ZWIĄZANYCH Z REALIZACJĄ OPERACJI</t>
  </si>
  <si>
    <t xml:space="preserve">XIII.  SPRAWOZDANIE Z REALIZACJI OPERACJI </t>
  </si>
  <si>
    <t>XIV. OŚWIADCZENIA BENEFICJENTA</t>
  </si>
  <si>
    <t xml:space="preserve"> XV. KLAUZULE I ZGODY</t>
  </si>
  <si>
    <r>
      <t xml:space="preserve">koszty </t>
    </r>
    <r>
      <rPr>
        <sz val="9"/>
        <rFont val="Calibri"/>
        <family val="2"/>
        <charset val="238"/>
        <scheme val="minor"/>
      </rPr>
      <t>w niniejszym wniosku nie były i nie będą współfinansowane z innych środków publicznych w sposób niedozwolony. Oświadczam również, że znane mi są zasady łączenia pomocy finansowej udzielanej w ramach Programu Rozwoju Obszarów Wiejskich na lata 2014-2020 z pomocą w formie gwarancji udzielanych z Funduszu Gwarancji Rolnych, w odniesieniu do tego samego kosztu kwalifikowalnego, zgodnie z art. 37 ust. 7–9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ustanawiającym przepisy ogólne dotyczące Europejskiego Funduszu Rozwoju Regionalnego, Europejskiego Funduszu Społecznego, Funduszu Spójności i Europejskiego Funduszu Morskiego i Rybackiego oraz uchylającym rozporządzenie Rady (WE) nr 1083/2006 (Dz. Urz. UE L 347 z 20.12.2013, str. 320, z późn. zm.), z zachowaniem poziomów intensywności pomocy określonych w załączniku II do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zm.);</t>
    </r>
  </si>
  <si>
    <t>Dotyczy tylko beneficjentów składających wniosek o płatność  przy wykorzystaniu systemu teleinformatycznego Agencji, w sposób określony szczegółowo w rozporządzeniu Ministra Rolnictwa i Rozwoju Wsi z dnia 12 sierpnia 2021 r. w sprawie formularza wniosku o płatność w ramach niektórych działań i poddziałań objętych Programem Rozwoju Obszarów Wiejskich na lata 2014–2020 (Dz. U. z 2021 r. poz. 1488)</t>
  </si>
  <si>
    <t xml:space="preserve"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– ogólne rozporządzenie o ochronie danych (Dz. Urz. UE L 119 z 04.05.2016, str. 1; Dz. Urz. UE L 127 z 23.05.2018, str. 2 oraz Dz. Urz. UE L 74 z 04.03.2021, str. 35), zwanego dalej: „Rozporządzenie RODO” Agencja Restrukturyzacji i Modernizacji Rolnictwa informuje, że: </t>
  </si>
  <si>
    <t>5) pozyskane przez Administratora Pani/Pana dane osobowe będą przetwarzane na podstawie art. 6 ust. 1 lit. c Rozporządzenia RODO,  w celu realizacji zadań wynikających z art. 3 ust. 1 pkt 4 lit. a i b, pkt 5 i pkt 6 lit. d  w związku z art. 6 ust. 2 ustawy z dnia 20 lutego 2015 r. o wspieraniu rozwoju obszarów wiejskich z udziałem środków Europejskiego Funduszu Rolnego na rzecz Rozwoju Obszarów Wiejskich w ramach Programu Rozwoju Obszarów Wiejskich na lata 2014-2020 (Dz. U. z 2021 r. poz.182 i 904)  oraz w związku z rozporządzeniem Ministra Rolnictwa i Rozwoju Wsi z dnia 5 października 2015 r. w sprawie szczegółowych warunków i trybu przyznawania oraz wypłaty pomocy finansowej w ramach poddziałania „Wsparcie inwestycji w przetwarzanie produktów rolnych, obrót nimi lub ich rozwój” objętego Programem Rozwoju Obszarów Wiejskich na lata 2014-2020 (Dz. U. z 2020 r. poz. 651 i 1880), tj. w celu wypłaty pomocy finansowej;</t>
  </si>
  <si>
    <t>ZGODA BENEFICJENTA na przetwarzanie danych osobowych (aby wyrazić zgodę należy wstawić znak X)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</si>
  <si>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zwanego dalej: „Rozporządzeniem RODO”, w odniesieniu do osób fizycznych, których dane osobowe zostały pozyskane przez: ……………………………….…....................................................................
                                            (nazwa)
w celu wypłaty pomocy finansowej, Agencja Restrukturyzacji i Modernizacji Rolnictwa informuje, że:</t>
  </si>
  <si>
    <t>5) na podstawie, o której mowa w pkt 4 Administrator  będzie przetwarzał następujące kategorie Pani/Pana danych osobowych: dane identyfikacyjne oraz dane kontaktowe;
6) odbiorcami Pani/Pana danych osobowych mogą być:
   1) organy  kontrolne,
   2) osoby lub podmioty, którym Administrator danych udzieli informacji publicznej zgodnie z ustawą z dnia 6 września 2001 r. o         dostępie do informacji publicznej (Dz. U. z 2020 r. poz. 2176),
   3) podmioty uprawnione do przetwarzania danych osobowych na podstawie przepisów powszechnie obowiązującego prawa,
   4) podmioty przetwarzające w imieniu Administratora danych na mocy zawartej umowy, m. in. dostawcy IT; 
7) Pani/Pana dane osobowe, zebrane na podstawie, o której mowa w pkt 4, będą przetwarzane przez Administratora przez okres realizacji zadań, o których mowa w pkt. 4. Okres przetwarzania Pani/Pana danych osobowych będzie każdorazowo przedłużony o okres przedawnienia roszczeń, jeżeli przetwarzanie danych będzie niezbędne do dochodzenia roszczeń lub do obrony przed takimi roszczeniami przez Administratora. Ponadto, okres przechowywania danych będzie przedłużony o okres potrzebny do przeprowadzenia archiwizacji;  
8) przysługuje Pani/Panu prawo dostępu do Pani/Pana danych osobowych, prawo żądania ich sprostowania, usunięcia lub ograniczenia przetwarzania, w przypadkach określonych w Rozporządzeniu RODO;
9) w przypadku uznania, że przetwarzanie Pani/Pana danych osobowych narusza przepisy Rozporządzenia, przysługuje Pani/Panu prawo wniesienia skargi do Prezesa Urzędu Ochrony Danych Osobowych;
10) Pani/Pana dane Administrator uzyskał od podmiotu, o którym mowa na wstępie.</t>
  </si>
  <si>
    <r>
      <t xml:space="preserve">informacje zawarte we wniosku o płatność oraz jego załącznikach są  prawdziwe i zgodne ze stanem  prawnym i faktycznym, znane mi są skutki składania fałszywych oświadczeń wynikające z art. 297 § 1 ustawy z dnia 6 czerwca 1997 r. - Kodeks </t>
    </r>
    <r>
      <rPr>
        <sz val="9"/>
        <rFont val="Calibri"/>
        <family val="2"/>
        <charset val="238"/>
      </rPr>
      <t xml:space="preserve">karny (Dz. U. z 2020 r. poz. 1444, 1517 i  oraz z 2021 r. poz. 1023 ); </t>
    </r>
  </si>
  <si>
    <r>
      <t xml:space="preserve">Ustawa z dnia 20 lutego 2015 r. o wspieraniu rozwoju obszarów wiejskich z udziałem środków Europejskiego Funduszu Rolnego na rzecz Rozwoju Obszarów Wiejskich w ramach Programu Rozwoju Obszarów Wiejskich na lata 2014-2020 (Dz. U. </t>
    </r>
    <r>
      <rPr>
        <sz val="8"/>
        <rFont val="Calibri"/>
        <family val="2"/>
        <charset val="238"/>
      </rPr>
      <t>z 2021 r. poz. 182 i  904).</t>
    </r>
  </si>
  <si>
    <r>
      <t>4) zebrane Pani/Pana dane osobowe będą przetwarzane przez Administratora na podstawie art. 6 ust. 1 lit. c Rozporządzenia RODO, gdy jest to niezbędne do wypełnienia obowiązku prawnego ciążącego na administratorze danych (dane obowiązkowe), lub art. 6 ust. 1 lit. a Rozporządzenia RODO, tj. na podstawie odrębnej zgody na przetwarzanie danych osobowych, która obejmuje zakres danych szerszy, niż to wynika z powszechnie obowiązującego prawa (dane nieobowiązkowe</t>
    </r>
    <r>
      <rPr>
        <sz val="10"/>
        <rFont val="Arial"/>
        <family val="2"/>
        <charset val="238"/>
      </rPr>
      <t>);</t>
    </r>
  </si>
  <si>
    <t>8) Pani/Pana dane osobowe zebrane na podstawie art. 6 ust. 1 lit. a Rozporządzenia RODO, tj. na podstawie odrębnej zgody na przetwarzanie danych osobowych, będą przetwarzane przez okres realizacji zadań, o których mowa w pkt. 5, oraz przez okres realizacji celów (o których mowa w części ZGODA BENEFICJENTA na przetwarzanie danych osobowych oraz ZGODA PEŁNOMOCNIKA na przetwarzanie danych osobowych oraz ZGODA OSOBY UPRAWNIONEJ DO KONTAKTU na przetwarzanie danych osobowych -wzory dostępne poniżej lub jako załącznik do wniosku o płatność), lub do czasu jej wycofania.</t>
  </si>
  <si>
    <t>9) przysługuje Pani/Panu prawo dostępu do Pani/Pana danych osobowych, prawo żądania ich sprostowania, usunięcia lub ograniczenia  przetwarzania, w przypadkach określonych w Rozporządzeniu RODO. Ponadto, w zakresie danych pozyskanych na podstawie art. 6 ust 1 lit. a Rozporządzenia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</si>
  <si>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1. Przyjmuję do wiadomości, że ARiMR staje się administratorem danych osobowych osób fizycznych</t>
    </r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, pozyskanych od Beneficjenta, które to dane osobowe Beneficjent bezpośrednio lub pośrednio pozyskał w celu wypłaty pomocy finansowej na realizację operacji.
2. Jako Beneficjent 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                       
3. Jako Beneficjent oświadczam, iż poinformowałem wszystkie osoby fizyczne, o których mowa w pkt 1, o treści klauzuli informacyjnej, która znajduje się w poniższej sekcji niniejszego wniosku.
4. Jednocześnie jako Beneficjent zobowiązuje się poinformować osoby, których dane osobowe będę przekazywał do ARiMR w celu wypłaty pomocy finansowej na realizację operacji, o treści klauzuli, znajdujacej się w ponizszej sekcji niniejszego wniosku.
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</si>
  <si>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</si>
  <si>
    <t>Wyrażam zgodę na przetwarzanie przez Agencję Restrukturyzacji i Modernizacji Rolnictwa z siedzibą w Warszawie, Al. Jana Pawła II 70, 00-175 Warszawa (adres do korespondencji: ul. Poleczki 33, 02-822 Warszawa), jako administratora danych, moich danych osobowych podanych w zakresie szerszym, niż jest to wymagane na podstawie przepisów prawa, w celu ułatwienia i przyśpieszenia kontaktu ze mną  w sprawach dotyczących złożonego wniosku.</t>
  </si>
  <si>
    <t>1) Administratorem Pani/Pana danych osobowych (zwanym dalej: "Administratorem ") w związku z realizacją zadań, o których mowa w pkt 4 poniżej, jest Agencja Restrukturyzacji i Modernizacji Rolnictwa z siedzibą w Warszawie, Al. Jana Pawła II 70, 00-175 Warszawa;
2) z Administratorem danych można kontaktować się poprzez e-mail: info@arimr.gov.pl lub pisemnie na adres korespondencyjny Centrali Agencji Restrukturyzacji i Modernizacji Rolnictwa: ul. Poleczki 33, 02-822 Warszawa;
3) Administrator wyznaczył inspektora ochrony danych, z którym może Pani/Pan kontaktować się w sprawach dotyczących przetwarzania Pani/Pana danych osobowych oraz korzystania z praw związanych z przetwarzaniem danych osobowych, poprzez adres e-mail: iod@arimr.gov.pl lub pisemnie na adres korespondencyjny Administratora, wskazany w pkt 2;
4) Pani/Pana dane osobowe pozyskane przez Administratora  przetwarzane będą na podstawie art. 6 ust. 1 lit. c Rozporządzenia RODO, gdy jest to niezbędne do wypełnienia obowiązku prawnego ciążącego na administratorze danych (dane obowiązkowe), w celu realizacji zadań wynikających z art. 1 pkt 1 w zw. art. 3 ust. 1 pkt 4 lit. a i b, pkt 5 i pkt 6 lit. d oraz art. 6 ust. 2 ustawy z dnia 20 lutego 2015 r. o wspieraniu rozwoju obszarów wiejskich z udziałem środków Europejskiego Funduszu Rolnego na rzecz Rozwoju Obszarów Wiejskich w ramach Programu Rozwoju Obszarów Wiejskich na lata 2014-2020 2020 (Dz. U. z 2021 r. poz. 182 i 904), w związku z  rozporządzeniem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2020 r. poz. 651 i 1880), tj. w celu wypłaty pomocy finansowej.</t>
  </si>
  <si>
    <r>
      <t>Wyrażam zgodę, aby od dnia wejścia w życie przepisów umożliwiających wymianę korespondencji pomiędzy ARiMR a stroną postępowania  w formie elektronicznej, wymiana korespondencji w tym doręczanie pism stronie postępowania następowała za pomocą systemu teleinformatycznego Agencji. Zgoda jest równoznaczna z żądaniem doręczania pism stronie postępowania za pomocą systemu teleinformatycznego Agencji. Doręczanie pism stronie postępowania następować będzie za pomocą systemu teleinformatycznego Agencji, zgodnie z poniższymi regułami: 1) strona składa pismo za pomocą systemu teleinformatycznego Agencji, a do złożenia tego pisma nie jest wymagany podpis elektroniczny; 2) załączniki dołączane do pisma składa się zgodnie z przepisami określającymi szczegółowe wymagania, jakie powinien spełniać formularz, o których mowa w rozporządzeniu Ministra Rolnictwa i Rozwoju Wsi z dnia 12 sierpnia 2021 r. w sprawie formularza wniosku o płatność w ramach niektórych działań i poddziałań objętych Programem Rozwoju Obszarów Wiejskich na lata 2014–2020 (Dz. U. z 2021 r. poz. 1488); 3) po wysłaniu pisma za pomocą systemu teleinformatycznego Agencji strona uzyskuje z tego systemu potwierdzenie złożenia pisma zawierające unikalny numer nadany przez ten system oraz datę złożenia pisma; 4) za datę złożenia pisma przez stronę za pomocą systemu teleinformatycznego Agencji uważa się dzień wystawienia za pomocą tego systemu potwierdzenia, o którym mowa powyżej; 5) po otrzymaniu przez stronę pisma w systemie teleinformatycznym Agencji strona uzyskuje z tego systemu zawiadomienie o otrzymaniu pisma, przesyłane na adres elektroniczny oraz potwierdzenie otrzymania pisma zawierające unikalny numer nadany przez ten system oraz datę otrzymania pisma; 6) za datę doręczenia pisma stronie za pomocą systemu teleinformatycznego Agencji uznaje się dzień: a) potwierdzenia odczytania pisma przez stronę w systemie teleinformatycznym Agencji, z tym że dostęp do treści pisma jest możliwy po dokonaniu tego potwierdzenia, b) po upływie 14 dni od dnia otrzymania pisma w systemie teleinformatycznym Agencji, jeżeli strona nie potwierdziła odczytania pisma przed upływem tego terminu.</t>
    </r>
    <r>
      <rPr>
        <sz val="9"/>
        <rFont val="Calibri"/>
        <family val="2"/>
        <charset val="238"/>
      </rPr>
      <t>⁵</t>
    </r>
  </si>
  <si>
    <t>KLAUZULA INFORMACYJNA W ZAKRESIE PRZETWARZANIA DANYCH OSOBOWYCH (dotyczy osób fizycznych, w tym pełnomocników oraz reprezentantów osób prawnych)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</si>
</sst>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_z_ł"/>
    <numFmt numFmtId="165" formatCode="#,##0_ ;\-#,##0\ "/>
    <numFmt numFmtId="166" formatCode="000000000"/>
    <numFmt numFmtId="167" formatCode="00"/>
    <numFmt numFmtId="168" formatCode="0000"/>
    <numFmt numFmtId="169" formatCode="#,##0.00_ ;\-#,##0.00\ 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strike/>
      <sz val="9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12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9.5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trike/>
      <vertAlign val="superscript"/>
      <sz val="9"/>
      <color rgb="FFFF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6" tint="-0.249977111117893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vertAlign val="superscript"/>
      <sz val="9"/>
      <color rgb="FFFF0000"/>
      <name val="Calibri"/>
      <family val="2"/>
      <charset val="238"/>
    </font>
    <font>
      <b/>
      <vertAlign val="superscript"/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vertAlign val="superscript"/>
      <sz val="9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 tint="-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29" fillId="0" borderId="0"/>
    <xf numFmtId="0" fontId="2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31">
    <xf numFmtId="0" fontId="0" fillId="0" borderId="0" xfId="0"/>
    <xf numFmtId="0" fontId="32" fillId="2" borderId="0" xfId="0" applyFont="1" applyFill="1" applyBorder="1" applyAlignment="1" applyProtection="1"/>
    <xf numFmtId="0" fontId="32" fillId="2" borderId="0" xfId="0" applyFont="1" applyFill="1" applyProtection="1"/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Protection="1"/>
    <xf numFmtId="0" fontId="32" fillId="2" borderId="0" xfId="0" applyFont="1" applyFill="1" applyBorder="1" applyAlignment="1" applyProtection="1">
      <alignment horizontal="center"/>
    </xf>
    <xf numFmtId="0" fontId="32" fillId="2" borderId="0" xfId="0" applyFont="1" applyFill="1" applyProtection="1">
      <protection locked="0"/>
    </xf>
    <xf numFmtId="0" fontId="32" fillId="2" borderId="0" xfId="0" applyFont="1" applyFill="1" applyAlignment="1" applyProtection="1">
      <alignment horizontal="left"/>
      <protection locked="0"/>
    </xf>
    <xf numFmtId="0" fontId="32" fillId="2" borderId="0" xfId="0" applyFont="1" applyFill="1" applyAlignment="1" applyProtection="1">
      <alignment horizontal="center"/>
      <protection locked="0"/>
    </xf>
    <xf numFmtId="164" fontId="32" fillId="2" borderId="0" xfId="0" applyNumberFormat="1" applyFont="1" applyFill="1" applyProtection="1">
      <protection locked="0"/>
    </xf>
    <xf numFmtId="0" fontId="33" fillId="2" borderId="2" xfId="0" applyFont="1" applyFill="1" applyBorder="1" applyAlignment="1" applyProtection="1"/>
    <xf numFmtId="0" fontId="32" fillId="2" borderId="1" xfId="0" applyFont="1" applyFill="1" applyBorder="1" applyAlignment="1" applyProtection="1">
      <alignment horizontal="center"/>
    </xf>
    <xf numFmtId="0" fontId="32" fillId="2" borderId="3" xfId="0" applyFont="1" applyFill="1" applyBorder="1" applyAlignment="1" applyProtection="1">
      <alignment vertical="center" wrapText="1"/>
      <protection locked="0"/>
    </xf>
    <xf numFmtId="4" fontId="32" fillId="2" borderId="3" xfId="0" applyNumberFormat="1" applyFont="1" applyFill="1" applyBorder="1" applyAlignment="1" applyProtection="1">
      <alignment vertical="center" wrapText="1"/>
      <protection locked="0"/>
    </xf>
    <xf numFmtId="0" fontId="32" fillId="2" borderId="1" xfId="0" applyFont="1" applyFill="1" applyBorder="1" applyAlignment="1" applyProtection="1">
      <alignment vertical="center" wrapText="1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Border="1" applyAlignment="1" applyProtection="1">
      <protection locked="0"/>
    </xf>
    <xf numFmtId="0" fontId="33" fillId="2" borderId="0" xfId="0" applyFont="1" applyFill="1" applyBorder="1" applyProtection="1">
      <protection locked="0"/>
    </xf>
    <xf numFmtId="164" fontId="33" fillId="2" borderId="0" xfId="0" applyNumberFormat="1" applyFont="1" applyFill="1" applyBorder="1" applyProtection="1"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4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Protection="1"/>
    <xf numFmtId="0" fontId="32" fillId="2" borderId="1" xfId="0" applyFont="1" applyFill="1" applyBorder="1" applyAlignment="1" applyProtection="1">
      <alignment horizontal="center" vertical="center" wrapText="1"/>
    </xf>
    <xf numFmtId="164" fontId="32" fillId="2" borderId="1" xfId="0" applyNumberFormat="1" applyFont="1" applyFill="1" applyBorder="1" applyAlignment="1" applyProtection="1">
      <alignment horizontal="center" vertical="center" wrapText="1"/>
    </xf>
    <xf numFmtId="0" fontId="36" fillId="4" borderId="0" xfId="6" applyFont="1" applyFill="1" applyBorder="1" applyProtection="1"/>
    <xf numFmtId="0" fontId="35" fillId="4" borderId="0" xfId="6" applyFont="1" applyFill="1" applyBorder="1" applyProtection="1"/>
    <xf numFmtId="0" fontId="35" fillId="4" borderId="0" xfId="6" applyFont="1" applyFill="1" applyBorder="1" applyAlignment="1" applyProtection="1">
      <alignment horizontal="center" vertical="top"/>
    </xf>
    <xf numFmtId="0" fontId="36" fillId="4" borderId="0" xfId="6" applyFont="1" applyFill="1" applyBorder="1" applyAlignment="1" applyProtection="1"/>
    <xf numFmtId="0" fontId="32" fillId="4" borderId="0" xfId="6" applyFont="1" applyFill="1" applyBorder="1" applyAlignment="1" applyProtection="1">
      <alignment horizontal="center" vertical="top"/>
    </xf>
    <xf numFmtId="0" fontId="32" fillId="4" borderId="0" xfId="6" applyFont="1" applyFill="1" applyBorder="1" applyAlignment="1" applyProtection="1">
      <alignment horizontal="justify" vertical="top" wrapText="1"/>
    </xf>
    <xf numFmtId="0" fontId="38" fillId="4" borderId="0" xfId="6" applyFont="1" applyFill="1" applyBorder="1" applyAlignment="1" applyProtection="1">
      <alignment horizontal="center" vertical="top" wrapText="1"/>
    </xf>
    <xf numFmtId="0" fontId="32" fillId="4" borderId="0" xfId="6" applyFont="1" applyFill="1" applyBorder="1" applyAlignment="1" applyProtection="1">
      <alignment horizontal="center" vertical="justify" wrapText="1"/>
    </xf>
    <xf numFmtId="0" fontId="32" fillId="4" borderId="0" xfId="6" applyNumberFormat="1" applyFont="1" applyFill="1" applyBorder="1" applyAlignment="1" applyProtection="1">
      <alignment horizontal="justify" vertical="top" wrapText="1"/>
    </xf>
    <xf numFmtId="0" fontId="32" fillId="4" borderId="0" xfId="6" applyFont="1" applyFill="1" applyBorder="1" applyAlignment="1" applyProtection="1">
      <alignment horizontal="justify" vertical="justify" wrapText="1"/>
    </xf>
    <xf numFmtId="0" fontId="35" fillId="4" borderId="0" xfId="6" applyFont="1" applyFill="1" applyBorder="1" applyAlignment="1" applyProtection="1">
      <alignment horizontal="center" vertical="top" wrapText="1"/>
    </xf>
    <xf numFmtId="0" fontId="33" fillId="5" borderId="1" xfId="0" applyFont="1" applyFill="1" applyBorder="1" applyProtection="1"/>
    <xf numFmtId="0" fontId="35" fillId="4" borderId="0" xfId="6" applyFont="1" applyFill="1" applyProtection="1"/>
    <xf numFmtId="0" fontId="32" fillId="4" borderId="0" xfId="6" applyFont="1" applyFill="1" applyProtection="1"/>
    <xf numFmtId="0" fontId="33" fillId="2" borderId="1" xfId="0" applyFont="1" applyFill="1" applyBorder="1" applyProtection="1"/>
    <xf numFmtId="0" fontId="33" fillId="5" borderId="1" xfId="0" applyFont="1" applyFill="1" applyBorder="1" applyAlignment="1" applyProtection="1"/>
    <xf numFmtId="0" fontId="33" fillId="5" borderId="5" xfId="0" applyFont="1" applyFill="1" applyBorder="1" applyAlignment="1" applyProtection="1"/>
    <xf numFmtId="0" fontId="35" fillId="4" borderId="0" xfId="6" applyFont="1" applyFill="1" applyBorder="1" applyAlignment="1" applyProtection="1">
      <alignment vertical="top"/>
    </xf>
    <xf numFmtId="0" fontId="35" fillId="4" borderId="0" xfId="6" applyFont="1" applyFill="1" applyAlignment="1" applyProtection="1">
      <alignment vertical="top"/>
    </xf>
    <xf numFmtId="15" fontId="0" fillId="0" borderId="0" xfId="0" applyNumberFormat="1"/>
    <xf numFmtId="0" fontId="3" fillId="0" borderId="0" xfId="0" applyFont="1"/>
    <xf numFmtId="0" fontId="32" fillId="0" borderId="0" xfId="6" applyFont="1"/>
    <xf numFmtId="0" fontId="32" fillId="0" borderId="0" xfId="6" applyFont="1" applyBorder="1"/>
    <xf numFmtId="0" fontId="33" fillId="2" borderId="0" xfId="6" applyFont="1" applyFill="1" applyBorder="1" applyProtection="1"/>
    <xf numFmtId="2" fontId="32" fillId="4" borderId="0" xfId="6" applyNumberFormat="1" applyFont="1" applyFill="1" applyBorder="1" applyProtection="1"/>
    <xf numFmtId="4" fontId="32" fillId="2" borderId="0" xfId="6" applyNumberFormat="1" applyFont="1" applyFill="1" applyBorder="1" applyProtection="1"/>
    <xf numFmtId="0" fontId="34" fillId="2" borderId="8" xfId="6" applyFont="1" applyFill="1" applyBorder="1" applyAlignment="1" applyProtection="1">
      <alignment horizontal="center"/>
    </xf>
    <xf numFmtId="0" fontId="34" fillId="2" borderId="9" xfId="6" applyFont="1" applyFill="1" applyBorder="1" applyAlignment="1" applyProtection="1">
      <alignment horizontal="center"/>
    </xf>
    <xf numFmtId="0" fontId="34" fillId="2" borderId="10" xfId="6" applyFont="1" applyFill="1" applyBorder="1" applyAlignment="1" applyProtection="1">
      <alignment horizontal="center"/>
    </xf>
    <xf numFmtId="0" fontId="34" fillId="2" borderId="11" xfId="6" applyFont="1" applyFill="1" applyBorder="1" applyAlignment="1" applyProtection="1">
      <alignment horizontal="center"/>
    </xf>
    <xf numFmtId="0" fontId="35" fillId="2" borderId="4" xfId="6" applyFont="1" applyFill="1" applyBorder="1" applyAlignment="1" applyProtection="1">
      <alignment horizontal="center" vertical="center" wrapText="1"/>
    </xf>
    <xf numFmtId="0" fontId="35" fillId="0" borderId="4" xfId="6" applyFont="1" applyBorder="1" applyAlignment="1">
      <alignment horizontal="center" vertical="center" wrapText="1"/>
    </xf>
    <xf numFmtId="0" fontId="35" fillId="2" borderId="12" xfId="6" applyFont="1" applyFill="1" applyBorder="1" applyAlignment="1" applyProtection="1">
      <alignment horizontal="center" vertical="center" wrapText="1"/>
    </xf>
    <xf numFmtId="0" fontId="35" fillId="2" borderId="4" xfId="6" applyFont="1" applyFill="1" applyBorder="1" applyAlignment="1" applyProtection="1">
      <alignment horizontal="center" vertical="center"/>
    </xf>
    <xf numFmtId="0" fontId="32" fillId="2" borderId="7" xfId="6" applyFont="1" applyFill="1" applyBorder="1" applyAlignment="1" applyProtection="1">
      <alignment horizontal="center" vertical="center"/>
    </xf>
    <xf numFmtId="0" fontId="33" fillId="4" borderId="0" xfId="6" applyFont="1" applyFill="1" applyBorder="1" applyAlignment="1" applyProtection="1">
      <alignment wrapText="1"/>
    </xf>
    <xf numFmtId="0" fontId="32" fillId="2" borderId="13" xfId="6" applyFont="1" applyFill="1" applyBorder="1" applyProtection="1"/>
    <xf numFmtId="0" fontId="33" fillId="2" borderId="13" xfId="6" applyFont="1" applyFill="1" applyBorder="1" applyProtection="1"/>
    <xf numFmtId="0" fontId="32" fillId="2" borderId="14" xfId="6" applyFont="1" applyFill="1" applyBorder="1" applyProtection="1"/>
    <xf numFmtId="0" fontId="32" fillId="4" borderId="0" xfId="0" applyFont="1" applyFill="1" applyBorder="1" applyProtection="1"/>
    <xf numFmtId="0" fontId="33" fillId="2" borderId="0" xfId="0" applyFont="1" applyFill="1" applyAlignment="1" applyProtection="1">
      <alignment horizontal="left"/>
    </xf>
    <xf numFmtId="0" fontId="32" fillId="4" borderId="0" xfId="0" applyFont="1" applyFill="1" applyBorder="1" applyAlignment="1" applyProtection="1">
      <alignment vertical="center"/>
    </xf>
    <xf numFmtId="0" fontId="33" fillId="2" borderId="0" xfId="11" applyFont="1" applyFill="1" applyBorder="1" applyAlignment="1" applyProtection="1">
      <alignment horizontal="center" vertical="center"/>
    </xf>
    <xf numFmtId="0" fontId="32" fillId="2" borderId="15" xfId="0" applyFont="1" applyFill="1" applyBorder="1" applyProtection="1"/>
    <xf numFmtId="0" fontId="40" fillId="2" borderId="16" xfId="0" applyFont="1" applyFill="1" applyBorder="1" applyAlignment="1" applyProtection="1">
      <alignment horizontal="center"/>
    </xf>
    <xf numFmtId="0" fontId="40" fillId="2" borderId="11" xfId="0" applyFont="1" applyFill="1" applyBorder="1" applyAlignment="1" applyProtection="1">
      <alignment horizontal="center"/>
    </xf>
    <xf numFmtId="0" fontId="40" fillId="0" borderId="9" xfId="0" applyFont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center" vertical="center"/>
    </xf>
    <xf numFmtId="0" fontId="41" fillId="2" borderId="0" xfId="0" applyFont="1" applyFill="1" applyBorder="1" applyProtection="1"/>
    <xf numFmtId="49" fontId="42" fillId="2" borderId="18" xfId="0" applyNumberFormat="1" applyFont="1" applyFill="1" applyBorder="1" applyAlignment="1" applyProtection="1">
      <alignment vertical="center" wrapText="1"/>
      <protection locked="0"/>
    </xf>
    <xf numFmtId="49" fontId="42" fillId="2" borderId="3" xfId="0" applyNumberFormat="1" applyFont="1" applyFill="1" applyBorder="1" applyAlignment="1" applyProtection="1">
      <alignment vertical="center" wrapText="1"/>
      <protection locked="0"/>
    </xf>
    <xf numFmtId="49" fontId="42" fillId="2" borderId="19" xfId="0" applyNumberFormat="1" applyFont="1" applyFill="1" applyBorder="1" applyAlignment="1" applyProtection="1">
      <alignment vertical="center" wrapText="1"/>
      <protection locked="0"/>
    </xf>
    <xf numFmtId="49" fontId="42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3" xfId="3" applyNumberFormat="1" applyFont="1" applyFill="1" applyBorder="1" applyAlignment="1" applyProtection="1">
      <alignment wrapText="1"/>
      <protection locked="0"/>
    </xf>
    <xf numFmtId="43" fontId="42" fillId="2" borderId="19" xfId="3" applyNumberFormat="1" applyFont="1" applyFill="1" applyBorder="1" applyAlignment="1" applyProtection="1">
      <alignment wrapText="1"/>
      <protection locked="0"/>
    </xf>
    <xf numFmtId="0" fontId="41" fillId="2" borderId="0" xfId="0" applyFont="1" applyFill="1" applyProtection="1"/>
    <xf numFmtId="49" fontId="42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1" xfId="3" applyNumberFormat="1" applyFont="1" applyFill="1" applyBorder="1" applyAlignment="1" applyProtection="1">
      <alignment wrapText="1"/>
      <protection locked="0"/>
    </xf>
    <xf numFmtId="43" fontId="42" fillId="2" borderId="20" xfId="3" applyNumberFormat="1" applyFont="1" applyFill="1" applyBorder="1" applyAlignment="1" applyProtection="1">
      <alignment wrapText="1"/>
      <protection locked="0"/>
    </xf>
    <xf numFmtId="49" fontId="42" fillId="2" borderId="4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4" xfId="3" applyNumberFormat="1" applyFont="1" applyFill="1" applyBorder="1" applyAlignment="1" applyProtection="1">
      <alignment wrapText="1"/>
      <protection locked="0"/>
    </xf>
    <xf numFmtId="43" fontId="42" fillId="2" borderId="14" xfId="3" applyNumberFormat="1" applyFont="1" applyFill="1" applyBorder="1" applyAlignment="1" applyProtection="1">
      <alignment wrapText="1"/>
      <protection locked="0"/>
    </xf>
    <xf numFmtId="0" fontId="32" fillId="0" borderId="0" xfId="0" applyFont="1" applyBorder="1" applyAlignment="1">
      <alignment horizontal="center"/>
    </xf>
    <xf numFmtId="0" fontId="32" fillId="0" borderId="0" xfId="0" applyFont="1" applyAlignment="1" applyProtection="1">
      <alignment vertical="center"/>
    </xf>
    <xf numFmtId="0" fontId="32" fillId="2" borderId="0" xfId="0" applyFont="1" applyFill="1" applyAlignment="1" applyProtection="1">
      <alignment vertical="center"/>
    </xf>
    <xf numFmtId="0" fontId="33" fillId="4" borderId="14" xfId="6" applyFont="1" applyFill="1" applyBorder="1" applyAlignment="1" applyProtection="1">
      <alignment horizontal="left"/>
    </xf>
    <xf numFmtId="0" fontId="32" fillId="4" borderId="18" xfId="6" applyFont="1" applyFill="1" applyBorder="1" applyProtection="1"/>
    <xf numFmtId="0" fontId="32" fillId="2" borderId="0" xfId="6" applyFont="1" applyFill="1" applyBorder="1" applyProtection="1"/>
    <xf numFmtId="0" fontId="32" fillId="2" borderId="0" xfId="6" applyFont="1" applyFill="1" applyProtection="1"/>
    <xf numFmtId="0" fontId="32" fillId="2" borderId="2" xfId="6" applyFont="1" applyFill="1" applyBorder="1" applyProtection="1"/>
    <xf numFmtId="0" fontId="32" fillId="2" borderId="21" xfId="6" applyFont="1" applyFill="1" applyBorder="1" applyProtection="1"/>
    <xf numFmtId="0" fontId="32" fillId="2" borderId="0" xfId="6" quotePrefix="1" applyFont="1" applyFill="1" applyProtection="1"/>
    <xf numFmtId="0" fontId="33" fillId="2" borderId="0" xfId="6" applyFont="1" applyFill="1" applyBorder="1" applyAlignment="1" applyProtection="1">
      <alignment horizontal="center"/>
    </xf>
    <xf numFmtId="0" fontId="32" fillId="4" borderId="0" xfId="6" applyFont="1" applyFill="1" applyBorder="1" applyAlignment="1" applyProtection="1">
      <alignment wrapText="1"/>
    </xf>
    <xf numFmtId="0" fontId="32" fillId="2" borderId="0" xfId="6" applyFont="1" applyFill="1" applyAlignment="1" applyProtection="1">
      <alignment wrapText="1"/>
    </xf>
    <xf numFmtId="0" fontId="37" fillId="2" borderId="0" xfId="6" applyFont="1" applyFill="1" applyBorder="1" applyAlignment="1" applyProtection="1">
      <alignment horizontal="center" vertical="center"/>
    </xf>
    <xf numFmtId="0" fontId="44" fillId="2" borderId="0" xfId="6" applyFont="1" applyFill="1" applyBorder="1" applyAlignment="1" applyProtection="1">
      <alignment horizontal="center" vertical="center"/>
    </xf>
    <xf numFmtId="0" fontId="44" fillId="2" borderId="0" xfId="6" applyFont="1" applyFill="1" applyBorder="1" applyAlignment="1" applyProtection="1">
      <alignment horizontal="center" wrapText="1"/>
    </xf>
    <xf numFmtId="0" fontId="44" fillId="2" borderId="2" xfId="6" applyFont="1" applyFill="1" applyBorder="1" applyAlignment="1" applyProtection="1">
      <alignment horizontal="center" wrapText="1"/>
    </xf>
    <xf numFmtId="0" fontId="44" fillId="2" borderId="0" xfId="6" applyFont="1" applyFill="1" applyBorder="1" applyAlignment="1" applyProtection="1">
      <alignment horizontal="left" wrapText="1"/>
    </xf>
    <xf numFmtId="0" fontId="33" fillId="2" borderId="0" xfId="6" applyFont="1" applyFill="1" applyBorder="1" applyAlignment="1" applyProtection="1">
      <alignment horizontal="center" wrapText="1"/>
    </xf>
    <xf numFmtId="0" fontId="33" fillId="2" borderId="21" xfId="6" applyFont="1" applyFill="1" applyBorder="1" applyAlignment="1" applyProtection="1">
      <alignment horizontal="center" wrapText="1"/>
    </xf>
    <xf numFmtId="0" fontId="42" fillId="2" borderId="0" xfId="6" applyFont="1" applyFill="1" applyBorder="1" applyAlignment="1" applyProtection="1">
      <alignment vertical="center" wrapText="1"/>
    </xf>
    <xf numFmtId="0" fontId="32" fillId="2" borderId="7" xfId="6" applyFont="1" applyFill="1" applyBorder="1" applyAlignment="1" applyProtection="1">
      <alignment wrapText="1"/>
    </xf>
    <xf numFmtId="0" fontId="42" fillId="2" borderId="21" xfId="6" applyFont="1" applyFill="1" applyBorder="1" applyAlignment="1" applyProtection="1">
      <alignment vertical="center" wrapText="1"/>
    </xf>
    <xf numFmtId="0" fontId="42" fillId="2" borderId="0" xfId="6" applyFont="1" applyFill="1" applyBorder="1" applyAlignment="1" applyProtection="1">
      <alignment vertical="center"/>
    </xf>
    <xf numFmtId="0" fontId="42" fillId="4" borderId="7" xfId="6" applyFont="1" applyFill="1" applyBorder="1" applyAlignment="1" applyProtection="1">
      <alignment vertical="center"/>
    </xf>
    <xf numFmtId="0" fontId="42" fillId="2" borderId="21" xfId="6" applyFont="1" applyFill="1" applyBorder="1" applyAlignment="1" applyProtection="1">
      <alignment vertical="center"/>
    </xf>
    <xf numFmtId="0" fontId="33" fillId="4" borderId="0" xfId="6" applyFont="1" applyFill="1" applyBorder="1" applyAlignment="1" applyProtection="1">
      <alignment vertical="center"/>
    </xf>
    <xf numFmtId="0" fontId="45" fillId="4" borderId="0" xfId="6" applyFont="1" applyFill="1" applyBorder="1" applyAlignment="1" applyProtection="1">
      <alignment horizontal="left" vertical="center" wrapText="1"/>
    </xf>
    <xf numFmtId="0" fontId="42" fillId="2" borderId="19" xfId="6" applyFont="1" applyFill="1" applyBorder="1" applyAlignment="1" applyProtection="1">
      <alignment vertical="center"/>
    </xf>
    <xf numFmtId="0" fontId="33" fillId="4" borderId="6" xfId="6" applyFont="1" applyFill="1" applyBorder="1" applyAlignment="1" applyProtection="1">
      <alignment vertical="center"/>
    </xf>
    <xf numFmtId="0" fontId="45" fillId="4" borderId="6" xfId="6" applyFont="1" applyFill="1" applyBorder="1" applyAlignment="1" applyProtection="1">
      <alignment horizontal="left" vertical="center"/>
    </xf>
    <xf numFmtId="0" fontId="33" fillId="4" borderId="6" xfId="6" applyFont="1" applyFill="1" applyBorder="1" applyAlignment="1" applyProtection="1">
      <alignment vertical="center" wrapText="1"/>
    </xf>
    <xf numFmtId="0" fontId="32" fillId="4" borderId="6" xfId="6" applyFont="1" applyFill="1" applyBorder="1" applyAlignment="1" applyProtection="1">
      <alignment wrapText="1"/>
    </xf>
    <xf numFmtId="0" fontId="42" fillId="4" borderId="18" xfId="6" applyFont="1" applyFill="1" applyBorder="1" applyAlignment="1" applyProtection="1">
      <alignment vertical="center"/>
    </xf>
    <xf numFmtId="0" fontId="33" fillId="2" borderId="0" xfId="6" applyFont="1" applyFill="1" applyBorder="1" applyAlignment="1" applyProtection="1">
      <alignment vertical="center"/>
    </xf>
    <xf numFmtId="0" fontId="45" fillId="2" borderId="0" xfId="6" applyFont="1" applyFill="1" applyBorder="1" applyAlignment="1" applyProtection="1">
      <alignment horizontal="left" vertical="center"/>
    </xf>
    <xf numFmtId="0" fontId="33" fillId="2" borderId="0" xfId="6" applyFont="1" applyFill="1" applyBorder="1" applyAlignment="1" applyProtection="1">
      <alignment vertical="center" wrapText="1"/>
    </xf>
    <xf numFmtId="0" fontId="42" fillId="2" borderId="14" xfId="6" applyFont="1" applyFill="1" applyBorder="1" applyAlignment="1" applyProtection="1">
      <alignment vertical="center"/>
    </xf>
    <xf numFmtId="0" fontId="33" fillId="2" borderId="13" xfId="6" applyFont="1" applyFill="1" applyBorder="1" applyAlignment="1" applyProtection="1">
      <alignment vertical="center"/>
    </xf>
    <xf numFmtId="0" fontId="45" fillId="2" borderId="13" xfId="6" applyFont="1" applyFill="1" applyBorder="1" applyAlignment="1" applyProtection="1">
      <alignment horizontal="left" vertical="center"/>
    </xf>
    <xf numFmtId="0" fontId="33" fillId="2" borderId="13" xfId="6" applyFont="1" applyFill="1" applyBorder="1" applyAlignment="1" applyProtection="1">
      <alignment vertical="center" wrapText="1"/>
    </xf>
    <xf numFmtId="0" fontId="32" fillId="2" borderId="13" xfId="6" applyFont="1" applyFill="1" applyBorder="1" applyAlignment="1" applyProtection="1">
      <alignment wrapText="1"/>
    </xf>
    <xf numFmtId="0" fontId="42" fillId="2" borderId="2" xfId="6" applyFont="1" applyFill="1" applyBorder="1" applyAlignment="1" applyProtection="1">
      <alignment vertical="center"/>
    </xf>
    <xf numFmtId="0" fontId="44" fillId="2" borderId="7" xfId="6" applyFont="1" applyFill="1" applyBorder="1" applyAlignment="1" applyProtection="1">
      <alignment horizontal="center"/>
    </xf>
    <xf numFmtId="0" fontId="44" fillId="2" borderId="0" xfId="6" applyFont="1" applyFill="1" applyBorder="1" applyAlignment="1" applyProtection="1">
      <alignment horizontal="center"/>
    </xf>
    <xf numFmtId="0" fontId="32" fillId="2" borderId="0" xfId="6" applyFont="1" applyFill="1" applyBorder="1" applyAlignment="1" applyProtection="1"/>
    <xf numFmtId="0" fontId="32" fillId="2" borderId="0" xfId="6" applyNumberFormat="1" applyFont="1" applyFill="1" applyBorder="1" applyAlignment="1" applyProtection="1"/>
    <xf numFmtId="0" fontId="32" fillId="2" borderId="0" xfId="6" applyFont="1" applyFill="1" applyBorder="1" applyAlignment="1" applyProtection="1">
      <alignment horizontal="left"/>
    </xf>
    <xf numFmtId="0" fontId="32" fillId="2" borderId="0" xfId="6" applyFont="1" applyFill="1" applyBorder="1" applyAlignment="1" applyProtection="1">
      <alignment horizontal="center"/>
    </xf>
    <xf numFmtId="0" fontId="32" fillId="2" borderId="0" xfId="6" applyFont="1" applyFill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/>
    </xf>
    <xf numFmtId="0" fontId="39" fillId="0" borderId="0" xfId="6" applyFont="1" applyFill="1" applyBorder="1" applyProtection="1"/>
    <xf numFmtId="0" fontId="44" fillId="2" borderId="19" xfId="6" applyFont="1" applyFill="1" applyBorder="1" applyAlignment="1" applyProtection="1">
      <alignment horizontal="center"/>
    </xf>
    <xf numFmtId="0" fontId="44" fillId="2" borderId="6" xfId="6" applyFont="1" applyFill="1" applyBorder="1" applyAlignment="1" applyProtection="1">
      <alignment horizontal="center"/>
    </xf>
    <xf numFmtId="0" fontId="46" fillId="2" borderId="6" xfId="6" applyFont="1" applyFill="1" applyBorder="1" applyAlignment="1" applyProtection="1">
      <alignment horizontal="center" vertical="top"/>
    </xf>
    <xf numFmtId="0" fontId="32" fillId="0" borderId="0" xfId="6" applyFont="1" applyFill="1" applyBorder="1" applyAlignment="1" applyProtection="1">
      <alignment vertical="top"/>
    </xf>
    <xf numFmtId="0" fontId="46" fillId="2" borderId="0" xfId="6" applyFont="1" applyFill="1" applyBorder="1" applyAlignment="1" applyProtection="1">
      <alignment horizontal="center" vertical="top"/>
    </xf>
    <xf numFmtId="0" fontId="32" fillId="2" borderId="19" xfId="6" applyFont="1" applyFill="1" applyBorder="1" applyProtection="1"/>
    <xf numFmtId="0" fontId="32" fillId="2" borderId="6" xfId="6" applyFont="1" applyFill="1" applyBorder="1" applyProtection="1"/>
    <xf numFmtId="0" fontId="44" fillId="6" borderId="0" xfId="6" applyFont="1" applyFill="1" applyBorder="1" applyAlignment="1" applyProtection="1">
      <alignment horizontal="left"/>
    </xf>
    <xf numFmtId="0" fontId="42" fillId="2" borderId="0" xfId="6" applyFont="1" applyFill="1" applyBorder="1" applyAlignment="1" applyProtection="1">
      <alignment horizontal="center"/>
    </xf>
    <xf numFmtId="0" fontId="32" fillId="2" borderId="1" xfId="6" applyFont="1" applyFill="1" applyBorder="1" applyAlignment="1" applyProtection="1">
      <alignment horizontal="center" vertical="center"/>
      <protection locked="0"/>
    </xf>
    <xf numFmtId="0" fontId="32" fillId="2" borderId="6" xfId="6" applyFont="1" applyFill="1" applyBorder="1" applyAlignment="1" applyProtection="1">
      <alignment horizontal="left"/>
    </xf>
    <xf numFmtId="49" fontId="32" fillId="2" borderId="6" xfId="6" applyNumberFormat="1" applyFont="1" applyFill="1" applyBorder="1" applyAlignment="1" applyProtection="1"/>
    <xf numFmtId="0" fontId="32" fillId="2" borderId="18" xfId="6" applyFont="1" applyFill="1" applyBorder="1" applyProtection="1"/>
    <xf numFmtId="0" fontId="32" fillId="2" borderId="13" xfId="6" applyFont="1" applyFill="1" applyBorder="1" applyAlignment="1" applyProtection="1">
      <alignment vertical="center"/>
    </xf>
    <xf numFmtId="0" fontId="42" fillId="2" borderId="13" xfId="6" applyFont="1" applyFill="1" applyBorder="1" applyAlignment="1" applyProtection="1">
      <alignment horizontal="center"/>
    </xf>
    <xf numFmtId="0" fontId="32" fillId="2" borderId="14" xfId="6" applyFont="1" applyFill="1" applyBorder="1" applyAlignment="1" applyProtection="1"/>
    <xf numFmtId="0" fontId="32" fillId="2" borderId="13" xfId="6" applyFont="1" applyFill="1" applyBorder="1" applyAlignment="1" applyProtection="1"/>
    <xf numFmtId="0" fontId="32" fillId="2" borderId="2" xfId="6" applyFont="1" applyFill="1" applyBorder="1" applyAlignment="1" applyProtection="1"/>
    <xf numFmtId="0" fontId="32" fillId="2" borderId="7" xfId="6" applyFont="1" applyFill="1" applyBorder="1" applyAlignment="1" applyProtection="1"/>
    <xf numFmtId="0" fontId="32" fillId="2" borderId="21" xfId="6" applyFont="1" applyFill="1" applyBorder="1" applyAlignment="1" applyProtection="1"/>
    <xf numFmtId="0" fontId="33" fillId="2" borderId="0" xfId="6" applyFont="1" applyFill="1" applyBorder="1" applyAlignment="1" applyProtection="1">
      <alignment vertical="top"/>
    </xf>
    <xf numFmtId="0" fontId="42" fillId="2" borderId="0" xfId="6" applyFont="1" applyFill="1" applyBorder="1" applyAlignment="1" applyProtection="1"/>
    <xf numFmtId="49" fontId="32" fillId="2" borderId="0" xfId="6" applyNumberFormat="1" applyFont="1" applyFill="1" applyBorder="1" applyProtection="1"/>
    <xf numFmtId="49" fontId="32" fillId="2" borderId="0" xfId="6" applyNumberFormat="1" applyFont="1" applyFill="1" applyBorder="1" applyAlignment="1" applyProtection="1">
      <alignment horizontal="center"/>
    </xf>
    <xf numFmtId="0" fontId="32" fillId="2" borderId="13" xfId="6" applyFont="1" applyFill="1" applyBorder="1" applyAlignment="1" applyProtection="1">
      <alignment horizontal="center"/>
    </xf>
    <xf numFmtId="0" fontId="42" fillId="2" borderId="21" xfId="6" applyFont="1" applyFill="1" applyBorder="1" applyAlignment="1" applyProtection="1">
      <alignment horizontal="center"/>
    </xf>
    <xf numFmtId="0" fontId="32" fillId="4" borderId="0" xfId="6" applyFont="1" applyFill="1" applyBorder="1" applyAlignment="1" applyProtection="1">
      <alignment vertical="center" wrapText="1"/>
    </xf>
    <xf numFmtId="0" fontId="33" fillId="4" borderId="0" xfId="6" applyFont="1" applyFill="1" applyBorder="1" applyAlignment="1" applyProtection="1">
      <alignment vertical="top"/>
    </xf>
    <xf numFmtId="0" fontId="32" fillId="0" borderId="0" xfId="6" applyFont="1" applyBorder="1" applyAlignment="1" applyProtection="1">
      <alignment vertical="center" wrapText="1"/>
    </xf>
    <xf numFmtId="0" fontId="18" fillId="4" borderId="0" xfId="6" applyFont="1" applyFill="1" applyBorder="1" applyAlignment="1" applyProtection="1">
      <alignment horizontal="center" vertical="center" wrapText="1"/>
    </xf>
    <xf numFmtId="0" fontId="18" fillId="4" borderId="0" xfId="6" applyFont="1" applyFill="1" applyBorder="1" applyAlignment="1" applyProtection="1">
      <alignment horizontal="left" vertical="top" wrapText="1"/>
    </xf>
    <xf numFmtId="0" fontId="18" fillId="4" borderId="0" xfId="6" applyFont="1" applyFill="1" applyBorder="1" applyAlignment="1" applyProtection="1">
      <alignment horizontal="justify" vertical="top" wrapText="1"/>
    </xf>
    <xf numFmtId="0" fontId="18" fillId="4" borderId="0" xfId="6" applyFont="1" applyFill="1" applyBorder="1" applyAlignment="1" applyProtection="1">
      <alignment horizontal="center" vertical="top" wrapText="1"/>
    </xf>
    <xf numFmtId="0" fontId="18" fillId="4" borderId="0" xfId="6" applyFont="1" applyFill="1" applyBorder="1" applyAlignment="1" applyProtection="1">
      <alignment horizontal="center" wrapText="1"/>
    </xf>
    <xf numFmtId="0" fontId="40" fillId="2" borderId="17" xfId="0" applyFont="1" applyFill="1" applyBorder="1" applyAlignment="1" applyProtection="1">
      <alignment horizontal="center"/>
    </xf>
    <xf numFmtId="0" fontId="33" fillId="7" borderId="23" xfId="0" applyFont="1" applyFill="1" applyBorder="1" applyAlignment="1" applyProtection="1">
      <alignment horizontal="center"/>
    </xf>
    <xf numFmtId="0" fontId="17" fillId="2" borderId="0" xfId="6" applyFont="1" applyFill="1" applyBorder="1" applyAlignment="1" applyProtection="1">
      <alignment vertical="top" wrapText="1"/>
    </xf>
    <xf numFmtId="0" fontId="17" fillId="2" borderId="0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 wrapText="1"/>
    </xf>
    <xf numFmtId="0" fontId="32" fillId="2" borderId="19" xfId="6" applyFont="1" applyFill="1" applyBorder="1" applyAlignment="1" applyProtection="1"/>
    <xf numFmtId="0" fontId="33" fillId="4" borderId="6" xfId="6" applyFont="1" applyFill="1" applyBorder="1" applyAlignment="1" applyProtection="1">
      <alignment vertical="top"/>
    </xf>
    <xf numFmtId="0" fontId="32" fillId="2" borderId="18" xfId="6" applyFont="1" applyFill="1" applyBorder="1" applyAlignment="1" applyProtection="1"/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top" wrapText="1"/>
    </xf>
    <xf numFmtId="0" fontId="40" fillId="2" borderId="24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right"/>
    </xf>
    <xf numFmtId="0" fontId="32" fillId="0" borderId="0" xfId="0" applyFont="1" applyBorder="1" applyAlignment="1"/>
    <xf numFmtId="0" fontId="32" fillId="2" borderId="0" xfId="0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0" fontId="32" fillId="2" borderId="0" xfId="0" applyFont="1" applyFill="1" applyAlignment="1" applyProtection="1">
      <alignment wrapText="1"/>
    </xf>
    <xf numFmtId="0" fontId="35" fillId="2" borderId="0" xfId="0" applyFont="1" applyFill="1" applyProtection="1"/>
    <xf numFmtId="0" fontId="35" fillId="2" borderId="0" xfId="0" applyFont="1" applyFill="1" applyBorder="1" applyProtection="1"/>
    <xf numFmtId="0" fontId="32" fillId="2" borderId="5" xfId="6" applyFont="1" applyFill="1" applyBorder="1" applyAlignment="1" applyProtection="1">
      <alignment horizontal="center" vertical="center"/>
    </xf>
    <xf numFmtId="0" fontId="32" fillId="2" borderId="21" xfId="6" applyFont="1" applyFill="1" applyBorder="1" applyAlignment="1" applyProtection="1">
      <alignment horizontal="center" vertical="center"/>
    </xf>
    <xf numFmtId="0" fontId="17" fillId="4" borderId="6" xfId="6" applyFont="1" applyFill="1" applyBorder="1" applyAlignment="1" applyProtection="1">
      <alignment horizontal="left" vertical="center" wrapText="1"/>
    </xf>
    <xf numFmtId="4" fontId="33" fillId="5" borderId="25" xfId="0" applyNumberFormat="1" applyFont="1" applyFill="1" applyBorder="1" applyProtection="1"/>
    <xf numFmtId="4" fontId="33" fillId="5" borderId="26" xfId="0" applyNumberFormat="1" applyFont="1" applyFill="1" applyBorder="1" applyProtection="1"/>
    <xf numFmtId="4" fontId="33" fillId="5" borderId="16" xfId="0" applyNumberFormat="1" applyFont="1" applyFill="1" applyBorder="1" applyProtection="1"/>
    <xf numFmtId="4" fontId="33" fillId="5" borderId="11" xfId="0" applyNumberFormat="1" applyFont="1" applyFill="1" applyBorder="1" applyProtection="1"/>
    <xf numFmtId="0" fontId="48" fillId="0" borderId="23" xfId="0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left"/>
    </xf>
    <xf numFmtId="0" fontId="32" fillId="2" borderId="0" xfId="0" applyFont="1" applyFill="1" applyAlignment="1" applyProtection="1">
      <alignment horizontal="center"/>
    </xf>
    <xf numFmtId="164" fontId="32" fillId="2" borderId="0" xfId="0" applyNumberFormat="1" applyFont="1" applyFill="1" applyProtection="1"/>
    <xf numFmtId="0" fontId="38" fillId="2" borderId="0" xfId="0" applyFont="1" applyFill="1" applyAlignment="1" applyProtection="1">
      <alignment vertical="top"/>
    </xf>
    <xf numFmtId="0" fontId="32" fillId="2" borderId="0" xfId="0" applyFont="1" applyFill="1" applyBorder="1" applyAlignment="1" applyProtection="1">
      <alignment wrapText="1"/>
    </xf>
    <xf numFmtId="0" fontId="33" fillId="2" borderId="0" xfId="0" applyFont="1" applyFill="1" applyProtection="1">
      <protection locked="0"/>
    </xf>
    <xf numFmtId="0" fontId="32" fillId="2" borderId="0" xfId="0" applyFont="1" applyFill="1" applyBorder="1" applyProtection="1">
      <protection locked="0"/>
    </xf>
    <xf numFmtId="0" fontId="32" fillId="2" borderId="0" xfId="0" applyFont="1" applyFill="1" applyBorder="1" applyAlignment="1" applyProtection="1">
      <alignment horizontal="center"/>
      <protection locked="0"/>
    </xf>
    <xf numFmtId="0" fontId="48" fillId="2" borderId="0" xfId="0" applyFont="1" applyFill="1" applyBorder="1" applyAlignment="1" applyProtection="1">
      <alignment horizont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8" fillId="2" borderId="0" xfId="0" applyFont="1" applyFill="1" applyAlignment="1" applyProtection="1">
      <alignment horizontal="center"/>
      <protection locked="0"/>
    </xf>
    <xf numFmtId="0" fontId="32" fillId="8" borderId="0" xfId="0" applyFont="1" applyFill="1" applyProtection="1">
      <protection locked="0"/>
    </xf>
    <xf numFmtId="0" fontId="38" fillId="2" borderId="0" xfId="0" applyFont="1" applyFill="1" applyAlignment="1" applyProtection="1">
      <alignment vertical="top"/>
      <protection locked="0"/>
    </xf>
    <xf numFmtId="0" fontId="33" fillId="2" borderId="0" xfId="0" applyFont="1" applyFill="1" applyProtection="1"/>
    <xf numFmtId="0" fontId="33" fillId="2" borderId="0" xfId="0" applyFont="1" applyFill="1" applyBorder="1" applyProtection="1"/>
    <xf numFmtId="0" fontId="33" fillId="2" borderId="0" xfId="0" applyFont="1" applyFill="1" applyBorder="1" applyAlignment="1" applyProtection="1"/>
    <xf numFmtId="164" fontId="33" fillId="2" borderId="0" xfId="0" applyNumberFormat="1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0" fontId="32" fillId="2" borderId="3" xfId="0" applyFont="1" applyFill="1" applyBorder="1" applyAlignment="1" applyProtection="1">
      <alignment horizontal="center" vertical="center"/>
    </xf>
    <xf numFmtId="0" fontId="17" fillId="0" borderId="0" xfId="6" applyFont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49" fontId="32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2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1" xfId="6" applyNumberFormat="1" applyFont="1" applyFill="1" applyBorder="1" applyAlignment="1" applyProtection="1">
      <alignment horizontal="right" wrapText="1"/>
      <protection locked="0"/>
    </xf>
    <xf numFmtId="49" fontId="32" fillId="2" borderId="1" xfId="6" applyNumberFormat="1" applyFont="1" applyFill="1" applyBorder="1" applyAlignment="1" applyProtection="1">
      <alignment horizontal="right" wrapText="1"/>
      <protection locked="0"/>
    </xf>
    <xf numFmtId="4" fontId="40" fillId="2" borderId="20" xfId="6" applyNumberFormat="1" applyFont="1" applyFill="1" applyBorder="1" applyAlignment="1" applyProtection="1">
      <alignment horizontal="right" wrapText="1"/>
      <protection locked="0"/>
    </xf>
    <xf numFmtId="0" fontId="32" fillId="2" borderId="7" xfId="6" applyFont="1" applyFill="1" applyBorder="1" applyProtection="1"/>
    <xf numFmtId="0" fontId="44" fillId="2" borderId="7" xfId="6" applyFont="1" applyFill="1" applyBorder="1" applyAlignment="1" applyProtection="1">
      <alignment horizontal="center" wrapText="1"/>
    </xf>
    <xf numFmtId="0" fontId="44" fillId="2" borderId="21" xfId="6" applyFont="1" applyFill="1" applyBorder="1" applyAlignment="1" applyProtection="1">
      <alignment horizontal="center" wrapText="1"/>
    </xf>
    <xf numFmtId="0" fontId="32" fillId="4" borderId="0" xfId="6" applyFont="1" applyFill="1" applyBorder="1" applyAlignment="1" applyProtection="1"/>
    <xf numFmtId="0" fontId="33" fillId="4" borderId="0" xfId="6" applyFont="1" applyFill="1" applyBorder="1" applyAlignment="1" applyProtection="1"/>
    <xf numFmtId="0" fontId="32" fillId="2" borderId="0" xfId="0" applyFont="1" applyFill="1" applyBorder="1" applyAlignment="1" applyProtection="1"/>
    <xf numFmtId="0" fontId="32" fillId="4" borderId="0" xfId="6" applyFont="1" applyFill="1" applyBorder="1" applyAlignment="1" applyProtection="1">
      <alignment horizontal="left" vertical="center" wrapText="1"/>
    </xf>
    <xf numFmtId="0" fontId="44" fillId="6" borderId="0" xfId="6" applyFont="1" applyFill="1" applyBorder="1" applyAlignment="1" applyProtection="1"/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14" fontId="32" fillId="2" borderId="1" xfId="6" applyNumberFormat="1" applyFont="1" applyFill="1" applyBorder="1" applyAlignment="1" applyProtection="1">
      <alignment horizontal="center" wrapText="1"/>
      <protection locked="0"/>
    </xf>
    <xf numFmtId="1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49" fontId="4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0" xfId="6" applyFont="1" applyFill="1" applyBorder="1" applyProtection="1"/>
    <xf numFmtId="0" fontId="32" fillId="4" borderId="0" xfId="6" applyFont="1" applyFill="1" applyBorder="1" applyProtection="1">
      <protection locked="0"/>
    </xf>
    <xf numFmtId="0" fontId="32" fillId="4" borderId="0" xfId="6" applyFont="1" applyFill="1" applyBorder="1"/>
    <xf numFmtId="49" fontId="4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/>
      <protection locked="0"/>
    </xf>
    <xf numFmtId="49" fontId="42" fillId="2" borderId="20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1" xfId="1" applyNumberFormat="1" applyFont="1" applyFill="1" applyBorder="1" applyAlignment="1" applyProtection="1">
      <alignment wrapText="1"/>
      <protection locked="0"/>
    </xf>
    <xf numFmtId="43" fontId="42" fillId="2" borderId="20" xfId="1" applyNumberFormat="1" applyFont="1" applyFill="1" applyBorder="1" applyAlignment="1" applyProtection="1">
      <alignment wrapText="1"/>
      <protection locked="0"/>
    </xf>
    <xf numFmtId="4" fontId="0" fillId="2" borderId="27" xfId="6" applyNumberFormat="1" applyFont="1" applyFill="1" applyBorder="1" applyProtection="1"/>
    <xf numFmtId="49" fontId="32" fillId="2" borderId="1" xfId="6" applyNumberFormat="1" applyFont="1" applyFill="1" applyBorder="1" applyAlignment="1" applyProtection="1">
      <alignment horizontal="left" vertical="center" wrapText="1"/>
      <protection locked="0"/>
    </xf>
    <xf numFmtId="14" fontId="32" fillId="2" borderId="1" xfId="6" applyNumberFormat="1" applyFont="1" applyFill="1" applyBorder="1" applyAlignment="1" applyProtection="1">
      <alignment horizontal="center" wrapText="1"/>
      <protection locked="0"/>
    </xf>
    <xf numFmtId="1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1" xfId="6" applyNumberFormat="1" applyFont="1" applyFill="1" applyBorder="1" applyAlignment="1" applyProtection="1">
      <alignment horizontal="right" wrapText="1"/>
      <protection locked="0"/>
    </xf>
    <xf numFmtId="49" fontId="32" fillId="2" borderId="1" xfId="6" applyNumberFormat="1" applyFont="1" applyFill="1" applyBorder="1" applyAlignment="1" applyProtection="1">
      <alignment horizontal="right" wrapText="1"/>
      <protection locked="0"/>
    </xf>
    <xf numFmtId="4" fontId="40" fillId="2" borderId="20" xfId="6" applyNumberFormat="1" applyFont="1" applyFill="1" applyBorder="1" applyAlignment="1" applyProtection="1">
      <alignment horizontal="right" wrapText="1"/>
      <protection locked="0"/>
    </xf>
    <xf numFmtId="0" fontId="34" fillId="2" borderId="21" xfId="6" applyFont="1" applyFill="1" applyBorder="1" applyProtection="1">
      <protection locked="0"/>
    </xf>
    <xf numFmtId="49" fontId="32" fillId="2" borderId="5" xfId="6" applyNumberFormat="1" applyFont="1" applyFill="1" applyBorder="1" applyAlignment="1" applyProtection="1">
      <alignment horizontal="left" vertical="center" wrapText="1"/>
      <protection locked="0"/>
    </xf>
    <xf numFmtId="14" fontId="32" fillId="2" borderId="5" xfId="6" applyNumberFormat="1" applyFont="1" applyFill="1" applyBorder="1" applyAlignment="1" applyProtection="1">
      <alignment horizontal="left" wrapText="1"/>
      <protection locked="0"/>
    </xf>
    <xf numFmtId="1" fontId="32" fillId="2" borderId="5" xfId="6" applyNumberFormat="1" applyFont="1" applyFill="1" applyBorder="1" applyAlignment="1" applyProtection="1">
      <alignment horizontal="left" wrapText="1"/>
      <protection locked="0"/>
    </xf>
    <xf numFmtId="49" fontId="32" fillId="2" borderId="5" xfId="6" applyNumberFormat="1" applyFont="1" applyFill="1" applyBorder="1" applyAlignment="1" applyProtection="1">
      <alignment horizontal="left" wrapText="1"/>
      <protection locked="0"/>
    </xf>
    <xf numFmtId="49" fontId="32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5" xfId="6" applyNumberFormat="1" applyFont="1" applyFill="1" applyBorder="1" applyAlignment="1" applyProtection="1">
      <alignment horizontal="right" wrapText="1"/>
      <protection locked="0"/>
    </xf>
    <xf numFmtId="4" fontId="40" fillId="2" borderId="7" xfId="6" applyNumberFormat="1" applyFont="1" applyFill="1" applyBorder="1" applyAlignment="1" applyProtection="1">
      <alignment horizontal="right" wrapText="1"/>
      <protection locked="0"/>
    </xf>
    <xf numFmtId="0" fontId="32" fillId="2" borderId="7" xfId="6" applyFont="1" applyFill="1" applyBorder="1" applyProtection="1"/>
    <xf numFmtId="49" fontId="33" fillId="2" borderId="0" xfId="6" applyNumberFormat="1" applyFont="1" applyFill="1" applyBorder="1" applyAlignment="1" applyProtection="1">
      <alignment vertical="top" wrapText="1"/>
    </xf>
    <xf numFmtId="49" fontId="33" fillId="2" borderId="6" xfId="6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7" fillId="2" borderId="0" xfId="6" applyFont="1" applyFill="1" applyBorder="1" applyAlignment="1" applyProtection="1">
      <alignment vertical="top"/>
    </xf>
    <xf numFmtId="49" fontId="33" fillId="2" borderId="0" xfId="6" applyNumberFormat="1" applyFont="1" applyFill="1" applyBorder="1" applyAlignment="1" applyProtection="1">
      <alignment horizontal="left" vertical="top" wrapText="1"/>
    </xf>
    <xf numFmtId="0" fontId="32" fillId="2" borderId="7" xfId="6" applyFont="1" applyFill="1" applyBorder="1" applyProtection="1"/>
    <xf numFmtId="49" fontId="33" fillId="10" borderId="0" xfId="6" applyNumberFormat="1" applyFont="1" applyFill="1" applyBorder="1" applyAlignment="1" applyProtection="1">
      <alignment vertical="top" wrapText="1"/>
    </xf>
    <xf numFmtId="0" fontId="32" fillId="10" borderId="0" xfId="6" applyFont="1" applyFill="1" applyBorder="1" applyProtection="1"/>
    <xf numFmtId="0" fontId="32" fillId="4" borderId="0" xfId="6" applyFont="1" applyFill="1" applyBorder="1" applyProtection="1"/>
    <xf numFmtId="0" fontId="32" fillId="4" borderId="21" xfId="6" applyFont="1" applyFill="1" applyBorder="1" applyProtection="1"/>
    <xf numFmtId="0" fontId="32" fillId="10" borderId="14" xfId="6" applyFont="1" applyFill="1" applyBorder="1" applyAlignment="1" applyProtection="1"/>
    <xf numFmtId="0" fontId="32" fillId="10" borderId="13" xfId="6" applyFont="1" applyFill="1" applyBorder="1" applyAlignment="1" applyProtection="1"/>
    <xf numFmtId="0" fontId="32" fillId="10" borderId="13" xfId="6" applyFont="1" applyFill="1" applyBorder="1" applyProtection="1"/>
    <xf numFmtId="0" fontId="32" fillId="10" borderId="2" xfId="6" applyFont="1" applyFill="1" applyBorder="1" applyAlignment="1" applyProtection="1"/>
    <xf numFmtId="0" fontId="32" fillId="10" borderId="7" xfId="6" applyFont="1" applyFill="1" applyBorder="1" applyAlignment="1" applyProtection="1"/>
    <xf numFmtId="0" fontId="32" fillId="10" borderId="0" xfId="6" applyFont="1" applyFill="1" applyBorder="1" applyAlignment="1" applyProtection="1"/>
    <xf numFmtId="0" fontId="32" fillId="10" borderId="21" xfId="6" applyFont="1" applyFill="1" applyBorder="1" applyAlignment="1" applyProtection="1"/>
    <xf numFmtId="0" fontId="32" fillId="10" borderId="7" xfId="6" applyFont="1" applyFill="1" applyBorder="1" applyProtection="1"/>
    <xf numFmtId="0" fontId="32" fillId="10" borderId="21" xfId="6" applyFont="1" applyFill="1" applyBorder="1" applyProtection="1"/>
    <xf numFmtId="0" fontId="17" fillId="10" borderId="0" xfId="6" applyFont="1" applyFill="1" applyBorder="1" applyAlignment="1" applyProtection="1">
      <alignment vertical="top" wrapText="1"/>
    </xf>
    <xf numFmtId="0" fontId="33" fillId="10" borderId="0" xfId="6" applyFont="1" applyFill="1" applyBorder="1" applyProtection="1"/>
    <xf numFmtId="0" fontId="33" fillId="10" borderId="0" xfId="6" applyFont="1" applyFill="1" applyBorder="1" applyAlignment="1" applyProtection="1">
      <alignment vertical="top"/>
    </xf>
    <xf numFmtId="0" fontId="17" fillId="10" borderId="0" xfId="6" applyFont="1" applyFill="1" applyBorder="1" applyAlignment="1" applyProtection="1">
      <alignment vertical="top"/>
    </xf>
    <xf numFmtId="0" fontId="33" fillId="10" borderId="0" xfId="6" applyFont="1" applyFill="1" applyBorder="1" applyAlignment="1" applyProtection="1">
      <alignment horizontal="center"/>
    </xf>
    <xf numFmtId="0" fontId="32" fillId="10" borderId="0" xfId="6" applyFont="1" applyFill="1" applyBorder="1" applyAlignment="1" applyProtection="1">
      <alignment horizontal="center"/>
    </xf>
    <xf numFmtId="0" fontId="42" fillId="10" borderId="0" xfId="6" applyFont="1" applyFill="1" applyBorder="1" applyAlignment="1" applyProtection="1">
      <alignment horizontal="center"/>
    </xf>
    <xf numFmtId="0" fontId="42" fillId="10" borderId="0" xfId="6" applyFont="1" applyFill="1" applyBorder="1" applyAlignment="1" applyProtection="1"/>
    <xf numFmtId="0" fontId="17" fillId="10" borderId="0" xfId="6" applyFont="1" applyFill="1" applyBorder="1" applyAlignment="1" applyProtection="1">
      <alignment horizontal="left" vertical="top" wrapText="1"/>
    </xf>
    <xf numFmtId="0" fontId="32" fillId="10" borderId="13" xfId="6" applyFont="1" applyFill="1" applyBorder="1" applyAlignment="1" applyProtection="1">
      <alignment horizontal="center"/>
    </xf>
    <xf numFmtId="0" fontId="42" fillId="10" borderId="21" xfId="6" applyFont="1" applyFill="1" applyBorder="1" applyAlignment="1" applyProtection="1">
      <alignment horizontal="center"/>
    </xf>
    <xf numFmtId="165" fontId="32" fillId="10" borderId="13" xfId="4" applyNumberFormat="1" applyFont="1" applyFill="1" applyBorder="1" applyAlignment="1" applyProtection="1">
      <alignment horizontal="right" vertical="center"/>
      <protection locked="0"/>
    </xf>
    <xf numFmtId="0" fontId="32" fillId="10" borderId="19" xfId="6" applyFont="1" applyFill="1" applyBorder="1" applyProtection="1"/>
    <xf numFmtId="0" fontId="32" fillId="10" borderId="6" xfId="6" applyFont="1" applyFill="1" applyBorder="1" applyProtection="1"/>
    <xf numFmtId="49" fontId="33" fillId="10" borderId="6" xfId="6" applyNumberFormat="1" applyFont="1" applyFill="1" applyBorder="1" applyAlignment="1" applyProtection="1">
      <alignment vertical="top" wrapText="1"/>
    </xf>
    <xf numFmtId="0" fontId="32" fillId="10" borderId="18" xfId="6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49" fontId="33" fillId="10" borderId="0" xfId="6" applyNumberFormat="1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/>
    <xf numFmtId="0" fontId="33" fillId="10" borderId="0" xfId="6" applyFont="1" applyFill="1" applyBorder="1" applyAlignment="1" applyProtection="1">
      <alignment vertical="top" wrapText="1"/>
    </xf>
    <xf numFmtId="0" fontId="32" fillId="2" borderId="0" xfId="0" applyFont="1" applyFill="1" applyBorder="1" applyAlignment="1" applyProtection="1"/>
    <xf numFmtId="0" fontId="33" fillId="2" borderId="0" xfId="0" applyFont="1" applyFill="1" applyAlignment="1" applyProtection="1">
      <alignment vertical="center"/>
    </xf>
    <xf numFmtId="0" fontId="3" fillId="10" borderId="0" xfId="0" applyFont="1" applyFill="1" applyProtection="1"/>
    <xf numFmtId="0" fontId="0" fillId="0" borderId="0" xfId="0" applyProtection="1"/>
    <xf numFmtId="165" fontId="32" fillId="10" borderId="13" xfId="4" applyNumberFormat="1" applyFont="1" applyFill="1" applyBorder="1" applyAlignment="1" applyProtection="1">
      <alignment horizontal="right" vertical="center"/>
    </xf>
    <xf numFmtId="167" fontId="32" fillId="10" borderId="0" xfId="6" applyNumberFormat="1" applyFont="1" applyFill="1" applyBorder="1" applyAlignment="1" applyProtection="1">
      <alignment horizontal="left" vertical="center"/>
    </xf>
    <xf numFmtId="165" fontId="32" fillId="3" borderId="0" xfId="3" applyNumberFormat="1" applyFont="1" applyFill="1" applyBorder="1" applyAlignment="1" applyProtection="1">
      <alignment horizontal="right" vertical="center"/>
    </xf>
    <xf numFmtId="165" fontId="32" fillId="10" borderId="13" xfId="3" applyNumberFormat="1" applyFont="1" applyFill="1" applyBorder="1" applyAlignment="1" applyProtection="1">
      <alignment horizontal="right" vertical="center"/>
    </xf>
    <xf numFmtId="0" fontId="51" fillId="2" borderId="0" xfId="6" applyFont="1" applyFill="1" applyProtection="1"/>
    <xf numFmtId="0" fontId="50" fillId="0" borderId="0" xfId="0" applyFont="1" applyAlignment="1">
      <alignment vertical="center"/>
    </xf>
    <xf numFmtId="0" fontId="31" fillId="2" borderId="0" xfId="6" applyFont="1" applyFill="1" applyProtection="1"/>
    <xf numFmtId="0" fontId="24" fillId="0" borderId="1" xfId="0" applyFont="1" applyFill="1" applyBorder="1" applyAlignment="1" applyProtection="1">
      <alignment horizontal="justify" vertical="top" wrapText="1"/>
    </xf>
    <xf numFmtId="0" fontId="0" fillId="4" borderId="14" xfId="0" applyFill="1" applyBorder="1" applyProtection="1"/>
    <xf numFmtId="0" fontId="0" fillId="4" borderId="13" xfId="0" applyFill="1" applyBorder="1" applyProtection="1"/>
    <xf numFmtId="0" fontId="0" fillId="4" borderId="2" xfId="0" applyFill="1" applyBorder="1" applyProtection="1"/>
    <xf numFmtId="0" fontId="0" fillId="4" borderId="0" xfId="0" applyFill="1"/>
    <xf numFmtId="0" fontId="0" fillId="4" borderId="7" xfId="0" applyFill="1" applyBorder="1" applyProtection="1"/>
    <xf numFmtId="0" fontId="0" fillId="4" borderId="21" xfId="0" applyFill="1" applyBorder="1" applyProtection="1"/>
    <xf numFmtId="0" fontId="0" fillId="4" borderId="19" xfId="0" applyFill="1" applyBorder="1" applyProtection="1"/>
    <xf numFmtId="0" fontId="0" fillId="4" borderId="18" xfId="0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0" fontId="23" fillId="4" borderId="2" xfId="0" applyFont="1" applyFill="1" applyBorder="1" applyAlignment="1" applyProtection="1">
      <alignment vertical="top" wrapText="1"/>
    </xf>
    <xf numFmtId="0" fontId="3" fillId="0" borderId="0" xfId="6" applyFont="1" applyFill="1" applyAlignment="1" applyProtection="1">
      <alignment horizontal="left" vertical="center"/>
      <protection locked="0"/>
    </xf>
    <xf numFmtId="0" fontId="3" fillId="4" borderId="7" xfId="6" applyFont="1" applyFill="1" applyBorder="1" applyAlignment="1" applyProtection="1">
      <alignment vertical="center" wrapText="1"/>
    </xf>
    <xf numFmtId="0" fontId="3" fillId="4" borderId="21" xfId="6" applyFont="1" applyFill="1" applyBorder="1" applyAlignment="1" applyProtection="1">
      <alignment vertical="center" wrapText="1"/>
    </xf>
    <xf numFmtId="0" fontId="3" fillId="0" borderId="0" xfId="6" applyFont="1" applyFill="1" applyProtection="1">
      <protection locked="0"/>
    </xf>
    <xf numFmtId="0" fontId="22" fillId="4" borderId="7" xfId="6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/>
    <xf numFmtId="0" fontId="27" fillId="4" borderId="6" xfId="6" applyFont="1" applyFill="1" applyBorder="1" applyProtection="1"/>
    <xf numFmtId="0" fontId="3" fillId="4" borderId="6" xfId="6" applyFont="1" applyFill="1" applyBorder="1" applyProtection="1"/>
    <xf numFmtId="0" fontId="3" fillId="4" borderId="6" xfId="6" applyFill="1" applyBorder="1" applyProtection="1"/>
    <xf numFmtId="0" fontId="3" fillId="4" borderId="0" xfId="0" applyFont="1" applyFill="1" applyBorder="1" applyAlignment="1" applyProtection="1">
      <alignment vertical="top" wrapText="1"/>
    </xf>
    <xf numFmtId="0" fontId="3" fillId="4" borderId="0" xfId="0" applyFont="1" applyFill="1" applyAlignment="1">
      <alignment horizontal="center" vertical="top"/>
    </xf>
    <xf numFmtId="0" fontId="23" fillId="4" borderId="14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34" fillId="0" borderId="50" xfId="6" applyFont="1" applyFill="1" applyBorder="1" applyAlignment="1" applyProtection="1">
      <alignment horizontal="center" vertical="top"/>
    </xf>
    <xf numFmtId="0" fontId="34" fillId="0" borderId="18" xfId="6" applyFont="1" applyFill="1" applyBorder="1" applyAlignment="1" applyProtection="1">
      <alignment horizontal="justify" vertical="top" wrapText="1"/>
    </xf>
    <xf numFmtId="0" fontId="0" fillId="0" borderId="35" xfId="0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4" fillId="0" borderId="22" xfId="6" applyFont="1" applyFill="1" applyBorder="1" applyAlignment="1" applyProtection="1">
      <alignment horizontal="justify" vertical="top"/>
    </xf>
    <xf numFmtId="0" fontId="0" fillId="0" borderId="30" xfId="0" applyFill="1" applyBorder="1" applyAlignment="1">
      <alignment horizontal="center" vertical="center"/>
    </xf>
    <xf numFmtId="0" fontId="34" fillId="0" borderId="52" xfId="6" applyFont="1" applyFill="1" applyBorder="1" applyAlignment="1" applyProtection="1">
      <alignment horizontal="center" vertical="top"/>
    </xf>
    <xf numFmtId="0" fontId="34" fillId="0" borderId="32" xfId="6" applyFont="1" applyFill="1" applyBorder="1" applyAlignment="1" applyProtection="1">
      <alignment horizontal="justify" vertical="top" wrapText="1"/>
    </xf>
    <xf numFmtId="0" fontId="0" fillId="0" borderId="44" xfId="0" applyFill="1" applyBorder="1" applyAlignment="1">
      <alignment horizontal="center" vertical="center"/>
    </xf>
    <xf numFmtId="0" fontId="34" fillId="0" borderId="22" xfId="6" applyFont="1" applyFill="1" applyBorder="1" applyAlignment="1" applyProtection="1">
      <alignment horizontal="justify" vertical="top" wrapText="1"/>
    </xf>
    <xf numFmtId="0" fontId="34" fillId="0" borderId="53" xfId="6" applyNumberFormat="1" applyFont="1" applyFill="1" applyBorder="1" applyAlignment="1" applyProtection="1">
      <alignment horizontal="justify" vertical="top" wrapText="1"/>
    </xf>
    <xf numFmtId="0" fontId="34" fillId="0" borderId="18" xfId="6" applyNumberFormat="1" applyFont="1" applyFill="1" applyBorder="1" applyAlignment="1" applyProtection="1">
      <alignment horizontal="justify" vertical="top" wrapText="1"/>
    </xf>
    <xf numFmtId="0" fontId="34" fillId="0" borderId="22" xfId="6" applyNumberFormat="1" applyFont="1" applyFill="1" applyBorder="1" applyAlignment="1" applyProtection="1">
      <alignment horizontal="justify" vertical="top" wrapText="1"/>
    </xf>
    <xf numFmtId="2" fontId="34" fillId="0" borderId="22" xfId="6" applyNumberFormat="1" applyFont="1" applyFill="1" applyBorder="1" applyAlignment="1" applyProtection="1">
      <alignment horizontal="justify" vertical="top" wrapText="1"/>
    </xf>
    <xf numFmtId="0" fontId="24" fillId="0" borderId="1" xfId="0" applyFont="1" applyFill="1" applyBorder="1" applyAlignment="1" applyProtection="1">
      <alignment horizontal="justify" vertical="top"/>
    </xf>
    <xf numFmtId="0" fontId="24" fillId="0" borderId="6" xfId="0" applyFont="1" applyFill="1" applyBorder="1" applyAlignment="1" applyProtection="1">
      <alignment horizontal="justify" vertical="top" wrapText="1"/>
    </xf>
    <xf numFmtId="0" fontId="24" fillId="0" borderId="1" xfId="0" applyFont="1" applyFill="1" applyBorder="1" applyAlignment="1" applyProtection="1">
      <alignment horizontal="justify" vertical="center" wrapText="1"/>
    </xf>
    <xf numFmtId="0" fontId="24" fillId="0" borderId="1" xfId="0" applyFont="1" applyFill="1" applyBorder="1" applyAlignment="1" applyProtection="1">
      <alignment horizontal="justify" wrapText="1"/>
    </xf>
    <xf numFmtId="0" fontId="40" fillId="4" borderId="0" xfId="6" applyFont="1" applyFill="1" applyProtection="1"/>
    <xf numFmtId="0" fontId="33" fillId="4" borderId="0" xfId="6" applyFont="1" applyFill="1" applyAlignment="1" applyProtection="1">
      <alignment horizontal="left"/>
    </xf>
    <xf numFmtId="4" fontId="40" fillId="4" borderId="1" xfId="6" applyNumberFormat="1" applyFont="1" applyFill="1" applyBorder="1" applyAlignment="1" applyProtection="1">
      <alignment vertical="center" wrapText="1"/>
    </xf>
    <xf numFmtId="0" fontId="40" fillId="12" borderId="1" xfId="6" applyFont="1" applyFill="1" applyBorder="1" applyAlignment="1" applyProtection="1">
      <alignment horizontal="left" vertical="top" wrapText="1"/>
    </xf>
    <xf numFmtId="0" fontId="40" fillId="4" borderId="6" xfId="6" applyFont="1" applyFill="1" applyBorder="1" applyProtection="1"/>
    <xf numFmtId="0" fontId="40" fillId="4" borderId="0" xfId="6" applyFont="1" applyFill="1" applyBorder="1" applyProtection="1"/>
    <xf numFmtId="0" fontId="59" fillId="4" borderId="0" xfId="6" applyFont="1" applyFill="1" applyBorder="1" applyAlignment="1" applyProtection="1">
      <alignment vertical="justify" wrapText="1"/>
    </xf>
    <xf numFmtId="0" fontId="43" fillId="4" borderId="0" xfId="6" applyFont="1" applyFill="1" applyBorder="1" applyAlignment="1" applyProtection="1">
      <alignment vertical="justify" wrapText="1"/>
    </xf>
    <xf numFmtId="2" fontId="43" fillId="4" borderId="0" xfId="6" applyNumberFormat="1" applyFont="1" applyFill="1" applyBorder="1" applyAlignment="1" applyProtection="1">
      <alignment horizontal="center" vertical="center" wrapText="1"/>
      <protection locked="0"/>
    </xf>
    <xf numFmtId="0" fontId="43" fillId="4" borderId="0" xfId="6" applyFont="1" applyFill="1" applyBorder="1" applyAlignment="1" applyProtection="1">
      <alignment horizontal="center" vertical="justify" wrapText="1"/>
    </xf>
    <xf numFmtId="0" fontId="59" fillId="4" borderId="0" xfId="6" applyFont="1" applyFill="1" applyBorder="1" applyAlignment="1" applyProtection="1">
      <alignment horizontal="justify" vertical="justify" wrapText="1"/>
    </xf>
    <xf numFmtId="0" fontId="43" fillId="4" borderId="0" xfId="6" applyFont="1" applyFill="1" applyBorder="1" applyAlignment="1" applyProtection="1">
      <alignment horizontal="justify" vertical="justify" wrapText="1"/>
    </xf>
    <xf numFmtId="0" fontId="43" fillId="4" borderId="0" xfId="6" applyFont="1" applyFill="1" applyAlignment="1" applyProtection="1">
      <alignment horizontal="left" vertical="top" wrapText="1"/>
    </xf>
    <xf numFmtId="0" fontId="32" fillId="0" borderId="0" xfId="6" applyFont="1" applyProtection="1"/>
    <xf numFmtId="0" fontId="33" fillId="4" borderId="0" xfId="6" applyFont="1" applyFill="1" applyBorder="1" applyAlignment="1" applyProtection="1">
      <alignment horizontal="right"/>
    </xf>
    <xf numFmtId="0" fontId="32" fillId="0" borderId="0" xfId="6" applyFont="1" applyBorder="1" applyProtection="1"/>
    <xf numFmtId="0" fontId="43" fillId="4" borderId="0" xfId="6" applyFont="1" applyFill="1" applyBorder="1" applyAlignment="1" applyProtection="1">
      <alignment horizontal="left"/>
    </xf>
    <xf numFmtId="0" fontId="33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/>
    <xf numFmtId="0" fontId="32" fillId="4" borderId="0" xfId="6" applyFont="1" applyFill="1" applyBorder="1" applyProtection="1"/>
    <xf numFmtId="0" fontId="43" fillId="12" borderId="0" xfId="6" applyFont="1" applyFill="1" applyBorder="1" applyAlignment="1" applyProtection="1">
      <alignment horizontal="left" vertical="center" wrapText="1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12" borderId="0" xfId="6" applyFont="1" applyFill="1" applyBorder="1" applyAlignment="1" applyProtection="1">
      <alignment horizontal="left" vertical="center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0" fontId="43" fillId="4" borderId="0" xfId="6" applyFont="1" applyFill="1" applyBorder="1" applyAlignment="1" applyProtection="1">
      <alignment horizontal="left" vertical="justify" wrapText="1"/>
    </xf>
    <xf numFmtId="0" fontId="40" fillId="4" borderId="0" xfId="6" applyFont="1" applyFill="1" applyBorder="1" applyAlignment="1" applyProtection="1">
      <alignment horizontal="center" vertical="center" wrapText="1"/>
    </xf>
    <xf numFmtId="0" fontId="43" fillId="4" borderId="0" xfId="6" applyFont="1" applyFill="1" applyBorder="1" applyAlignment="1" applyProtection="1">
      <alignment horizontal="center" vertical="center" wrapText="1"/>
    </xf>
    <xf numFmtId="0" fontId="60" fillId="0" borderId="51" xfId="6" applyFont="1" applyFill="1" applyBorder="1" applyAlignment="1" applyProtection="1">
      <alignment horizontal="center" vertical="top"/>
    </xf>
    <xf numFmtId="0" fontId="61" fillId="0" borderId="51" xfId="6" applyFont="1" applyFill="1" applyBorder="1" applyAlignment="1" applyProtection="1">
      <alignment horizontal="center" vertical="top"/>
    </xf>
    <xf numFmtId="0" fontId="61" fillId="0" borderId="22" xfId="6" applyNumberFormat="1" applyFont="1" applyFill="1" applyBorder="1" applyAlignment="1" applyProtection="1">
      <alignment horizontal="justify" vertical="top" wrapText="1"/>
    </xf>
    <xf numFmtId="0" fontId="65" fillId="0" borderId="30" xfId="0" applyFont="1" applyFill="1" applyBorder="1" applyAlignment="1">
      <alignment horizontal="center" vertical="center"/>
    </xf>
    <xf numFmtId="0" fontId="65" fillId="0" borderId="0" xfId="0" applyFont="1"/>
    <xf numFmtId="0" fontId="34" fillId="0" borderId="51" xfId="6" applyFont="1" applyFill="1" applyBorder="1" applyAlignment="1" applyProtection="1">
      <alignment horizontal="center" vertical="top"/>
    </xf>
    <xf numFmtId="0" fontId="24" fillId="0" borderId="4" xfId="0" applyFont="1" applyFill="1" applyBorder="1" applyAlignment="1" applyProtection="1">
      <alignment horizontal="justify" vertical="top" wrapText="1"/>
    </xf>
    <xf numFmtId="0" fontId="25" fillId="0" borderId="1" xfId="0" applyFont="1" applyFill="1" applyBorder="1" applyAlignment="1" applyProtection="1">
      <alignment horizontal="justify" vertical="center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vertical="top"/>
    </xf>
    <xf numFmtId="2" fontId="34" fillId="0" borderId="54" xfId="6" applyNumberFormat="1" applyFont="1" applyFill="1" applyBorder="1" applyAlignment="1" applyProtection="1">
      <alignment horizontal="justify" vertical="top" wrapText="1"/>
      <protection locked="0"/>
    </xf>
    <xf numFmtId="0" fontId="41" fillId="0" borderId="0" xfId="0" applyFont="1" applyBorder="1" applyAlignment="1">
      <alignment horizontal="left" vertical="top"/>
    </xf>
    <xf numFmtId="0" fontId="70" fillId="0" borderId="0" xfId="0" applyFont="1" applyBorder="1" applyAlignment="1">
      <alignment horizontal="left" vertical="top"/>
    </xf>
    <xf numFmtId="0" fontId="32" fillId="4" borderId="0" xfId="6" applyFont="1" applyFill="1" applyBorder="1" applyAlignment="1" applyProtection="1">
      <alignment horizontal="justify"/>
    </xf>
    <xf numFmtId="0" fontId="5" fillId="4" borderId="0" xfId="0" applyFont="1" applyFill="1" applyBorder="1" applyAlignment="1" applyProtection="1">
      <alignment horizontal="justify" vertical="top" wrapText="1"/>
    </xf>
    <xf numFmtId="0" fontId="3" fillId="4" borderId="21" xfId="0" applyFont="1" applyFill="1" applyBorder="1" applyProtection="1"/>
    <xf numFmtId="0" fontId="34" fillId="0" borderId="51" xfId="6" applyFont="1" applyFill="1" applyBorder="1" applyAlignment="1" applyProtection="1">
      <alignment horizontal="center" vertical="top"/>
    </xf>
    <xf numFmtId="0" fontId="0" fillId="0" borderId="34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2" fillId="4" borderId="0" xfId="6" applyFont="1" applyFill="1" applyBorder="1" applyAlignment="1" applyProtection="1">
      <alignment horizontal="justify"/>
    </xf>
    <xf numFmtId="0" fontId="38" fillId="4" borderId="0" xfId="6" applyFont="1" applyFill="1" applyBorder="1" applyAlignment="1" applyProtection="1">
      <alignment horizontal="center" wrapText="1"/>
    </xf>
    <xf numFmtId="0" fontId="32" fillId="0" borderId="0" xfId="0" applyFont="1" applyBorder="1" applyProtection="1"/>
    <xf numFmtId="0" fontId="3" fillId="4" borderId="0" xfId="0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16" fontId="3" fillId="0" borderId="44" xfId="0" applyNumberFormat="1" applyFont="1" applyFill="1" applyBorder="1" applyAlignment="1">
      <alignment horizontal="center" vertical="center"/>
    </xf>
    <xf numFmtId="0" fontId="34" fillId="2" borderId="22" xfId="6" applyFont="1" applyFill="1" applyBorder="1" applyAlignment="1" applyProtection="1">
      <alignment vertical="center"/>
      <protection locked="0"/>
    </xf>
    <xf numFmtId="0" fontId="32" fillId="4" borderId="0" xfId="6" applyFont="1" applyFill="1" applyBorder="1" applyAlignment="1" applyProtection="1"/>
    <xf numFmtId="0" fontId="32" fillId="4" borderId="0" xfId="6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0" fontId="43" fillId="12" borderId="0" xfId="6" applyFont="1" applyFill="1" applyBorder="1" applyAlignment="1" applyProtection="1">
      <alignment horizontal="left" vertical="center" wrapText="1"/>
    </xf>
    <xf numFmtId="0" fontId="43" fillId="12" borderId="0" xfId="6" applyFont="1" applyFill="1" applyBorder="1" applyAlignment="1" applyProtection="1">
      <alignment horizontal="left" vertical="center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4" borderId="0" xfId="6" applyFont="1" applyFill="1" applyBorder="1" applyAlignment="1" applyProtection="1">
      <alignment horizontal="left" vertical="justify" wrapText="1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0" fontId="35" fillId="4" borderId="0" xfId="6" applyFont="1" applyFill="1" applyBorder="1" applyAlignment="1" applyProtection="1">
      <alignment horizontal="justify" vertical="justify" wrapText="1"/>
    </xf>
    <xf numFmtId="0" fontId="40" fillId="4" borderId="0" xfId="6" applyFont="1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top" wrapText="1"/>
    </xf>
    <xf numFmtId="0" fontId="52" fillId="2" borderId="0" xfId="6" applyFont="1" applyFill="1" applyBorder="1" applyAlignment="1" applyProtection="1">
      <alignment horizontal="center" vertical="center" wrapText="1"/>
    </xf>
    <xf numFmtId="0" fontId="32" fillId="0" borderId="0" xfId="6" applyFont="1" applyAlignment="1" applyProtection="1"/>
    <xf numFmtId="0" fontId="49" fillId="2" borderId="7" xfId="6" applyFont="1" applyFill="1" applyBorder="1" applyAlignment="1" applyProtection="1">
      <alignment horizontal="left"/>
    </xf>
    <xf numFmtId="0" fontId="49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>
      <alignment horizontal="left"/>
    </xf>
    <xf numFmtId="0" fontId="49" fillId="2" borderId="21" xfId="6" applyFont="1" applyFill="1" applyBorder="1" applyAlignment="1" applyProtection="1">
      <alignment horizontal="left"/>
    </xf>
    <xf numFmtId="0" fontId="32" fillId="2" borderId="7" xfId="6" applyFont="1" applyFill="1" applyBorder="1" applyAlignment="1" applyProtection="1">
      <alignment horizontal="center" vertical="center" wrapText="1"/>
    </xf>
    <xf numFmtId="0" fontId="32" fillId="0" borderId="0" xfId="6" applyFont="1" applyBorder="1" applyAlignment="1" applyProtection="1">
      <alignment horizontal="center" vertical="center"/>
    </xf>
    <xf numFmtId="0" fontId="32" fillId="0" borderId="21" xfId="6" applyFont="1" applyBorder="1" applyAlignment="1" applyProtection="1">
      <alignment horizontal="center" vertical="center"/>
    </xf>
    <xf numFmtId="0" fontId="32" fillId="0" borderId="7" xfId="6" applyFont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center" vertical="center" wrapText="1"/>
    </xf>
    <xf numFmtId="0" fontId="32" fillId="0" borderId="0" xfId="6" applyFont="1" applyAlignment="1" applyProtection="1">
      <alignment horizontal="center" vertical="center" wrapText="1"/>
    </xf>
    <xf numFmtId="0" fontId="33" fillId="4" borderId="1" xfId="6" applyFont="1" applyFill="1" applyBorder="1" applyAlignment="1" applyProtection="1">
      <alignment horizontal="center" vertical="center"/>
    </xf>
    <xf numFmtId="0" fontId="53" fillId="2" borderId="7" xfId="6" applyFont="1" applyFill="1" applyBorder="1" applyAlignment="1" applyProtection="1">
      <alignment horizontal="center" wrapText="1"/>
    </xf>
    <xf numFmtId="0" fontId="53" fillId="2" borderId="0" xfId="6" applyFont="1" applyFill="1" applyBorder="1" applyAlignment="1" applyProtection="1">
      <alignment horizontal="center" wrapText="1"/>
    </xf>
    <xf numFmtId="0" fontId="53" fillId="2" borderId="21" xfId="6" applyFont="1" applyFill="1" applyBorder="1" applyAlignment="1" applyProtection="1">
      <alignment horizontal="center" wrapText="1"/>
    </xf>
    <xf numFmtId="0" fontId="32" fillId="2" borderId="7" xfId="6" applyFont="1" applyFill="1" applyBorder="1" applyProtection="1"/>
    <xf numFmtId="0" fontId="32" fillId="4" borderId="0" xfId="6" applyFont="1" applyFill="1" applyBorder="1" applyProtection="1"/>
    <xf numFmtId="0" fontId="32" fillId="4" borderId="21" xfId="6" applyFont="1" applyFill="1" applyBorder="1" applyProtection="1"/>
    <xf numFmtId="0" fontId="32" fillId="2" borderId="7" xfId="6" applyFont="1" applyFill="1" applyBorder="1" applyAlignment="1" applyProtection="1">
      <alignment horizontal="center" wrapText="1"/>
    </xf>
    <xf numFmtId="0" fontId="32" fillId="2" borderId="0" xfId="6" applyFont="1" applyFill="1" applyBorder="1" applyAlignment="1" applyProtection="1">
      <alignment horizontal="center" wrapText="1"/>
    </xf>
    <xf numFmtId="0" fontId="32" fillId="2" borderId="21" xfId="6" applyFont="1" applyFill="1" applyBorder="1" applyAlignment="1" applyProtection="1">
      <alignment horizontal="center" wrapText="1"/>
    </xf>
    <xf numFmtId="0" fontId="44" fillId="2" borderId="7" xfId="6" applyFont="1" applyFill="1" applyBorder="1" applyAlignment="1" applyProtection="1">
      <alignment horizontal="center" wrapText="1"/>
    </xf>
    <xf numFmtId="0" fontId="44" fillId="4" borderId="0" xfId="6" applyFont="1" applyFill="1" applyBorder="1" applyAlignment="1" applyProtection="1">
      <alignment horizontal="center" wrapText="1"/>
    </xf>
    <xf numFmtId="0" fontId="44" fillId="2" borderId="21" xfId="6" applyFont="1" applyFill="1" applyBorder="1" applyAlignment="1" applyProtection="1">
      <alignment horizontal="center" wrapText="1"/>
    </xf>
    <xf numFmtId="0" fontId="44" fillId="2" borderId="7" xfId="6" applyFont="1" applyFill="1" applyBorder="1" applyAlignment="1" applyProtection="1">
      <alignment horizontal="center" wrapText="1"/>
      <protection locked="0"/>
    </xf>
    <xf numFmtId="0" fontId="44" fillId="4" borderId="0" xfId="6" applyFont="1" applyFill="1" applyBorder="1" applyAlignment="1" applyProtection="1">
      <alignment horizontal="center" wrapText="1"/>
      <protection locked="0"/>
    </xf>
    <xf numFmtId="0" fontId="44" fillId="2" borderId="21" xfId="6" applyFont="1" applyFill="1" applyBorder="1" applyAlignment="1" applyProtection="1">
      <alignment horizontal="center" wrapText="1"/>
      <protection locked="0"/>
    </xf>
    <xf numFmtId="0" fontId="37" fillId="2" borderId="19" xfId="6" applyFont="1" applyFill="1" applyBorder="1" applyAlignment="1" applyProtection="1">
      <alignment horizontal="center" vertical="center"/>
    </xf>
    <xf numFmtId="0" fontId="37" fillId="2" borderId="6" xfId="6" applyFont="1" applyFill="1" applyBorder="1" applyAlignment="1" applyProtection="1">
      <alignment horizontal="center" vertical="center"/>
    </xf>
    <xf numFmtId="0" fontId="37" fillId="2" borderId="18" xfId="6" applyFont="1" applyFill="1" applyBorder="1" applyAlignment="1" applyProtection="1">
      <alignment horizontal="center" vertical="center"/>
    </xf>
    <xf numFmtId="0" fontId="54" fillId="11" borderId="20" xfId="6" applyFont="1" applyFill="1" applyBorder="1" applyAlignment="1" applyProtection="1">
      <alignment horizontal="center" vertical="center" wrapText="1"/>
    </xf>
    <xf numFmtId="0" fontId="48" fillId="11" borderId="23" xfId="6" applyFont="1" applyFill="1" applyBorder="1" applyAlignment="1" applyProtection="1">
      <alignment horizontal="center" vertical="center"/>
    </xf>
    <xf numFmtId="0" fontId="48" fillId="11" borderId="22" xfId="6" applyFont="1" applyFill="1" applyBorder="1" applyAlignment="1" applyProtection="1">
      <alignment horizontal="center" vertical="center"/>
    </xf>
    <xf numFmtId="0" fontId="32" fillId="2" borderId="7" xfId="6" applyFont="1" applyFill="1" applyBorder="1" applyAlignment="1" applyProtection="1">
      <alignment horizontal="center" wrapText="1"/>
      <protection locked="0"/>
    </xf>
    <xf numFmtId="0" fontId="32" fillId="2" borderId="0" xfId="6" applyFont="1" applyFill="1" applyBorder="1" applyAlignment="1" applyProtection="1">
      <alignment horizontal="center" wrapText="1"/>
      <protection locked="0"/>
    </xf>
    <xf numFmtId="0" fontId="32" fillId="2" borderId="21" xfId="6" applyFont="1" applyFill="1" applyBorder="1" applyAlignment="1" applyProtection="1">
      <alignment horizontal="center" wrapText="1"/>
      <protection locked="0"/>
    </xf>
    <xf numFmtId="0" fontId="33" fillId="2" borderId="13" xfId="6" applyFont="1" applyFill="1" applyBorder="1" applyAlignment="1" applyProtection="1">
      <alignment horizontal="justify" vertical="center" wrapText="1"/>
    </xf>
    <xf numFmtId="0" fontId="32" fillId="0" borderId="13" xfId="6" applyFont="1" applyBorder="1" applyAlignment="1" applyProtection="1">
      <alignment horizontal="justify" vertical="center" wrapText="1"/>
    </xf>
    <xf numFmtId="0" fontId="33" fillId="4" borderId="0" xfId="6" applyFont="1" applyFill="1" applyBorder="1" applyAlignment="1" applyProtection="1">
      <alignment horizontal="left"/>
    </xf>
    <xf numFmtId="0" fontId="32" fillId="0" borderId="0" xfId="6" applyFont="1" applyBorder="1" applyAlignment="1" applyProtection="1"/>
    <xf numFmtId="0" fontId="32" fillId="0" borderId="20" xfId="6" applyFont="1" applyFill="1" applyBorder="1" applyAlignment="1" applyProtection="1">
      <alignment horizontal="center" vertical="center" wrapText="1"/>
      <protection locked="0"/>
    </xf>
    <xf numFmtId="0" fontId="32" fillId="0" borderId="23" xfId="6" applyFont="1" applyFill="1" applyBorder="1" applyAlignment="1" applyProtection="1">
      <protection locked="0"/>
    </xf>
    <xf numFmtId="0" fontId="32" fillId="0" borderId="22" xfId="6" applyFont="1" applyFill="1" applyBorder="1" applyAlignment="1" applyProtection="1">
      <protection locked="0"/>
    </xf>
    <xf numFmtId="0" fontId="33" fillId="2" borderId="0" xfId="6" applyFont="1" applyFill="1" applyBorder="1" applyAlignment="1" applyProtection="1">
      <alignment horizontal="left" vertical="center" wrapText="1"/>
    </xf>
    <xf numFmtId="0" fontId="32" fillId="0" borderId="0" xfId="6" applyFont="1" applyBorder="1" applyAlignment="1" applyProtection="1">
      <alignment horizontal="left" vertical="center"/>
    </xf>
    <xf numFmtId="0" fontId="32" fillId="9" borderId="20" xfId="6" applyFont="1" applyFill="1" applyBorder="1" applyAlignment="1" applyProtection="1">
      <alignment horizontal="center" vertical="center" wrapText="1"/>
    </xf>
    <xf numFmtId="0" fontId="32" fillId="9" borderId="23" xfId="6" applyFont="1" applyFill="1" applyBorder="1" applyAlignment="1" applyProtection="1">
      <alignment wrapText="1"/>
    </xf>
    <xf numFmtId="0" fontId="32" fillId="9" borderId="22" xfId="6" applyFont="1" applyFill="1" applyBorder="1" applyAlignment="1" applyProtection="1">
      <alignment wrapText="1"/>
    </xf>
    <xf numFmtId="0" fontId="32" fillId="4" borderId="20" xfId="6" applyFont="1" applyFill="1" applyBorder="1" applyAlignment="1" applyProtection="1">
      <alignment vertical="center" wrapText="1"/>
    </xf>
    <xf numFmtId="0" fontId="32" fillId="0" borderId="23" xfId="6" applyFont="1" applyBorder="1" applyAlignment="1" applyProtection="1">
      <alignment vertical="center"/>
    </xf>
    <xf numFmtId="0" fontId="32" fillId="0" borderId="22" xfId="6" applyFont="1" applyBorder="1" applyAlignment="1" applyProtection="1">
      <alignment vertical="center"/>
    </xf>
    <xf numFmtId="0" fontId="32" fillId="4" borderId="20" xfId="6" applyFont="1" applyFill="1" applyBorder="1" applyAlignment="1" applyProtection="1">
      <alignment horizontal="center" vertical="center" wrapText="1"/>
    </xf>
    <xf numFmtId="0" fontId="32" fillId="0" borderId="23" xfId="6" applyFont="1" applyBorder="1" applyAlignment="1" applyProtection="1">
      <alignment horizontal="center"/>
    </xf>
    <xf numFmtId="0" fontId="32" fillId="0" borderId="22" xfId="6" applyFont="1" applyBorder="1" applyAlignment="1" applyProtection="1">
      <alignment horizontal="center"/>
    </xf>
    <xf numFmtId="0" fontId="32" fillId="13" borderId="20" xfId="6" applyFont="1" applyFill="1" applyBorder="1" applyAlignment="1" applyProtection="1">
      <alignment vertical="center" wrapText="1"/>
    </xf>
    <xf numFmtId="0" fontId="32" fillId="13" borderId="23" xfId="6" applyFont="1" applyFill="1" applyBorder="1" applyAlignment="1" applyProtection="1">
      <alignment vertical="center" wrapText="1"/>
    </xf>
    <xf numFmtId="0" fontId="32" fillId="13" borderId="22" xfId="6" applyFont="1" applyFill="1" applyBorder="1" applyAlignment="1" applyProtection="1">
      <alignment vertical="center" wrapText="1"/>
    </xf>
    <xf numFmtId="0" fontId="32" fillId="13" borderId="20" xfId="6" applyFont="1" applyFill="1" applyBorder="1" applyAlignment="1" applyProtection="1">
      <alignment horizontal="center" vertical="center" wrapText="1"/>
      <protection locked="0"/>
    </xf>
    <xf numFmtId="0" fontId="32" fillId="13" borderId="23" xfId="6" applyFont="1" applyFill="1" applyBorder="1" applyAlignment="1" applyProtection="1">
      <alignment vertical="center" wrapText="1"/>
      <protection locked="0"/>
    </xf>
    <xf numFmtId="0" fontId="32" fillId="13" borderId="22" xfId="6" applyFont="1" applyFill="1" applyBorder="1" applyAlignment="1" applyProtection="1">
      <alignment vertical="center" wrapText="1"/>
      <protection locked="0"/>
    </xf>
    <xf numFmtId="0" fontId="32" fillId="13" borderId="23" xfId="6" applyFont="1" applyFill="1" applyBorder="1" applyAlignment="1" applyProtection="1">
      <alignment wrapText="1"/>
    </xf>
    <xf numFmtId="0" fontId="32" fillId="13" borderId="22" xfId="6" applyFont="1" applyFill="1" applyBorder="1" applyAlignment="1" applyProtection="1">
      <alignment wrapText="1"/>
    </xf>
    <xf numFmtId="0" fontId="32" fillId="13" borderId="23" xfId="6" applyFont="1" applyFill="1" applyBorder="1" applyAlignment="1" applyProtection="1">
      <alignment wrapText="1"/>
      <protection locked="0"/>
    </xf>
    <xf numFmtId="0" fontId="32" fillId="13" borderId="22" xfId="6" applyFont="1" applyFill="1" applyBorder="1" applyAlignment="1" applyProtection="1">
      <alignment wrapText="1"/>
      <protection locked="0"/>
    </xf>
    <xf numFmtId="0" fontId="32" fillId="4" borderId="0" xfId="6" applyFont="1" applyFill="1" applyBorder="1" applyAlignment="1" applyProtection="1"/>
    <xf numFmtId="0" fontId="33" fillId="0" borderId="0" xfId="6" applyFont="1" applyFill="1" applyBorder="1" applyAlignment="1" applyProtection="1"/>
    <xf numFmtId="0" fontId="32" fillId="4" borderId="1" xfId="6" applyFont="1" applyFill="1" applyBorder="1" applyAlignment="1" applyProtection="1">
      <alignment horizontal="center" vertical="center" wrapText="1"/>
      <protection locked="0"/>
    </xf>
    <xf numFmtId="0" fontId="32" fillId="4" borderId="1" xfId="6" applyFont="1" applyFill="1" applyBorder="1" applyAlignment="1" applyProtection="1">
      <protection locked="0"/>
    </xf>
    <xf numFmtId="0" fontId="32" fillId="4" borderId="1" xfId="6" applyFont="1" applyFill="1" applyBorder="1" applyAlignment="1" applyProtection="1">
      <alignment horizontal="center" vertical="center"/>
      <protection locked="0"/>
    </xf>
    <xf numFmtId="0" fontId="32" fillId="0" borderId="1" xfId="6" applyFont="1" applyBorder="1" applyAlignment="1" applyProtection="1">
      <protection locked="0"/>
    </xf>
    <xf numFmtId="0" fontId="33" fillId="2" borderId="0" xfId="6" applyFont="1" applyFill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 vertical="center"/>
    </xf>
    <xf numFmtId="0" fontId="33" fillId="2" borderId="21" xfId="6" applyFont="1" applyFill="1" applyBorder="1" applyAlignment="1" applyProtection="1">
      <alignment horizontal="left" vertical="center"/>
    </xf>
    <xf numFmtId="166" fontId="48" fillId="2" borderId="14" xfId="6" applyNumberFormat="1" applyFont="1" applyFill="1" applyBorder="1" applyAlignment="1" applyProtection="1">
      <alignment horizontal="center" vertical="center"/>
      <protection locked="0"/>
    </xf>
    <xf numFmtId="166" fontId="48" fillId="0" borderId="13" xfId="6" applyNumberFormat="1" applyFont="1" applyBorder="1" applyAlignment="1" applyProtection="1">
      <alignment horizontal="center" vertical="center"/>
      <protection locked="0"/>
    </xf>
    <xf numFmtId="166" fontId="48" fillId="0" borderId="2" xfId="6" applyNumberFormat="1" applyFont="1" applyBorder="1" applyAlignment="1" applyProtection="1">
      <alignment horizontal="center" vertical="center"/>
      <protection locked="0"/>
    </xf>
    <xf numFmtId="166" fontId="48" fillId="0" borderId="19" xfId="6" applyNumberFormat="1" applyFont="1" applyBorder="1" applyAlignment="1" applyProtection="1">
      <alignment horizontal="center" vertical="center"/>
      <protection locked="0"/>
    </xf>
    <xf numFmtId="166" fontId="48" fillId="0" borderId="6" xfId="6" applyNumberFormat="1" applyFont="1" applyBorder="1" applyAlignment="1" applyProtection="1">
      <alignment horizontal="center" vertical="center"/>
      <protection locked="0"/>
    </xf>
    <xf numFmtId="166" fontId="48" fillId="0" borderId="18" xfId="6" applyNumberFormat="1" applyFont="1" applyBorder="1" applyAlignment="1" applyProtection="1">
      <alignment horizontal="center" vertical="center"/>
      <protection locked="0"/>
    </xf>
    <xf numFmtId="167" fontId="39" fillId="2" borderId="13" xfId="6" applyNumberFormat="1" applyFont="1" applyFill="1" applyBorder="1" applyAlignment="1" applyProtection="1">
      <alignment horizontal="center" vertical="center"/>
    </xf>
    <xf numFmtId="167" fontId="39" fillId="0" borderId="13" xfId="6" applyNumberFormat="1" applyFont="1" applyBorder="1" applyAlignment="1" applyProtection="1">
      <alignment horizontal="center" vertical="center"/>
    </xf>
    <xf numFmtId="168" fontId="39" fillId="2" borderId="13" xfId="6" applyNumberFormat="1" applyFont="1" applyFill="1" applyBorder="1" applyAlignment="1" applyProtection="1">
      <alignment horizontal="center" vertical="center"/>
    </xf>
    <xf numFmtId="168" fontId="39" fillId="0" borderId="13" xfId="6" applyNumberFormat="1" applyFont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 vertical="top" wrapText="1"/>
    </xf>
    <xf numFmtId="165" fontId="32" fillId="0" borderId="1" xfId="3" applyNumberFormat="1" applyFont="1" applyFill="1" applyBorder="1" applyAlignment="1" applyProtection="1">
      <alignment horizontal="right" vertical="center"/>
      <protection locked="0"/>
    </xf>
    <xf numFmtId="0" fontId="18" fillId="4" borderId="0" xfId="6" applyFont="1" applyFill="1" applyBorder="1" applyAlignment="1" applyProtection="1">
      <alignment horizontal="justify" vertical="center" wrapText="1"/>
    </xf>
    <xf numFmtId="0" fontId="3" fillId="0" borderId="0" xfId="6" applyFont="1" applyBorder="1" applyAlignment="1" applyProtection="1">
      <alignment horizontal="justify" vertical="center" wrapText="1"/>
    </xf>
    <xf numFmtId="0" fontId="17" fillId="0" borderId="0" xfId="6" applyFont="1" applyBorder="1" applyAlignment="1" applyProtection="1">
      <alignment horizontal="left" vertical="top" wrapText="1"/>
    </xf>
    <xf numFmtId="0" fontId="17" fillId="0" borderId="6" xfId="6" applyFont="1" applyBorder="1" applyAlignment="1" applyProtection="1">
      <alignment horizontal="left" vertical="top" wrapText="1"/>
    </xf>
    <xf numFmtId="0" fontId="8" fillId="4" borderId="20" xfId="6" applyFont="1" applyFill="1" applyBorder="1" applyAlignment="1" applyProtection="1">
      <alignment horizontal="center" vertical="center" wrapText="1"/>
      <protection locked="0"/>
    </xf>
    <xf numFmtId="0" fontId="8" fillId="4" borderId="23" xfId="6" applyFont="1" applyFill="1" applyBorder="1" applyAlignment="1" applyProtection="1">
      <alignment horizontal="center" vertical="center" wrapText="1"/>
      <protection locked="0"/>
    </xf>
    <xf numFmtId="0" fontId="8" fillId="4" borderId="22" xfId="6" applyFont="1" applyFill="1" applyBorder="1" applyAlignment="1" applyProtection="1">
      <alignment horizontal="center" vertical="center" wrapText="1"/>
      <protection locked="0"/>
    </xf>
    <xf numFmtId="49" fontId="33" fillId="2" borderId="0" xfId="6" applyNumberFormat="1" applyFont="1" applyFill="1" applyBorder="1" applyAlignment="1" applyProtection="1">
      <alignment horizontal="left" vertical="top" wrapText="1"/>
    </xf>
    <xf numFmtId="0" fontId="32" fillId="3" borderId="20" xfId="3" applyNumberFormat="1" applyFont="1" applyFill="1" applyBorder="1" applyAlignment="1" applyProtection="1">
      <alignment horizontal="center" vertical="center"/>
      <protection locked="0"/>
    </xf>
    <xf numFmtId="0" fontId="32" fillId="3" borderId="23" xfId="3" applyNumberFormat="1" applyFont="1" applyFill="1" applyBorder="1" applyAlignment="1" applyProtection="1">
      <alignment horizontal="center" vertical="center"/>
      <protection locked="0"/>
    </xf>
    <xf numFmtId="0" fontId="32" fillId="3" borderId="22" xfId="3" applyNumberFormat="1" applyFont="1" applyFill="1" applyBorder="1" applyAlignment="1" applyProtection="1">
      <alignment horizontal="center" vertical="center"/>
      <protection locked="0"/>
    </xf>
    <xf numFmtId="0" fontId="18" fillId="4" borderId="0" xfId="6" applyFont="1" applyFill="1" applyBorder="1" applyAlignment="1" applyProtection="1">
      <alignment horizontal="left" vertical="center" wrapText="1"/>
    </xf>
    <xf numFmtId="167" fontId="32" fillId="0" borderId="0" xfId="6" applyNumberFormat="1" applyFont="1" applyFill="1" applyBorder="1" applyAlignment="1" applyProtection="1">
      <alignment horizontal="left" vertical="center"/>
    </xf>
    <xf numFmtId="0" fontId="33" fillId="0" borderId="0" xfId="6" applyFont="1" applyBorder="1" applyAlignment="1" applyProtection="1"/>
    <xf numFmtId="165" fontId="32" fillId="0" borderId="20" xfId="3" applyNumberFormat="1" applyFont="1" applyFill="1" applyBorder="1" applyAlignment="1" applyProtection="1">
      <alignment horizontal="right" vertical="center"/>
      <protection locked="0"/>
    </xf>
    <xf numFmtId="165" fontId="32" fillId="0" borderId="23" xfId="3" applyNumberFormat="1" applyFont="1" applyFill="1" applyBorder="1" applyAlignment="1" applyProtection="1">
      <alignment horizontal="right" vertical="center"/>
      <protection locked="0"/>
    </xf>
    <xf numFmtId="165" fontId="32" fillId="0" borderId="22" xfId="3" applyNumberFormat="1" applyFont="1" applyFill="1" applyBorder="1" applyAlignment="1" applyProtection="1">
      <alignment horizontal="right" vertical="center"/>
      <protection locked="0"/>
    </xf>
    <xf numFmtId="165" fontId="32" fillId="10" borderId="14" xfId="3" applyNumberFormat="1" applyFont="1" applyFill="1" applyBorder="1" applyAlignment="1" applyProtection="1">
      <alignment horizontal="center" vertical="center"/>
      <protection locked="0"/>
    </xf>
    <xf numFmtId="165" fontId="32" fillId="10" borderId="13" xfId="3" applyNumberFormat="1" applyFont="1" applyFill="1" applyBorder="1" applyAlignment="1" applyProtection="1">
      <alignment horizontal="center" vertical="center"/>
      <protection locked="0"/>
    </xf>
    <xf numFmtId="165" fontId="32" fillId="10" borderId="2" xfId="3" applyNumberFormat="1" applyFont="1" applyFill="1" applyBorder="1" applyAlignment="1" applyProtection="1">
      <alignment horizontal="center" vertical="center"/>
      <protection locked="0"/>
    </xf>
    <xf numFmtId="165" fontId="32" fillId="10" borderId="19" xfId="3" applyNumberFormat="1" applyFont="1" applyFill="1" applyBorder="1" applyAlignment="1" applyProtection="1">
      <alignment horizontal="center" vertical="center"/>
      <protection locked="0"/>
    </xf>
    <xf numFmtId="165" fontId="32" fillId="10" borderId="6" xfId="3" applyNumberFormat="1" applyFont="1" applyFill="1" applyBorder="1" applyAlignment="1" applyProtection="1">
      <alignment horizontal="center" vertical="center"/>
      <protection locked="0"/>
    </xf>
    <xf numFmtId="165" fontId="32" fillId="10" borderId="18" xfId="3" applyNumberFormat="1" applyFont="1" applyFill="1" applyBorder="1" applyAlignment="1" applyProtection="1">
      <alignment horizontal="center" vertical="center"/>
      <protection locked="0"/>
    </xf>
    <xf numFmtId="165" fontId="32" fillId="0" borderId="14" xfId="3" applyNumberFormat="1" applyFont="1" applyFill="1" applyBorder="1" applyAlignment="1" applyProtection="1">
      <alignment horizontal="right" vertical="center"/>
      <protection locked="0"/>
    </xf>
    <xf numFmtId="165" fontId="32" fillId="0" borderId="13" xfId="3" applyNumberFormat="1" applyFont="1" applyFill="1" applyBorder="1" applyAlignment="1" applyProtection="1">
      <alignment horizontal="right" vertical="center"/>
      <protection locked="0"/>
    </xf>
    <xf numFmtId="165" fontId="32" fillId="0" borderId="2" xfId="3" applyNumberFormat="1" applyFont="1" applyFill="1" applyBorder="1" applyAlignment="1" applyProtection="1">
      <alignment horizontal="right" vertical="center"/>
      <protection locked="0"/>
    </xf>
    <xf numFmtId="0" fontId="33" fillId="2" borderId="0" xfId="6" applyFont="1" applyFill="1" applyBorder="1" applyAlignment="1" applyProtection="1">
      <alignment vertical="top" wrapText="1"/>
    </xf>
    <xf numFmtId="0" fontId="33" fillId="0" borderId="0" xfId="6" applyFont="1" applyBorder="1" applyAlignment="1" applyProtection="1">
      <alignment vertical="top" wrapText="1"/>
    </xf>
    <xf numFmtId="169" fontId="32" fillId="0" borderId="14" xfId="3" applyNumberFormat="1" applyFont="1" applyFill="1" applyBorder="1" applyAlignment="1" applyProtection="1">
      <alignment horizontal="right" vertical="center"/>
      <protection locked="0"/>
    </xf>
    <xf numFmtId="169" fontId="32" fillId="0" borderId="13" xfId="3" applyNumberFormat="1" applyFont="1" applyFill="1" applyBorder="1" applyAlignment="1" applyProtection="1">
      <alignment horizontal="right" vertical="center"/>
      <protection locked="0"/>
    </xf>
    <xf numFmtId="169" fontId="32" fillId="0" borderId="2" xfId="3" applyNumberFormat="1" applyFont="1" applyFill="1" applyBorder="1" applyAlignment="1" applyProtection="1">
      <alignment horizontal="right" vertical="center"/>
      <protection locked="0"/>
    </xf>
    <xf numFmtId="169" fontId="32" fillId="0" borderId="19" xfId="3" applyNumberFormat="1" applyFont="1" applyFill="1" applyBorder="1" applyAlignment="1" applyProtection="1">
      <alignment horizontal="right" vertical="center"/>
      <protection locked="0"/>
    </xf>
    <xf numFmtId="169" fontId="32" fillId="0" borderId="6" xfId="3" applyNumberFormat="1" applyFont="1" applyFill="1" applyBorder="1" applyAlignment="1" applyProtection="1">
      <alignment horizontal="right" vertical="center"/>
      <protection locked="0"/>
    </xf>
    <xf numFmtId="169" fontId="32" fillId="0" borderId="18" xfId="3" applyNumberFormat="1" applyFont="1" applyFill="1" applyBorder="1" applyAlignment="1" applyProtection="1">
      <alignment horizontal="right" vertical="center"/>
      <protection locked="0"/>
    </xf>
    <xf numFmtId="0" fontId="34" fillId="2" borderId="20" xfId="6" applyFont="1" applyFill="1" applyBorder="1" applyAlignment="1" applyProtection="1">
      <alignment vertical="center" wrapText="1"/>
    </xf>
    <xf numFmtId="0" fontId="34" fillId="2" borderId="23" xfId="6" applyFont="1" applyFill="1" applyBorder="1" applyAlignment="1" applyProtection="1">
      <alignment vertical="center"/>
    </xf>
    <xf numFmtId="0" fontId="35" fillId="0" borderId="23" xfId="6" applyFont="1" applyBorder="1" applyAlignment="1"/>
    <xf numFmtId="0" fontId="35" fillId="0" borderId="22" xfId="6" applyFont="1" applyBorder="1" applyAlignment="1"/>
    <xf numFmtId="0" fontId="32" fillId="2" borderId="0" xfId="0" applyFont="1" applyFill="1" applyAlignment="1" applyProtection="1">
      <alignment horizontal="left" vertical="center" wrapText="1"/>
    </xf>
    <xf numFmtId="0" fontId="32" fillId="2" borderId="4" xfId="0" applyFont="1" applyFill="1" applyBorder="1" applyAlignment="1" applyProtection="1">
      <alignment horizontal="center" vertical="center" wrapText="1"/>
    </xf>
    <xf numFmtId="0" fontId="32" fillId="2" borderId="3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left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</xf>
    <xf numFmtId="0" fontId="35" fillId="2" borderId="3" xfId="0" applyFont="1" applyFill="1" applyBorder="1" applyAlignment="1" applyProtection="1">
      <alignment horizontal="center" vertical="center" wrapText="1"/>
    </xf>
    <xf numFmtId="0" fontId="33" fillId="2" borderId="20" xfId="0" applyFont="1" applyFill="1" applyBorder="1" applyProtection="1"/>
    <xf numFmtId="0" fontId="33" fillId="2" borderId="23" xfId="0" applyFont="1" applyFill="1" applyBorder="1" applyProtection="1"/>
    <xf numFmtId="164" fontId="33" fillId="2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justify" vertical="top" wrapText="1"/>
    </xf>
    <xf numFmtId="0" fontId="33" fillId="2" borderId="20" xfId="0" applyFont="1" applyFill="1" applyBorder="1" applyAlignment="1" applyProtection="1">
      <alignment horizontal="left" vertical="center"/>
      <protection locked="0"/>
    </xf>
    <xf numFmtId="0" fontId="33" fillId="2" borderId="23" xfId="0" applyFont="1" applyFill="1" applyBorder="1" applyAlignment="1" applyProtection="1">
      <alignment horizontal="left" vertical="center"/>
      <protection locked="0"/>
    </xf>
    <xf numFmtId="0" fontId="33" fillId="2" borderId="22" xfId="0" applyFont="1" applyFill="1" applyBorder="1" applyAlignment="1" applyProtection="1">
      <alignment horizontal="left" vertical="center"/>
      <protection locked="0"/>
    </xf>
    <xf numFmtId="0" fontId="33" fillId="5" borderId="20" xfId="0" applyFont="1" applyFill="1" applyBorder="1" applyAlignment="1" applyProtection="1">
      <alignment horizontal="left"/>
    </xf>
    <xf numFmtId="0" fontId="33" fillId="5" borderId="23" xfId="0" applyFont="1" applyFill="1" applyBorder="1" applyAlignment="1" applyProtection="1">
      <alignment horizontal="left"/>
    </xf>
    <xf numFmtId="0" fontId="33" fillId="5" borderId="6" xfId="0" applyFont="1" applyFill="1" applyBorder="1" applyAlignment="1" applyProtection="1">
      <alignment horizontal="left"/>
    </xf>
    <xf numFmtId="0" fontId="33" fillId="5" borderId="18" xfId="0" applyFont="1" applyFill="1" applyBorder="1" applyAlignment="1" applyProtection="1">
      <alignment horizontal="left"/>
    </xf>
    <xf numFmtId="0" fontId="33" fillId="2" borderId="20" xfId="0" applyFont="1" applyFill="1" applyBorder="1" applyAlignment="1" applyProtection="1">
      <alignment horizontal="left"/>
    </xf>
    <xf numFmtId="0" fontId="33" fillId="2" borderId="23" xfId="0" applyFont="1" applyFill="1" applyBorder="1" applyAlignment="1" applyProtection="1">
      <alignment horizontal="left"/>
    </xf>
    <xf numFmtId="0" fontId="33" fillId="2" borderId="38" xfId="0" applyFont="1" applyFill="1" applyBorder="1" applyAlignment="1" applyProtection="1">
      <alignment horizontal="left"/>
    </xf>
    <xf numFmtId="0" fontId="33" fillId="5" borderId="19" xfId="0" applyFont="1" applyFill="1" applyBorder="1" applyAlignment="1" applyProtection="1">
      <alignment horizontal="left"/>
    </xf>
    <xf numFmtId="0" fontId="33" fillId="5" borderId="22" xfId="0" applyFont="1" applyFill="1" applyBorder="1" applyAlignment="1" applyProtection="1">
      <alignment horizontal="left"/>
    </xf>
    <xf numFmtId="0" fontId="33" fillId="2" borderId="1" xfId="0" applyFont="1" applyFill="1" applyBorder="1" applyAlignment="1" applyProtection="1">
      <alignment horizontal="center" vertical="center"/>
    </xf>
    <xf numFmtId="0" fontId="32" fillId="2" borderId="14" xfId="0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horizontal="center" vertical="center"/>
    </xf>
    <xf numFmtId="0" fontId="32" fillId="2" borderId="19" xfId="0" applyFont="1" applyFill="1" applyBorder="1" applyAlignment="1" applyProtection="1">
      <alignment horizontal="center" vertical="center"/>
    </xf>
    <xf numFmtId="0" fontId="32" fillId="2" borderId="18" xfId="0" applyFont="1" applyFill="1" applyBorder="1" applyAlignment="1" applyProtection="1">
      <alignment horizontal="center" vertical="center"/>
    </xf>
    <xf numFmtId="0" fontId="32" fillId="2" borderId="4" xfId="0" applyFont="1" applyFill="1" applyBorder="1" applyProtection="1">
      <protection locked="0"/>
    </xf>
    <xf numFmtId="0" fontId="32" fillId="2" borderId="5" xfId="0" applyFont="1" applyFill="1" applyBorder="1" applyProtection="1">
      <protection locked="0"/>
    </xf>
    <xf numFmtId="0" fontId="32" fillId="2" borderId="3" xfId="0" applyFont="1" applyFill="1" applyBorder="1" applyProtection="1">
      <protection locked="0"/>
    </xf>
    <xf numFmtId="0" fontId="32" fillId="2" borderId="4" xfId="0" applyFont="1" applyFill="1" applyBorder="1" applyAlignment="1" applyProtection="1">
      <alignment horizontal="center"/>
      <protection locked="0"/>
    </xf>
    <xf numFmtId="0" fontId="32" fillId="2" borderId="5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33" fillId="2" borderId="22" xfId="0" applyFont="1" applyFill="1" applyBorder="1" applyAlignment="1" applyProtection="1">
      <alignment horizontal="left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2" borderId="6" xfId="0" applyFont="1" applyFill="1" applyBorder="1" applyAlignment="1" applyProtection="1">
      <alignment horizontal="left" vertical="center"/>
      <protection locked="0"/>
    </xf>
    <xf numFmtId="0" fontId="33" fillId="2" borderId="18" xfId="0" applyFont="1" applyFill="1" applyBorder="1" applyAlignment="1" applyProtection="1">
      <alignment horizontal="left" vertical="center"/>
      <protection locked="0"/>
    </xf>
    <xf numFmtId="0" fontId="33" fillId="2" borderId="20" xfId="0" applyFont="1" applyFill="1" applyBorder="1" applyProtection="1">
      <protection locked="0"/>
    </xf>
    <xf numFmtId="0" fontId="33" fillId="2" borderId="23" xfId="0" applyFont="1" applyFill="1" applyBorder="1" applyProtection="1">
      <protection locked="0"/>
    </xf>
    <xf numFmtId="0" fontId="33" fillId="2" borderId="20" xfId="0" applyFont="1" applyFill="1" applyBorder="1" applyAlignment="1" applyProtection="1">
      <alignment horizontal="center"/>
    </xf>
    <xf numFmtId="0" fontId="33" fillId="2" borderId="22" xfId="0" applyFont="1" applyFill="1" applyBorder="1" applyAlignment="1" applyProtection="1">
      <alignment horizontal="center"/>
    </xf>
    <xf numFmtId="0" fontId="33" fillId="2" borderId="4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48" fillId="2" borderId="20" xfId="0" applyFont="1" applyFill="1" applyBorder="1" applyAlignment="1" applyProtection="1">
      <alignment horizontal="left" vertical="center"/>
    </xf>
    <xf numFmtId="0" fontId="48" fillId="2" borderId="23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center"/>
      <protection locked="0"/>
    </xf>
    <xf numFmtId="0" fontId="32" fillId="2" borderId="20" xfId="0" applyFont="1" applyFill="1" applyBorder="1" applyProtection="1"/>
    <xf numFmtId="0" fontId="32" fillId="2" borderId="22" xfId="0" applyFont="1" applyFill="1" applyBorder="1" applyProtection="1"/>
    <xf numFmtId="0" fontId="33" fillId="2" borderId="20" xfId="0" applyFont="1" applyFill="1" applyBorder="1" applyAlignment="1" applyProtection="1">
      <alignment horizontal="left" vertical="center"/>
    </xf>
    <xf numFmtId="0" fontId="33" fillId="2" borderId="23" xfId="0" applyFont="1" applyFill="1" applyBorder="1" applyAlignment="1" applyProtection="1">
      <alignment horizontal="left" vertical="center"/>
    </xf>
    <xf numFmtId="0" fontId="33" fillId="2" borderId="38" xfId="0" applyFont="1" applyFill="1" applyBorder="1" applyAlignment="1" applyProtection="1">
      <alignment horizontal="left" vertical="center"/>
    </xf>
    <xf numFmtId="49" fontId="33" fillId="10" borderId="0" xfId="6" applyNumberFormat="1" applyFont="1" applyFill="1" applyBorder="1" applyAlignment="1" applyProtection="1">
      <alignment horizontal="left" vertical="top" wrapText="1"/>
    </xf>
    <xf numFmtId="165" fontId="32" fillId="10" borderId="0" xfId="4" applyNumberFormat="1" applyFont="1" applyFill="1" applyBorder="1" applyAlignment="1" applyProtection="1">
      <alignment horizontal="center" vertical="center"/>
      <protection locked="0"/>
    </xf>
    <xf numFmtId="0" fontId="33" fillId="10" borderId="0" xfId="6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/>
    <xf numFmtId="169" fontId="32" fillId="10" borderId="20" xfId="4" applyNumberFormat="1" applyFont="1" applyFill="1" applyBorder="1" applyAlignment="1" applyProtection="1">
      <alignment horizontal="right" vertical="center"/>
      <protection locked="0"/>
    </xf>
    <xf numFmtId="169" fontId="32" fillId="10" borderId="23" xfId="4" applyNumberFormat="1" applyFont="1" applyFill="1" applyBorder="1" applyAlignment="1" applyProtection="1">
      <alignment horizontal="right" vertical="center"/>
      <protection locked="0"/>
    </xf>
    <xf numFmtId="169" fontId="32" fillId="10" borderId="22" xfId="4" applyNumberFormat="1" applyFont="1" applyFill="1" applyBorder="1" applyAlignment="1" applyProtection="1">
      <alignment horizontal="right" vertical="center"/>
      <protection locked="0"/>
    </xf>
    <xf numFmtId="169" fontId="32" fillId="10" borderId="14" xfId="4" applyNumberFormat="1" applyFont="1" applyFill="1" applyBorder="1" applyAlignment="1" applyProtection="1">
      <alignment horizontal="right" vertical="center"/>
    </xf>
    <xf numFmtId="169" fontId="32" fillId="10" borderId="13" xfId="4" applyNumberFormat="1" applyFont="1" applyFill="1" applyBorder="1" applyAlignment="1" applyProtection="1">
      <alignment horizontal="right" vertical="center"/>
    </xf>
    <xf numFmtId="169" fontId="32" fillId="10" borderId="2" xfId="4" applyNumberFormat="1" applyFont="1" applyFill="1" applyBorder="1" applyAlignment="1" applyProtection="1">
      <alignment horizontal="right" vertical="center"/>
    </xf>
    <xf numFmtId="0" fontId="23" fillId="10" borderId="0" xfId="0" applyFont="1" applyFill="1" applyAlignment="1" applyProtection="1">
      <alignment horizontal="left"/>
    </xf>
    <xf numFmtId="169" fontId="32" fillId="10" borderId="1" xfId="4" applyNumberFormat="1" applyFont="1" applyFill="1" applyBorder="1" applyAlignment="1" applyProtection="1">
      <alignment horizontal="right" vertical="center"/>
    </xf>
    <xf numFmtId="0" fontId="33" fillId="10" borderId="0" xfId="6" applyFont="1" applyFill="1" applyBorder="1" applyAlignment="1" applyProtection="1">
      <alignment vertical="top" wrapText="1"/>
    </xf>
    <xf numFmtId="0" fontId="41" fillId="2" borderId="1" xfId="0" applyFont="1" applyFill="1" applyBorder="1" applyAlignment="1" applyProtection="1">
      <alignment horizontal="left" vertical="top" wrapText="1"/>
    </xf>
    <xf numFmtId="0" fontId="53" fillId="2" borderId="1" xfId="0" applyFont="1" applyFill="1" applyBorder="1" applyAlignment="1" applyProtection="1">
      <alignment horizontal="left" vertical="top" wrapText="1"/>
    </xf>
    <xf numFmtId="0" fontId="41" fillId="0" borderId="1" xfId="0" applyFont="1" applyBorder="1" applyAlignment="1" applyProtection="1">
      <alignment horizontal="left" vertical="top"/>
    </xf>
    <xf numFmtId="0" fontId="41" fillId="0" borderId="1" xfId="0" applyFont="1" applyBorder="1" applyAlignment="1">
      <alignment horizontal="left" vertical="top"/>
    </xf>
    <xf numFmtId="0" fontId="32" fillId="2" borderId="28" xfId="0" applyFont="1" applyFill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 applyProtection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2" borderId="39" xfId="0" applyFont="1" applyFill="1" applyBorder="1" applyAlignment="1" applyProtection="1">
      <alignment horizontal="center" vertical="center"/>
    </xf>
    <xf numFmtId="0" fontId="32" fillId="2" borderId="27" xfId="0" applyFont="1" applyFill="1" applyBorder="1" applyAlignment="1" applyProtection="1">
      <alignment horizontal="center" vertical="center"/>
    </xf>
    <xf numFmtId="0" fontId="32" fillId="4" borderId="40" xfId="0" applyFont="1" applyFill="1" applyBorder="1" applyAlignment="1" applyProtection="1">
      <alignment horizontal="center" vertical="center" wrapText="1"/>
    </xf>
    <xf numFmtId="0" fontId="32" fillId="4" borderId="41" xfId="0" applyFont="1" applyFill="1" applyBorder="1" applyAlignment="1" applyProtection="1">
      <alignment horizontal="center" vertical="center" wrapText="1"/>
    </xf>
    <xf numFmtId="0" fontId="32" fillId="4" borderId="37" xfId="0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center" vertical="center" wrapText="1"/>
    </xf>
    <xf numFmtId="0" fontId="32" fillId="2" borderId="29" xfId="0" applyFont="1" applyFill="1" applyBorder="1" applyAlignment="1" applyProtection="1">
      <alignment horizontal="center" vertical="center" wrapText="1"/>
    </xf>
    <xf numFmtId="0" fontId="32" fillId="0" borderId="33" xfId="0" applyFont="1" applyBorder="1" applyAlignment="1">
      <alignment horizontal="center" vertical="center"/>
    </xf>
    <xf numFmtId="0" fontId="51" fillId="2" borderId="15" xfId="0" applyFont="1" applyFill="1" applyBorder="1" applyAlignment="1" applyProtection="1">
      <alignment horizontal="center"/>
    </xf>
    <xf numFmtId="0" fontId="32" fillId="4" borderId="39" xfId="0" applyFont="1" applyFill="1" applyBorder="1" applyAlignment="1" applyProtection="1">
      <alignment horizontal="center" vertical="center"/>
    </xf>
    <xf numFmtId="0" fontId="32" fillId="4" borderId="27" xfId="0" applyFont="1" applyFill="1" applyBorder="1" applyAlignment="1" applyProtection="1">
      <alignment horizontal="center" vertical="center"/>
    </xf>
    <xf numFmtId="0" fontId="55" fillId="2" borderId="0" xfId="11" applyFont="1" applyFill="1" applyBorder="1" applyAlignment="1">
      <alignment horizontal="left"/>
    </xf>
    <xf numFmtId="0" fontId="56" fillId="2" borderId="0" xfId="11" applyFont="1" applyFill="1" applyBorder="1" applyAlignment="1">
      <alignment horizontal="left"/>
    </xf>
    <xf numFmtId="0" fontId="33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 vertical="center" wrapText="1"/>
    </xf>
    <xf numFmtId="0" fontId="32" fillId="2" borderId="39" xfId="0" applyFont="1" applyFill="1" applyBorder="1" applyAlignment="1" applyProtection="1">
      <alignment horizontal="center" vertical="center" wrapText="1"/>
    </xf>
    <xf numFmtId="0" fontId="32" fillId="2" borderId="27" xfId="0" applyFont="1" applyFill="1" applyBorder="1" applyAlignment="1" applyProtection="1">
      <alignment horizontal="center" vertical="center" wrapText="1"/>
    </xf>
    <xf numFmtId="0" fontId="32" fillId="2" borderId="42" xfId="0" applyFont="1" applyFill="1" applyBorder="1" applyAlignment="1" applyProtection="1">
      <alignment horizontal="center" vertical="center" wrapText="1"/>
    </xf>
    <xf numFmtId="0" fontId="32" fillId="2" borderId="36" xfId="0" applyFont="1" applyFill="1" applyBorder="1" applyAlignment="1" applyProtection="1">
      <alignment horizontal="center" vertical="center" wrapText="1"/>
    </xf>
    <xf numFmtId="0" fontId="32" fillId="2" borderId="43" xfId="0" applyFont="1" applyFill="1" applyBorder="1" applyAlignment="1" applyProtection="1">
      <alignment horizontal="center" vertical="center" wrapText="1"/>
    </xf>
    <xf numFmtId="0" fontId="32" fillId="2" borderId="31" xfId="0" applyFont="1" applyFill="1" applyBorder="1" applyAlignment="1" applyProtection="1">
      <alignment horizontal="center" vertical="center" wrapText="1"/>
    </xf>
    <xf numFmtId="0" fontId="40" fillId="2" borderId="24" xfId="0" applyFont="1" applyFill="1" applyBorder="1" applyAlignment="1" applyProtection="1">
      <alignment horizontal="center"/>
    </xf>
    <xf numFmtId="0" fontId="32" fillId="0" borderId="17" xfId="0" applyFont="1" applyBorder="1" applyProtection="1"/>
    <xf numFmtId="0" fontId="49" fillId="2" borderId="0" xfId="0" applyFont="1" applyFill="1" applyAlignment="1" applyProtection="1">
      <alignment horizontal="center" wrapText="1"/>
    </xf>
    <xf numFmtId="0" fontId="33" fillId="2" borderId="0" xfId="0" applyFont="1" applyFill="1" applyAlignment="1" applyProtection="1">
      <alignment horizontal="justify" vertical="top" wrapText="1"/>
      <protection locked="0"/>
    </xf>
    <xf numFmtId="0" fontId="47" fillId="2" borderId="0" xfId="0" applyFont="1" applyFill="1" applyAlignment="1" applyProtection="1">
      <alignment horizontal="left" vertical="center"/>
    </xf>
    <xf numFmtId="0" fontId="33" fillId="2" borderId="0" xfId="0" applyFont="1" applyFill="1" applyAlignment="1" applyProtection="1">
      <alignment horizontal="justify" vertical="center" wrapText="1"/>
      <protection locked="0"/>
    </xf>
    <xf numFmtId="0" fontId="49" fillId="2" borderId="0" xfId="0" applyFont="1" applyFill="1" applyAlignment="1" applyProtection="1">
      <alignment horizontal="left" wrapText="1"/>
    </xf>
    <xf numFmtId="0" fontId="32" fillId="0" borderId="24" xfId="0" applyFont="1" applyBorder="1" applyAlignment="1" applyProtection="1">
      <alignment horizontal="center"/>
    </xf>
    <xf numFmtId="0" fontId="32" fillId="0" borderId="17" xfId="0" applyFont="1" applyBorder="1" applyAlignment="1" applyProtection="1">
      <alignment horizontal="center"/>
    </xf>
    <xf numFmtId="0" fontId="32" fillId="0" borderId="8" xfId="0" applyFont="1" applyBorder="1" applyAlignment="1" applyProtection="1">
      <alignment horizontal="center"/>
    </xf>
    <xf numFmtId="0" fontId="32" fillId="2" borderId="41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4" borderId="0" xfId="6" applyFont="1" applyFill="1" applyAlignment="1" applyProtection="1">
      <alignment horizontal="justify" vertical="top" wrapText="1"/>
    </xf>
    <xf numFmtId="0" fontId="23" fillId="0" borderId="15" xfId="0" applyFont="1" applyBorder="1" applyAlignment="1">
      <alignment horizontal="left" vertical="top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/>
    </xf>
    <xf numFmtId="0" fontId="30" fillId="0" borderId="45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5" fillId="0" borderId="51" xfId="6" applyFont="1" applyFill="1" applyBorder="1" applyAlignment="1" applyProtection="1">
      <alignment horizontal="center" vertical="top"/>
    </xf>
    <xf numFmtId="0" fontId="32" fillId="2" borderId="20" xfId="0" applyFont="1" applyFill="1" applyBorder="1" applyAlignment="1" applyProtection="1">
      <alignment horizontal="left" vertical="center" wrapText="1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2" xfId="0" applyFont="1" applyFill="1" applyBorder="1" applyAlignment="1" applyProtection="1">
      <alignment horizontal="left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40" fillId="2" borderId="0" xfId="0" applyFont="1" applyFill="1" applyBorder="1" applyAlignment="1" applyProtection="1">
      <alignment horizontal="center" vertical="top" wrapText="1"/>
    </xf>
    <xf numFmtId="0" fontId="32" fillId="2" borderId="23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Alignment="1" applyProtection="1">
      <alignment horizontal="justify" wrapText="1"/>
    </xf>
    <xf numFmtId="0" fontId="35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wrapText="1"/>
    </xf>
    <xf numFmtId="0" fontId="35" fillId="2" borderId="0" xfId="0" applyFont="1" applyFill="1" applyBorder="1" applyAlignment="1" applyProtection="1">
      <alignment horizontal="center"/>
    </xf>
    <xf numFmtId="0" fontId="33" fillId="2" borderId="20" xfId="0" applyFont="1" applyFill="1" applyBorder="1" applyAlignment="1" applyProtection="1">
      <alignment horizontal="center" vertical="center" wrapText="1"/>
    </xf>
    <xf numFmtId="0" fontId="33" fillId="2" borderId="23" xfId="0" applyFont="1" applyFill="1" applyBorder="1" applyAlignment="1" applyProtection="1">
      <alignment horizontal="center" vertical="center" wrapText="1"/>
    </xf>
    <xf numFmtId="0" fontId="32" fillId="2" borderId="22" xfId="0" applyFont="1" applyFill="1" applyBorder="1" applyAlignment="1" applyProtection="1">
      <alignment vertical="center" wrapText="1"/>
    </xf>
    <xf numFmtId="0" fontId="32" fillId="2" borderId="23" xfId="0" applyFont="1" applyFill="1" applyBorder="1" applyAlignment="1" applyProtection="1">
      <alignment horizontal="center" vertical="center"/>
    </xf>
    <xf numFmtId="0" fontId="32" fillId="2" borderId="22" xfId="0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justify" vertical="center" wrapText="1"/>
    </xf>
    <xf numFmtId="0" fontId="32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Border="1" applyAlignment="1" applyProtection="1">
      <alignment horizontal="left" vertical="center" wrapText="1"/>
    </xf>
    <xf numFmtId="0" fontId="33" fillId="2" borderId="0" xfId="0" applyFont="1" applyFill="1" applyAlignment="1" applyProtection="1">
      <alignment horizontal="center"/>
    </xf>
    <xf numFmtId="0" fontId="33" fillId="4" borderId="0" xfId="6" applyFont="1" applyFill="1" applyBorder="1" applyAlignment="1" applyProtection="1">
      <alignment horizontal="center" vertical="center" wrapText="1"/>
    </xf>
    <xf numFmtId="0" fontId="43" fillId="4" borderId="0" xfId="6" applyFont="1" applyFill="1" applyBorder="1" applyAlignment="1" applyProtection="1">
      <alignment horizontal="left" vertical="justify" wrapText="1"/>
    </xf>
    <xf numFmtId="2" fontId="43" fillId="4" borderId="20" xfId="6" applyNumberFormat="1" applyFont="1" applyFill="1" applyBorder="1" applyAlignment="1" applyProtection="1">
      <alignment horizontal="center" vertical="center" wrapText="1"/>
      <protection locked="0"/>
    </xf>
    <xf numFmtId="2" fontId="43" fillId="4" borderId="23" xfId="6" applyNumberFormat="1" applyFont="1" applyFill="1" applyBorder="1" applyAlignment="1" applyProtection="1">
      <alignment horizontal="center" vertical="center" wrapText="1"/>
      <protection locked="0"/>
    </xf>
    <xf numFmtId="2" fontId="43" fillId="4" borderId="22" xfId="6" applyNumberFormat="1" applyFont="1" applyFill="1" applyBorder="1" applyAlignment="1" applyProtection="1">
      <alignment horizontal="center" vertical="center" wrapText="1"/>
      <protection locked="0"/>
    </xf>
    <xf numFmtId="0" fontId="43" fillId="12" borderId="0" xfId="6" applyFont="1" applyFill="1" applyBorder="1" applyAlignment="1" applyProtection="1">
      <alignment horizontal="left" vertical="center"/>
    </xf>
    <xf numFmtId="0" fontId="43" fillId="12" borderId="21" xfId="6" applyFont="1" applyFill="1" applyBorder="1" applyAlignment="1" applyProtection="1">
      <alignment horizontal="left" vertical="center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11" borderId="0" xfId="6" applyFont="1" applyFill="1" applyAlignment="1" applyProtection="1">
      <alignment horizontal="left" vertical="top" wrapText="1"/>
    </xf>
    <xf numFmtId="0" fontId="40" fillId="4" borderId="6" xfId="6" applyFont="1" applyFill="1" applyBorder="1" applyAlignment="1" applyProtection="1">
      <alignment horizontal="center"/>
    </xf>
    <xf numFmtId="0" fontId="43" fillId="12" borderId="0" xfId="6" applyFont="1" applyFill="1" applyBorder="1" applyAlignment="1" applyProtection="1">
      <alignment horizontal="left" vertical="center" wrapText="1"/>
    </xf>
    <xf numFmtId="0" fontId="40" fillId="4" borderId="20" xfId="6" applyFont="1" applyFill="1" applyBorder="1" applyAlignment="1" applyProtection="1">
      <alignment horizontal="center"/>
    </xf>
    <xf numFmtId="0" fontId="40" fillId="4" borderId="23" xfId="6" applyFont="1" applyFill="1" applyBorder="1" applyAlignment="1" applyProtection="1">
      <alignment horizontal="center"/>
    </xf>
    <xf numFmtId="0" fontId="40" fillId="4" borderId="22" xfId="6" applyFont="1" applyFill="1" applyBorder="1" applyAlignment="1" applyProtection="1">
      <alignment horizontal="center"/>
    </xf>
    <xf numFmtId="0" fontId="43" fillId="12" borderId="0" xfId="6" applyFont="1" applyFill="1" applyBorder="1" applyAlignment="1" applyProtection="1">
      <alignment horizontal="left" vertical="top" wrapText="1"/>
    </xf>
    <xf numFmtId="0" fontId="40" fillId="12" borderId="20" xfId="14" applyFont="1" applyFill="1" applyBorder="1" applyAlignment="1" applyProtection="1">
      <alignment horizontal="left" vertical="center" wrapText="1"/>
    </xf>
    <xf numFmtId="0" fontId="40" fillId="12" borderId="23" xfId="14" applyFont="1" applyFill="1" applyBorder="1" applyAlignment="1" applyProtection="1">
      <alignment horizontal="left" vertical="center" wrapText="1"/>
    </xf>
    <xf numFmtId="0" fontId="40" fillId="12" borderId="20" xfId="14" applyFont="1" applyFill="1" applyBorder="1" applyAlignment="1" applyProtection="1">
      <alignment horizontal="center" vertical="center" wrapText="1"/>
    </xf>
    <xf numFmtId="0" fontId="40" fillId="12" borderId="23" xfId="14" applyFont="1" applyFill="1" applyBorder="1" applyAlignment="1" applyProtection="1">
      <alignment horizontal="center" vertical="center" wrapText="1"/>
    </xf>
    <xf numFmtId="0" fontId="40" fillId="12" borderId="22" xfId="14" applyFont="1" applyFill="1" applyBorder="1" applyAlignment="1" applyProtection="1">
      <alignment horizontal="center" vertical="center" wrapText="1"/>
    </xf>
    <xf numFmtId="0" fontId="40" fillId="4" borderId="61" xfId="6" applyFont="1" applyFill="1" applyBorder="1" applyAlignment="1" applyProtection="1">
      <alignment horizontal="center" vertical="center"/>
      <protection locked="0"/>
    </xf>
    <xf numFmtId="0" fontId="40" fillId="4" borderId="60" xfId="6" applyFont="1" applyFill="1" applyBorder="1" applyAlignment="1" applyProtection="1">
      <alignment horizontal="center" vertical="center"/>
      <protection locked="0"/>
    </xf>
    <xf numFmtId="0" fontId="40" fillId="4" borderId="59" xfId="6" applyFont="1" applyFill="1" applyBorder="1" applyAlignment="1" applyProtection="1">
      <alignment horizontal="center" vertical="center"/>
      <protection locked="0"/>
    </xf>
    <xf numFmtId="0" fontId="40" fillId="4" borderId="58" xfId="6" applyFont="1" applyFill="1" applyBorder="1" applyAlignment="1" applyProtection="1">
      <alignment horizontal="center" vertical="center"/>
      <protection locked="0"/>
    </xf>
    <xf numFmtId="0" fontId="40" fillId="4" borderId="57" xfId="6" applyFont="1" applyFill="1" applyBorder="1" applyAlignment="1" applyProtection="1">
      <alignment horizontal="center" vertical="center"/>
      <protection locked="0"/>
    </xf>
    <xf numFmtId="0" fontId="40" fillId="4" borderId="56" xfId="6" applyFont="1" applyFill="1" applyBorder="1" applyAlignment="1" applyProtection="1">
      <alignment horizontal="center" vertical="center"/>
      <protection locked="0"/>
    </xf>
    <xf numFmtId="0" fontId="40" fillId="4" borderId="64" xfId="6" applyFont="1" applyFill="1" applyBorder="1" applyAlignment="1" applyProtection="1">
      <alignment horizontal="center" vertical="center"/>
      <protection locked="0"/>
    </xf>
    <xf numFmtId="0" fontId="40" fillId="4" borderId="63" xfId="6" applyFont="1" applyFill="1" applyBorder="1" applyAlignment="1" applyProtection="1">
      <alignment horizontal="center" vertical="center"/>
      <protection locked="0"/>
    </xf>
    <xf numFmtId="0" fontId="40" fillId="4" borderId="62" xfId="6" applyFont="1" applyFill="1" applyBorder="1" applyAlignment="1" applyProtection="1">
      <alignment horizontal="center" vertical="center"/>
      <protection locked="0"/>
    </xf>
    <xf numFmtId="0" fontId="48" fillId="4" borderId="6" xfId="6" applyFont="1" applyFill="1" applyBorder="1" applyAlignment="1" applyProtection="1">
      <alignment horizontal="left" wrapText="1"/>
    </xf>
    <xf numFmtId="0" fontId="43" fillId="4" borderId="6" xfId="6" applyFont="1" applyFill="1" applyBorder="1" applyAlignment="1" applyProtection="1">
      <alignment horizontal="left"/>
    </xf>
    <xf numFmtId="0" fontId="40" fillId="12" borderId="4" xfId="6" applyNumberFormat="1" applyFont="1" applyFill="1" applyBorder="1" applyAlignment="1" applyProtection="1">
      <alignment horizontal="left" vertical="top" wrapText="1"/>
    </xf>
    <xf numFmtId="0" fontId="40" fillId="12" borderId="5" xfId="6" applyNumberFormat="1" applyFont="1" applyFill="1" applyBorder="1" applyAlignment="1" applyProtection="1">
      <alignment horizontal="left" vertical="top" wrapText="1"/>
    </xf>
    <xf numFmtId="0" fontId="40" fillId="12" borderId="3" xfId="6" applyNumberFormat="1" applyFont="1" applyFill="1" applyBorder="1" applyAlignment="1" applyProtection="1">
      <alignment horizontal="left" vertical="top" wrapText="1"/>
    </xf>
    <xf numFmtId="0" fontId="40" fillId="12" borderId="14" xfId="14" applyFont="1" applyFill="1" applyBorder="1" applyAlignment="1" applyProtection="1">
      <alignment horizontal="left" vertical="top" wrapText="1" readingOrder="1"/>
    </xf>
    <xf numFmtId="0" fontId="40" fillId="4" borderId="13" xfId="14" applyFont="1" applyFill="1" applyBorder="1" applyAlignment="1" applyProtection="1">
      <alignment vertical="top" readingOrder="1"/>
    </xf>
    <xf numFmtId="0" fontId="40" fillId="4" borderId="2" xfId="14" applyFont="1" applyFill="1" applyBorder="1" applyAlignment="1" applyProtection="1">
      <alignment vertical="top" readingOrder="1"/>
    </xf>
    <xf numFmtId="4" fontId="40" fillId="4" borderId="20" xfId="6" applyNumberFormat="1" applyFont="1" applyFill="1" applyBorder="1" applyAlignment="1" applyProtection="1">
      <alignment horizontal="center" vertical="center" wrapText="1"/>
    </xf>
    <xf numFmtId="4" fontId="40" fillId="4" borderId="23" xfId="6" applyNumberFormat="1" applyFont="1" applyFill="1" applyBorder="1" applyAlignment="1" applyProtection="1">
      <alignment horizontal="center" vertical="center" wrapText="1"/>
    </xf>
    <xf numFmtId="4" fontId="40" fillId="4" borderId="22" xfId="6" applyNumberFormat="1" applyFont="1" applyFill="1" applyBorder="1" applyAlignment="1" applyProtection="1">
      <alignment horizontal="center" vertical="center" wrapText="1"/>
    </xf>
    <xf numFmtId="0" fontId="43" fillId="12" borderId="14" xfId="6" applyFont="1" applyFill="1" applyBorder="1" applyAlignment="1" applyProtection="1">
      <alignment horizontal="center" vertical="center" wrapText="1"/>
    </xf>
    <xf numFmtId="0" fontId="43" fillId="12" borderId="13" xfId="6" applyFont="1" applyFill="1" applyBorder="1" applyAlignment="1" applyProtection="1">
      <alignment horizontal="center" vertical="center" wrapText="1"/>
    </xf>
    <xf numFmtId="0" fontId="43" fillId="12" borderId="2" xfId="6" applyFont="1" applyFill="1" applyBorder="1" applyAlignment="1" applyProtection="1">
      <alignment horizontal="center" vertical="center" wrapText="1"/>
    </xf>
    <xf numFmtId="0" fontId="43" fillId="12" borderId="7" xfId="6" applyFont="1" applyFill="1" applyBorder="1" applyAlignment="1" applyProtection="1">
      <alignment horizontal="center" vertical="center" wrapText="1"/>
    </xf>
    <xf numFmtId="0" fontId="43" fillId="12" borderId="0" xfId="6" applyFont="1" applyFill="1" applyBorder="1" applyAlignment="1" applyProtection="1">
      <alignment horizontal="center" vertical="center" wrapText="1"/>
    </xf>
    <xf numFmtId="0" fontId="43" fillId="12" borderId="21" xfId="6" applyFont="1" applyFill="1" applyBorder="1" applyAlignment="1" applyProtection="1">
      <alignment horizontal="center" vertical="center" wrapText="1"/>
    </xf>
    <xf numFmtId="0" fontId="43" fillId="4" borderId="14" xfId="6" applyFont="1" applyFill="1" applyBorder="1" applyAlignment="1" applyProtection="1">
      <alignment horizontal="center" vertical="center"/>
    </xf>
    <xf numFmtId="0" fontId="43" fillId="4" borderId="13" xfId="6" applyFont="1" applyFill="1" applyBorder="1" applyAlignment="1" applyProtection="1">
      <alignment horizontal="center" vertical="center"/>
    </xf>
    <xf numFmtId="0" fontId="43" fillId="4" borderId="2" xfId="6" applyFont="1" applyFill="1" applyBorder="1" applyAlignment="1" applyProtection="1">
      <alignment horizontal="center" vertical="center"/>
    </xf>
    <xf numFmtId="0" fontId="43" fillId="4" borderId="7" xfId="6" applyFont="1" applyFill="1" applyBorder="1" applyAlignment="1" applyProtection="1">
      <alignment horizontal="center" vertical="center"/>
    </xf>
    <xf numFmtId="0" fontId="43" fillId="4" borderId="0" xfId="6" applyFont="1" applyFill="1" applyBorder="1" applyAlignment="1" applyProtection="1">
      <alignment horizontal="center" vertical="center"/>
    </xf>
    <xf numFmtId="0" fontId="43" fillId="4" borderId="21" xfId="6" applyFont="1" applyFill="1" applyBorder="1" applyAlignment="1" applyProtection="1">
      <alignment horizontal="center" vertical="center"/>
    </xf>
    <xf numFmtId="0" fontId="43" fillId="4" borderId="19" xfId="6" applyFont="1" applyFill="1" applyBorder="1" applyAlignment="1" applyProtection="1">
      <alignment horizontal="center" vertical="center"/>
    </xf>
    <xf numFmtId="0" fontId="43" fillId="4" borderId="6" xfId="6" applyFont="1" applyFill="1" applyBorder="1" applyAlignment="1" applyProtection="1">
      <alignment horizontal="center" vertical="center"/>
    </xf>
    <xf numFmtId="0" fontId="43" fillId="4" borderId="18" xfId="6" applyFont="1" applyFill="1" applyBorder="1" applyAlignment="1" applyProtection="1">
      <alignment horizontal="center" vertical="center"/>
    </xf>
    <xf numFmtId="0" fontId="43" fillId="12" borderId="6" xfId="6" applyFont="1" applyFill="1" applyBorder="1" applyAlignment="1" applyProtection="1">
      <alignment horizontal="center" vertical="center" wrapText="1"/>
    </xf>
    <xf numFmtId="0" fontId="43" fillId="12" borderId="18" xfId="6" applyFont="1" applyFill="1" applyBorder="1" applyAlignment="1" applyProtection="1">
      <alignment horizontal="center" vertical="center" wrapText="1"/>
    </xf>
    <xf numFmtId="4" fontId="40" fillId="4" borderId="1" xfId="6" applyNumberFormat="1" applyFont="1" applyFill="1" applyBorder="1" applyAlignment="1" applyProtection="1">
      <alignment horizontal="right" vertical="center" wrapText="1"/>
      <protection locked="0"/>
    </xf>
    <xf numFmtId="0" fontId="40" fillId="12" borderId="20" xfId="14" applyFont="1" applyFill="1" applyBorder="1" applyAlignment="1" applyProtection="1">
      <alignment horizontal="left" vertical="top" wrapText="1"/>
    </xf>
    <xf numFmtId="0" fontId="40" fillId="12" borderId="23" xfId="14" applyFont="1" applyFill="1" applyBorder="1" applyAlignment="1" applyProtection="1">
      <alignment horizontal="left" vertical="top" wrapText="1"/>
    </xf>
    <xf numFmtId="0" fontId="40" fillId="12" borderId="22" xfId="14" applyFont="1" applyFill="1" applyBorder="1" applyAlignment="1" applyProtection="1">
      <alignment horizontal="left" vertical="top" wrapText="1"/>
    </xf>
    <xf numFmtId="0" fontId="40" fillId="4" borderId="1" xfId="6" applyFont="1" applyFill="1" applyBorder="1" applyAlignment="1" applyProtection="1">
      <alignment horizontal="center" vertical="center"/>
      <protection locked="0"/>
    </xf>
    <xf numFmtId="0" fontId="43" fillId="12" borderId="19" xfId="6" applyFont="1" applyFill="1" applyBorder="1" applyAlignment="1" applyProtection="1">
      <alignment horizontal="center" vertical="center" wrapText="1"/>
    </xf>
    <xf numFmtId="0" fontId="40" fillId="4" borderId="13" xfId="14" applyFont="1" applyFill="1" applyBorder="1" applyAlignment="1" applyProtection="1">
      <alignment vertical="top"/>
    </xf>
    <xf numFmtId="0" fontId="40" fillId="4" borderId="2" xfId="14" applyFont="1" applyFill="1" applyBorder="1" applyAlignment="1" applyProtection="1">
      <alignment vertical="top"/>
    </xf>
    <xf numFmtId="4" fontId="40" fillId="2" borderId="20" xfId="6" applyNumberFormat="1" applyFont="1" applyFill="1" applyBorder="1" applyAlignment="1" applyProtection="1">
      <alignment horizontal="right" vertical="center" wrapText="1"/>
    </xf>
    <xf numFmtId="4" fontId="40" fillId="2" borderId="23" xfId="6" applyNumberFormat="1" applyFont="1" applyFill="1" applyBorder="1" applyAlignment="1" applyProtection="1">
      <alignment horizontal="right" vertical="center" wrapText="1"/>
    </xf>
    <xf numFmtId="4" fontId="40" fillId="2" borderId="22" xfId="6" applyNumberFormat="1" applyFont="1" applyFill="1" applyBorder="1" applyAlignment="1" applyProtection="1">
      <alignment horizontal="right" vertical="center" wrapText="1"/>
    </xf>
    <xf numFmtId="4" fontId="40" fillId="4" borderId="55" xfId="6" applyNumberFormat="1" applyFont="1" applyFill="1" applyBorder="1" applyAlignment="1" applyProtection="1">
      <alignment horizontal="right" vertical="center" wrapText="1"/>
      <protection locked="0"/>
    </xf>
    <xf numFmtId="0" fontId="40" fillId="4" borderId="0" xfId="6" applyFont="1" applyFill="1" applyAlignment="1" applyProtection="1">
      <alignment horizontal="left"/>
    </xf>
    <xf numFmtId="0" fontId="43" fillId="2" borderId="20" xfId="6" applyFont="1" applyFill="1" applyBorder="1" applyAlignment="1" applyProtection="1">
      <alignment horizontal="left" vertical="center" wrapText="1"/>
    </xf>
    <xf numFmtId="0" fontId="43" fillId="2" borderId="23" xfId="6" applyFont="1" applyFill="1" applyBorder="1" applyAlignment="1" applyProtection="1">
      <alignment horizontal="left" vertical="center" wrapText="1"/>
    </xf>
    <xf numFmtId="0" fontId="43" fillId="2" borderId="22" xfId="6" applyFont="1" applyFill="1" applyBorder="1" applyAlignment="1" applyProtection="1">
      <alignment horizontal="left" vertical="center" wrapText="1"/>
    </xf>
    <xf numFmtId="0" fontId="33" fillId="2" borderId="0" xfId="0" applyFont="1" applyFill="1" applyAlignment="1" applyProtection="1">
      <alignment horizontal="left" vertical="center" wrapText="1"/>
    </xf>
    <xf numFmtId="0" fontId="48" fillId="4" borderId="0" xfId="6" applyFont="1" applyFill="1" applyBorder="1" applyAlignment="1" applyProtection="1">
      <alignment horizontal="left" vertical="center" wrapText="1"/>
    </xf>
    <xf numFmtId="0" fontId="5" fillId="0" borderId="41" xfId="0" applyFont="1" applyBorder="1" applyAlignment="1">
      <alignment horizontal="center" vertical="top" wrapText="1"/>
    </xf>
    <xf numFmtId="0" fontId="34" fillId="4" borderId="0" xfId="6" applyFont="1" applyFill="1" applyAlignment="1" applyProtection="1">
      <alignment vertical="top" wrapText="1"/>
    </xf>
    <xf numFmtId="0" fontId="33" fillId="0" borderId="0" xfId="0" applyFont="1" applyAlignment="1" applyProtection="1">
      <alignment vertical="top" wrapText="1"/>
    </xf>
    <xf numFmtId="0" fontId="35" fillId="4" borderId="0" xfId="6" applyNumberFormat="1" applyFont="1" applyFill="1" applyBorder="1" applyAlignment="1" applyProtection="1">
      <alignment horizontal="justify" vertical="top" wrapText="1"/>
    </xf>
    <xf numFmtId="0" fontId="35" fillId="4" borderId="0" xfId="6" applyFont="1" applyFill="1" applyBorder="1" applyAlignment="1" applyProtection="1">
      <alignment horizontal="justify" vertical="top" wrapText="1"/>
    </xf>
    <xf numFmtId="0" fontId="40" fillId="4" borderId="0" xfId="6" applyFont="1" applyFill="1" applyAlignment="1" applyProtection="1">
      <alignment horizontal="left" wrapText="1"/>
    </xf>
    <xf numFmtId="0" fontId="14" fillId="4" borderId="0" xfId="6" applyFont="1" applyFill="1" applyBorder="1" applyAlignment="1" applyProtection="1">
      <alignment wrapText="1"/>
    </xf>
    <xf numFmtId="0" fontId="48" fillId="4" borderId="0" xfId="6" applyFont="1" applyFill="1" applyBorder="1" applyAlignment="1" applyProtection="1">
      <alignment wrapText="1"/>
    </xf>
    <xf numFmtId="0" fontId="33" fillId="4" borderId="0" xfId="6" applyFont="1" applyFill="1" applyBorder="1" applyAlignment="1" applyProtection="1"/>
    <xf numFmtId="0" fontId="35" fillId="4" borderId="0" xfId="6" applyFont="1" applyFill="1" applyBorder="1" applyAlignment="1" applyProtection="1">
      <alignment horizontal="justify" vertical="justify" wrapText="1"/>
    </xf>
    <xf numFmtId="0" fontId="3" fillId="0" borderId="0" xfId="0" applyFont="1" applyAlignment="1">
      <alignment horizontal="justify" vertical="top" wrapText="1"/>
    </xf>
    <xf numFmtId="0" fontId="40" fillId="4" borderId="0" xfId="6" applyNumberFormat="1" applyFont="1" applyFill="1" applyBorder="1" applyAlignment="1" applyProtection="1">
      <alignment horizontal="left" vertical="top" wrapText="1"/>
    </xf>
    <xf numFmtId="0" fontId="32" fillId="0" borderId="0" xfId="0" applyFont="1" applyBorder="1" applyAlignment="1" applyProtection="1">
      <alignment horizontal="left" vertical="top" wrapText="1"/>
    </xf>
    <xf numFmtId="0" fontId="32" fillId="4" borderId="0" xfId="6" applyFont="1" applyFill="1" applyBorder="1" applyAlignment="1" applyProtection="1">
      <alignment horizontal="justify"/>
    </xf>
    <xf numFmtId="0" fontId="40" fillId="4" borderId="0" xfId="6" applyNumberFormat="1" applyFont="1" applyFill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32" fillId="4" borderId="24" xfId="6" applyFont="1" applyFill="1" applyBorder="1" applyAlignment="1" applyProtection="1">
      <alignment horizontal="center"/>
    </xf>
    <xf numFmtId="0" fontId="32" fillId="4" borderId="17" xfId="6" applyFont="1" applyFill="1" applyBorder="1" applyAlignment="1" applyProtection="1">
      <alignment horizontal="center"/>
    </xf>
    <xf numFmtId="0" fontId="32" fillId="4" borderId="8" xfId="6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18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justify" vertical="top" wrapText="1"/>
    </xf>
    <xf numFmtId="0" fontId="26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vertical="center" wrapText="1"/>
      <protection locked="0"/>
    </xf>
    <xf numFmtId="0" fontId="5" fillId="4" borderId="24" xfId="0" applyFont="1" applyFill="1" applyBorder="1" applyAlignment="1" applyProtection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66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67" fillId="4" borderId="24" xfId="0" applyFont="1" applyFill="1" applyBorder="1" applyAlignment="1" applyProtection="1">
      <alignment horizontal="center" vertical="top" wrapText="1"/>
    </xf>
    <xf numFmtId="0" fontId="67" fillId="4" borderId="17" xfId="0" applyFont="1" applyFill="1" applyBorder="1" applyAlignment="1" applyProtection="1">
      <alignment horizontal="center" vertical="top" wrapText="1"/>
    </xf>
    <xf numFmtId="0" fontId="67" fillId="4" borderId="8" xfId="0" applyFont="1" applyFill="1" applyBorder="1" applyAlignment="1" applyProtection="1">
      <alignment horizontal="center" vertical="top" wrapText="1"/>
    </xf>
    <xf numFmtId="0" fontId="23" fillId="4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5" fillId="4" borderId="14" xfId="0" applyFont="1" applyFill="1" applyBorder="1" applyAlignment="1" applyProtection="1">
      <alignment horizontal="justify" vertical="top" wrapText="1"/>
    </xf>
    <xf numFmtId="0" fontId="5" fillId="4" borderId="13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4" borderId="19" xfId="0" applyFont="1" applyFill="1" applyBorder="1" applyAlignment="1" applyProtection="1">
      <alignment horizontal="justify" vertical="top" wrapText="1"/>
    </xf>
    <xf numFmtId="0" fontId="5" fillId="4" borderId="6" xfId="0" applyFont="1" applyFill="1" applyBorder="1" applyAlignment="1" applyProtection="1">
      <alignment horizontal="justify" vertical="top" wrapText="1"/>
    </xf>
    <xf numFmtId="0" fontId="5" fillId="4" borderId="18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>
      <alignment horizontal="left"/>
    </xf>
    <xf numFmtId="0" fontId="23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wrapText="1"/>
    </xf>
  </cellXfs>
  <cellStyles count="15">
    <cellStyle name="Dziesiętny" xfId="1" builtinId="3"/>
    <cellStyle name="Dziesiętny 2" xfId="2"/>
    <cellStyle name="Dziesiętny 3" xfId="3"/>
    <cellStyle name="Dziesiętny 3 2" xfId="4"/>
    <cellStyle name="Normalny" xfId="0" builtinId="0"/>
    <cellStyle name="Normalny 2" xfId="5"/>
    <cellStyle name="Normalny 2 2" xfId="6"/>
    <cellStyle name="Normalny 3" xfId="7"/>
    <cellStyle name="Normalny 4" xfId="8"/>
    <cellStyle name="Normalny 4 2" xfId="9"/>
    <cellStyle name="Normalny 4 2 2" xfId="13"/>
    <cellStyle name="Normalny 4 2 3" xfId="14"/>
    <cellStyle name="Normalny 5" xfId="10"/>
    <cellStyle name="Normalny_załacznik nr 27_W-1_2_312" xfId="11"/>
    <cellStyle name="Procentowy 2" xfId="12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2</xdr:row>
          <xdr:rowOff>38100</xdr:rowOff>
        </xdr:from>
        <xdr:to>
          <xdr:col>14</xdr:col>
          <xdr:colOff>9525</xdr:colOff>
          <xdr:row>2</xdr:row>
          <xdr:rowOff>257175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3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900" b="0" i="0" u="none" strike="noStrike" baseline="0">
                  <a:solidFill>
                    <a:srgbClr val="000000"/>
                  </a:solidFill>
                  <a:latin typeface="Calibri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866775</xdr:colOff>
          <xdr:row>3</xdr:row>
          <xdr:rowOff>9525</xdr:rowOff>
        </xdr:from>
        <xdr:to>
          <xdr:col>15</xdr:col>
          <xdr:colOff>0</xdr:colOff>
          <xdr:row>6</xdr:row>
          <xdr:rowOff>76200</xdr:rowOff>
        </xdr:to>
        <xdr:sp macro="" textlink="">
          <xdr:nvSpPr>
            <xdr:cNvPr id="19821" name="Button 365" hidden="1">
              <a:extLst>
                <a:ext uri="{63B3BB69-23CF-44E3-9099-C40C66FF867C}">
                  <a14:compatExt spid="_x0000_s19821"/>
                </a:ext>
                <a:ext uri="{FF2B5EF4-FFF2-40B4-BE49-F238E27FC236}">
                  <a16:creationId xmlns:a16="http://schemas.microsoft.com/office/drawing/2014/main" id="{00000000-0008-0000-0600-00006D4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Dodaj nowy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3</xdr:row>
          <xdr:rowOff>0</xdr:rowOff>
        </xdr:from>
        <xdr:to>
          <xdr:col>32</xdr:col>
          <xdr:colOff>95250</xdr:colOff>
          <xdr:row>4</xdr:row>
          <xdr:rowOff>19050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A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</xdr:row>
          <xdr:rowOff>0</xdr:rowOff>
        </xdr:from>
        <xdr:to>
          <xdr:col>37</xdr:col>
          <xdr:colOff>19050</xdr:colOff>
          <xdr:row>4</xdr:row>
          <xdr:rowOff>19050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A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06/AppData/Local/Microsoft/Windows/INetCache/Content.Outlook/9J0SQ0NW/Kopia%20pliku%202020_03_13_wop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ski.Piotr\Desktop\Wniosek%20o%20p&#322;atno&#347;&#263;\Nowy%20folder\2019_03_21_wniosek%20o%20p&#322;atno&#347;&#263;_p&#322;aszczow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WP\WOP-P&#322;aszczowy\2019_04_wop\zatwierdzona%20wersja\2019_04_05_wniosek%20o%20p&#322;atno&#347;&#263;_p&#322;aszczow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LAR~1.PIO/AppData/Local/Temp/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(zmieniany)"/>
      <sheetName val="Finansowanie z FGR(aktualny)"/>
      <sheetName val="Arkusz2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Arkusz3"/>
      <sheetName val="Arkusz4"/>
      <sheetName val="wykaz fakturddi"/>
      <sheetName val="zest. rzecz-finans"/>
      <sheetName val="zał cześć wsp przed 18.01.2017"/>
      <sheetName val="zał cześć wspólna"/>
      <sheetName val="zał cześć wsp od pz 18.01.2017"/>
      <sheetName val="zał Modernizacja"/>
      <sheetName val="zał OW "/>
      <sheetName val="zał Natura 2000"/>
      <sheetName val="zał Zapobieganie"/>
      <sheetName val="zał Odtwarzanie"/>
      <sheetName val="zał Usługi"/>
      <sheetName val="Oświadczenia"/>
      <sheetName val="Inwest - sparwozdawczość"/>
      <sheetName val="zał premie"/>
      <sheetName val="Arkusz1"/>
      <sheetName val="Arkusz2"/>
    </sheetNames>
    <sheetDataSet>
      <sheetData sheetId="0">
        <row r="49">
          <cell r="C49" t="str">
            <v>ŚLĄSKIE</v>
          </cell>
        </row>
        <row r="114">
          <cell r="AQ114" t="str">
            <v>(wybierz z listy)</v>
          </cell>
        </row>
        <row r="115">
          <cell r="AQ115" t="str">
            <v xml:space="preserve">karta podatkowa </v>
          </cell>
        </row>
        <row r="116">
          <cell r="AQ116" t="str">
            <v>ryczałt od przychodów ewidencjonowanych (ewidencja przychodów)</v>
          </cell>
        </row>
        <row r="117">
          <cell r="AQ117" t="str">
            <v>opodatkowanie na zasadach ogólnych (podatkowa księga przychodów i rozchodów)</v>
          </cell>
        </row>
        <row r="118">
          <cell r="AQ118" t="str">
            <v>opodatkowanie na zasadach ogólnych (pełna księgowość, prowadzona wg ustawy o rachunkowości)</v>
          </cell>
        </row>
        <row r="119">
          <cell r="AQ119" t="str">
            <v>rachunkowość w gospodarstwie rolnych w ramach systemu Polski FADN</v>
          </cell>
        </row>
        <row r="120">
          <cell r="AQ120" t="str">
            <v xml:space="preserve">uproszczona ewidencja przychodów i rozchodów (rolnicy) </v>
          </cell>
        </row>
        <row r="121">
          <cell r="AQ121" t="str">
            <v xml:space="preserve">nie dotyczy </v>
          </cell>
        </row>
      </sheetData>
      <sheetData sheetId="1">
        <row r="2">
          <cell r="A2" t="str">
            <v>wybierz z listy</v>
          </cell>
          <cell r="B2" t="str">
            <v>DOLNOŚLĄSKIE</v>
          </cell>
          <cell r="C2" t="str">
            <v>KUJAWSKO-POMORSKIE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WARMIŃSKO-MAZURSKIE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N40" t="str">
            <v>X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wykaz fakturddi"/>
      <sheetName val="zest. rzecz-finans"/>
      <sheetName val="zał cześć wsp przed 18.01.2017"/>
      <sheetName val="zał cześć wspólna"/>
      <sheetName val="zał cześć wsp od pz 18.01.2017"/>
      <sheetName val="Inwest - sparwozdawczość"/>
      <sheetName val="zał premie"/>
      <sheetName val="Arkusz1"/>
      <sheetName val="Arkusz2"/>
    </sheetNames>
    <sheetDataSet>
      <sheetData sheetId="0"/>
      <sheetData sheetId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 Spr. scalone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 xml:space="preserve">SPRAWOZDANIE Z REALIZACJI OPERACJI </v>
          </cell>
        </row>
        <row r="3">
          <cell r="B3" t="str">
            <v>Numer umowy z ARiMR</v>
          </cell>
          <cell r="P3" t="str">
            <v>--OR/</v>
          </cell>
          <cell r="R3">
            <v>0</v>
          </cell>
          <cell r="T3">
            <v>0</v>
          </cell>
          <cell r="V3">
            <v>0</v>
          </cell>
          <cell r="X3">
            <v>0</v>
          </cell>
          <cell r="Z3">
            <v>0</v>
          </cell>
          <cell r="AB3">
            <v>0</v>
          </cell>
          <cell r="AD3">
            <v>0</v>
          </cell>
        </row>
        <row r="5">
          <cell r="B5" t="str">
            <v>TYP "MODERNIZACJA GOSPODARSTW ROLNYCH", PODDZIAŁANIE  "WSPARCIE INWESTYCJI W GOSPODARSTWACH ROLNYCH" *</v>
          </cell>
        </row>
        <row r="6">
          <cell r="B6" t="str">
            <v>I. część dotycząca gospodarstwa</v>
          </cell>
        </row>
        <row r="8">
          <cell r="B8" t="str">
            <v>1. liczba loch utrzymywana w gospodarstwie wnioskodawcy – w przypadku operacji dotyczącej rozwoju produkcji prosiąt - szt</v>
          </cell>
          <cell r="Z8">
            <v>0</v>
          </cell>
        </row>
        <row r="10">
          <cell r="B10" t="str">
            <v>2. liczba krów utrzymywana w gospodarstwie wnioskodawcy – w przypadku operacji dotyczącej rozwoju mleka krowiego - szt</v>
          </cell>
          <cell r="Z10">
            <v>0</v>
          </cell>
        </row>
        <row r="12">
          <cell r="B12" t="str">
            <v>3. Wielkość ekonomiczna gospodarstwa (SO) w euro:</v>
          </cell>
          <cell r="Z12">
            <v>0</v>
          </cell>
        </row>
        <row r="14">
          <cell r="B14" t="str">
            <v>4. Gospodarstwo, którego dotyczy operacja, jest gospodarstwem ekologicznym:</v>
          </cell>
          <cell r="AB14" t="str">
            <v>(wybierz z listy)</v>
          </cell>
        </row>
        <row r="16">
          <cell r="B16" t="str">
            <v>5. Uproszczona rachunkowość:</v>
          </cell>
        </row>
        <row r="17">
          <cell r="B17" t="str">
            <v>5.1 . Przychody w zł (pełny ostatni rok):</v>
          </cell>
          <cell r="Z17">
            <v>0</v>
          </cell>
        </row>
        <row r="19">
          <cell r="B19" t="str">
            <v>5.2 . Rozchody w zł (pełny ostatni rok):</v>
          </cell>
          <cell r="Z19">
            <v>0</v>
          </cell>
        </row>
        <row r="21">
          <cell r="B21" t="str">
            <v>II. Część dotycząca operacji</v>
          </cell>
        </row>
        <row r="23">
          <cell r="B23" t="str">
            <v>Nazwa wskaźnika</v>
          </cell>
          <cell r="O23" t="str">
            <v xml:space="preserve">Ilość </v>
          </cell>
          <cell r="T23" t="str">
            <v>Powierzchnia/
Objętość</v>
          </cell>
          <cell r="Y23" t="str">
            <v>Całkowity koszt operacji
(w zł z VAT)</v>
          </cell>
          <cell r="AE23" t="str">
            <v>Koszty kwalifikowalne operacji (w zł bez VAT)</v>
          </cell>
        </row>
        <row r="24">
          <cell r="B24" t="str">
            <v>1.Powierzchnia wybudowanych budynków produkcyjnych</v>
          </cell>
        </row>
        <row r="25">
          <cell r="B25" t="str">
            <v>w tym:</v>
          </cell>
          <cell r="D25" t="str">
            <v>obory</v>
          </cell>
          <cell r="R25" t="str">
            <v>szt</v>
          </cell>
          <cell r="W25" t="str">
            <v>m2</v>
          </cell>
        </row>
        <row r="26">
          <cell r="D26" t="str">
            <v>chlewnie</v>
          </cell>
          <cell r="R26" t="str">
            <v>szt</v>
          </cell>
          <cell r="W26" t="str">
            <v>m2</v>
          </cell>
        </row>
        <row r="27">
          <cell r="D27" t="str">
            <v>inne budynki przeznaczone na inwentarz żywy</v>
          </cell>
          <cell r="R27" t="str">
            <v>szt</v>
          </cell>
          <cell r="W27" t="str">
            <v>m2</v>
          </cell>
        </row>
        <row r="28">
          <cell r="D28" t="str">
            <v>szklarnie</v>
          </cell>
          <cell r="R28" t="str">
            <v>szt</v>
          </cell>
          <cell r="W28" t="str">
            <v>m2</v>
          </cell>
        </row>
        <row r="29">
          <cell r="D29" t="str">
            <v>magazyny paszowe</v>
          </cell>
          <cell r="R29" t="str">
            <v>szt</v>
          </cell>
          <cell r="W29" t="str">
            <v>m2</v>
          </cell>
        </row>
        <row r="30">
          <cell r="D30" t="str">
            <v>pozostałe budynki gospodarcze</v>
          </cell>
          <cell r="R30" t="str">
            <v>szt</v>
          </cell>
          <cell r="W30" t="str">
            <v>m2</v>
          </cell>
        </row>
        <row r="31">
          <cell r="B31" t="str">
            <v>2. Powierzchnia zmodernizowanych budynków produkcyjnych</v>
          </cell>
        </row>
        <row r="32">
          <cell r="B32" t="str">
            <v>w tym:</v>
          </cell>
          <cell r="D32" t="str">
            <v>obory</v>
          </cell>
          <cell r="R32" t="str">
            <v>szt</v>
          </cell>
          <cell r="W32" t="str">
            <v>m2</v>
          </cell>
        </row>
        <row r="33">
          <cell r="D33" t="str">
            <v>chlewnie</v>
          </cell>
          <cell r="R33" t="str">
            <v>szt</v>
          </cell>
          <cell r="W33" t="str">
            <v>m2</v>
          </cell>
        </row>
        <row r="34">
          <cell r="D34" t="str">
            <v>inne budynki przeznaczone na inwentarz żywy</v>
          </cell>
          <cell r="R34" t="str">
            <v>szt</v>
          </cell>
          <cell r="W34" t="str">
            <v>m2</v>
          </cell>
        </row>
        <row r="35">
          <cell r="D35" t="str">
            <v>szklarnie</v>
          </cell>
          <cell r="R35" t="str">
            <v>szt</v>
          </cell>
          <cell r="W35" t="str">
            <v>m2</v>
          </cell>
        </row>
        <row r="36">
          <cell r="D36" t="str">
            <v>magazyny paszowe</v>
          </cell>
          <cell r="R36" t="str">
            <v>szt</v>
          </cell>
          <cell r="W36" t="str">
            <v>m2</v>
          </cell>
        </row>
        <row r="37">
          <cell r="D37" t="str">
            <v>pozostałe budynki gospodarcze</v>
          </cell>
          <cell r="R37" t="str">
            <v>szt</v>
          </cell>
          <cell r="W37" t="str">
            <v>m2</v>
          </cell>
        </row>
        <row r="38">
          <cell r="B38" t="str">
            <v>3. Powierzchnia płyt obornikowych</v>
          </cell>
          <cell r="R38" t="str">
            <v>szt</v>
          </cell>
          <cell r="W38" t="str">
            <v>m2</v>
          </cell>
        </row>
        <row r="39">
          <cell r="B39" t="str">
            <v>4. Objętość zbiorników na gnojówkę 
i gnojowicę</v>
          </cell>
          <cell r="R39" t="str">
            <v>szt</v>
          </cell>
          <cell r="W39" t="str">
            <v>m3</v>
          </cell>
        </row>
        <row r="40">
          <cell r="B40" t="str">
            <v>5. Liczba zakupionego sprzętu ruchomego</v>
          </cell>
        </row>
        <row r="41">
          <cell r="B41" t="str">
            <v>w tym:</v>
          </cell>
          <cell r="D41" t="str">
            <v>ciągniki rolnicze</v>
          </cell>
          <cell r="R41" t="str">
            <v>szt</v>
          </cell>
        </row>
        <row r="42">
          <cell r="D42" t="str">
            <v>ładowarki samobieżne</v>
          </cell>
          <cell r="R42" t="str">
            <v>szt</v>
          </cell>
        </row>
        <row r="43">
          <cell r="D43" t="str">
            <v>kombajny zbożowe</v>
          </cell>
          <cell r="R43" t="str">
            <v>szt</v>
          </cell>
        </row>
        <row r="44">
          <cell r="D44" t="str">
            <v xml:space="preserve">maszyny do zbioru (z wyłączeniem kombajnów zbożowych) </v>
          </cell>
          <cell r="R44" t="str">
            <v>szt</v>
          </cell>
        </row>
        <row r="45">
          <cell r="D45" t="str">
            <v>przyczepy transportowe</v>
          </cell>
          <cell r="R45" t="str">
            <v>szt</v>
          </cell>
        </row>
        <row r="46">
          <cell r="D46" t="str">
            <v>narzędzia i maszyny do uprawy gleby</v>
          </cell>
          <cell r="R46" t="str">
            <v>szt</v>
          </cell>
        </row>
        <row r="47">
          <cell r="D47" t="str">
            <v>maszyny do nawożenia</v>
          </cell>
          <cell r="R47" t="str">
            <v>szt</v>
          </cell>
        </row>
        <row r="48">
          <cell r="D48" t="str">
            <v>maszyny i urządzenia do siewu i sadzenia</v>
          </cell>
          <cell r="R48" t="str">
            <v>szt</v>
          </cell>
        </row>
        <row r="49">
          <cell r="D49" t="str">
            <v>pozostałe maszyny i urządzenia</v>
          </cell>
          <cell r="R49" t="str">
            <v>szt</v>
          </cell>
        </row>
        <row r="50">
          <cell r="D50" t="str">
            <v>elementy wyposażenia, elementy maszyn, narzędzi, wyposażenie dodatkowe</v>
          </cell>
          <cell r="R50" t="str">
            <v>szt</v>
          </cell>
        </row>
        <row r="51">
          <cell r="B51" t="str">
            <v>6. Sprzęt komputerowy</v>
          </cell>
          <cell r="R51" t="str">
            <v>szt</v>
          </cell>
        </row>
        <row r="52">
          <cell r="B52" t="str">
            <v>7. Elementy infrastruktury technicznej</v>
          </cell>
        </row>
        <row r="53">
          <cell r="B53" t="str">
            <v>w tym:</v>
          </cell>
          <cell r="D53" t="str">
            <v>powierzchnia placów manewrowych</v>
          </cell>
          <cell r="R53" t="str">
            <v>szt</v>
          </cell>
          <cell r="W53" t="str">
            <v>m2</v>
          </cell>
        </row>
        <row r="54">
          <cell r="D54" t="str">
            <v>długość dróg dojazdowych</v>
          </cell>
          <cell r="R54" t="str">
            <v>szt</v>
          </cell>
          <cell r="W54" t="str">
            <v>mb</v>
          </cell>
        </row>
        <row r="55">
          <cell r="B55" t="str">
            <v>8. Powierzchnia założonych sadów lub plantacji krzewów owocowych, gatunków owocujących efektywnie dłużej niż 5 lat</v>
          </cell>
          <cell r="R55" t="str">
            <v>szt</v>
          </cell>
          <cell r="W55" t="str">
            <v>ha</v>
          </cell>
        </row>
        <row r="56">
          <cell r="B56" t="str">
            <v>9. Powierzchnia wybudowanych lub zmodernizowanych obiektów służących produkcji i sprzedaży bezpośredniej w gospodarstwach rolniczych</v>
          </cell>
          <cell r="R56" t="str">
            <v>szt</v>
          </cell>
          <cell r="W56" t="str">
            <v>m2</v>
          </cell>
        </row>
        <row r="57">
          <cell r="B57" t="str">
            <v>10. Pozostałe inwestycje:</v>
          </cell>
          <cell r="R57" t="str">
            <v>szt</v>
          </cell>
        </row>
        <row r="58">
          <cell r="B58" t="str">
            <v>11. Koszty ogólne</v>
          </cell>
        </row>
        <row r="59">
          <cell r="B59" t="str">
            <v>12. Koszty niekwalifikowalne</v>
          </cell>
        </row>
        <row r="60">
          <cell r="B60" t="str">
            <v>13. Suma kosztów</v>
          </cell>
          <cell r="Y60">
            <v>0</v>
          </cell>
          <cell r="AE60">
            <v>0</v>
          </cell>
        </row>
        <row r="62">
          <cell r="B62" t="str">
            <v xml:space="preserve">TYP "MODERNIZACJA GOSPODARSTW ROLNYCH" W OBSZARZE NAWADNIANIA W GOSPODARSTWIE, PODDZIAŁANIE  "WSPARCIE INWESTYCJI W GOSPODARSTWACH ROLNYCH"* </v>
          </cell>
        </row>
        <row r="64">
          <cell r="B64" t="str">
            <v>I. część dotycząca gospodarstwa</v>
          </cell>
        </row>
        <row r="66">
          <cell r="B66" t="str">
            <v xml:space="preserve"> Gospodarstwo, którego dotyczy operacja, jest gospodarstwem ekologicznym:</v>
          </cell>
          <cell r="AB66" t="str">
            <v>(wybierz z listy)</v>
          </cell>
        </row>
        <row r="67">
          <cell r="H67" t="str">
            <v xml:space="preserve"> </v>
          </cell>
        </row>
        <row r="68">
          <cell r="B68" t="str">
            <v>II. Część dotycząca operacji</v>
          </cell>
        </row>
        <row r="70">
          <cell r="B70" t="str">
            <v>Nazwa wskaźnika</v>
          </cell>
          <cell r="Q70" t="str">
            <v xml:space="preserve">Ilość/ Powierzchnia </v>
          </cell>
          <cell r="Y70" t="str">
            <v>Całkowity koszt operacji
(w zł z VAT)</v>
          </cell>
          <cell r="AE70" t="str">
            <v>Koszty kwalifikowalne operacji (w zł bez VAT)</v>
          </cell>
        </row>
        <row r="71">
          <cell r="B71" t="str">
            <v>1. Wykonane ujęcia wody:</v>
          </cell>
        </row>
        <row r="72">
          <cell r="B72" t="str">
            <v>w tym:</v>
          </cell>
          <cell r="E72" t="str">
            <v>studnie</v>
          </cell>
          <cell r="V72" t="str">
            <v>szt.</v>
          </cell>
        </row>
        <row r="73">
          <cell r="E73" t="str">
            <v>zbiorniki</v>
          </cell>
          <cell r="V73" t="str">
            <v>szt.</v>
          </cell>
        </row>
        <row r="74">
          <cell r="B74" t="str">
            <v xml:space="preserve">2. Zakupione nowe maszyny i urządzenia, w szczególności do poboru, mierzenia poboru, magazynowania, uzdatniania, odzyskiwania lub rozprowadzania wody, zakupione nowe instalacje do rozprowadzania wody, zakupione oraz zainstalowane nowe systemy nawadniające i systemy do sterowania nawadnianiem, pozostałe koszty </v>
          </cell>
          <cell r="V74" t="str">
            <v>szt.</v>
          </cell>
        </row>
        <row r="75">
          <cell r="B75" t="str">
            <v>3. Powierzchnia nawadnianego obszaru</v>
          </cell>
        </row>
        <row r="76">
          <cell r="B76" t="str">
            <v>w tym:</v>
          </cell>
          <cell r="E76" t="str">
            <v>obszar nowo nawadniany</v>
          </cell>
          <cell r="V76" t="str">
            <v>ha</v>
          </cell>
        </row>
        <row r="77">
          <cell r="E77" t="str">
            <v>pozostałe obszary nawadniane</v>
          </cell>
          <cell r="V77" t="str">
            <v>ha</v>
          </cell>
        </row>
        <row r="78">
          <cell r="B78" t="str">
            <v>4. Koszty ogólne</v>
          </cell>
        </row>
        <row r="79">
          <cell r="B79" t="str">
            <v>5. Koszty niekwalifikowalne</v>
          </cell>
        </row>
        <row r="80">
          <cell r="B80" t="str">
            <v>6.  Suma kosztów</v>
          </cell>
          <cell r="Y80">
            <v>0</v>
          </cell>
          <cell r="AE80">
            <v>0</v>
          </cell>
        </row>
        <row r="83">
          <cell r="B83" t="str">
            <v>INWESTYCJE MAJĄCE NA CELU OCHRONĘ WÓD PRZED ZANIECZYSZCZENIEM_x000D_ AZOTANAMI POCHODZĄCYMI ZE ŹRÓDEŁ ROLNICZYCH, PODDZIAŁANIE  "WSPARCIE INWESTYCJI W GOSPODARSTWACH ROLNYCH"*</v>
          </cell>
        </row>
        <row r="86">
          <cell r="B86" t="str">
            <v>Rodzaje kosztów/rodzaj wskaźnika</v>
          </cell>
          <cell r="O86" t="str">
            <v xml:space="preserve">Ilość </v>
          </cell>
          <cell r="T86" t="str">
            <v>Powierzchnia/
Objętość</v>
          </cell>
          <cell r="AB86" t="str">
            <v>Całkowity koszt operacji 
(w zł z VAT)</v>
          </cell>
          <cell r="AG86" t="str">
            <v>Koszty kwalifikowalne operacji 
(w zł bez VAT)</v>
          </cell>
        </row>
        <row r="87">
          <cell r="B87" t="str">
            <v>1. Koszty budowy, przebudowy lub zakupu:</v>
          </cell>
        </row>
        <row r="88">
          <cell r="B88" t="str">
            <v>1.1. zbiorników do przechowywania kiszonek</v>
          </cell>
          <cell r="R88" t="str">
            <v>szt</v>
          </cell>
          <cell r="Z88" t="str">
            <v>m3</v>
          </cell>
        </row>
        <row r="89">
          <cell r="B89" t="str">
            <v>1.2. płyt do przechowywania kiszonek</v>
          </cell>
          <cell r="R89" t="str">
            <v>szt</v>
          </cell>
          <cell r="V89" t="str">
            <v>m2</v>
          </cell>
          <cell r="Z89" t="str">
            <v>m3</v>
          </cell>
        </row>
        <row r="90">
          <cell r="B90" t="str">
            <v>1.3. płyt do gromadzenia i przechowywania nawozów naturalnych stałych</v>
          </cell>
          <cell r="R90" t="str">
            <v>szt</v>
          </cell>
          <cell r="V90" t="str">
            <v>m2</v>
          </cell>
          <cell r="Z90" t="str">
            <v>m3</v>
          </cell>
        </row>
        <row r="91">
          <cell r="B91" t="str">
            <v>1.4. zbiorników do przechowywania nawozów naturalnych płynnych</v>
          </cell>
          <cell r="R91" t="str">
            <v>szt</v>
          </cell>
          <cell r="Z91" t="str">
            <v>m3</v>
          </cell>
        </row>
        <row r="92">
          <cell r="B92" t="str">
            <v>2. Sprzęt ruchomy, w tym:</v>
          </cell>
        </row>
        <row r="93">
          <cell r="B93" t="str">
            <v>2.1. maszyny do nawożenia - wozy asenizacyjne z aplikatorami</v>
          </cell>
          <cell r="R93" t="str">
            <v>szt</v>
          </cell>
        </row>
        <row r="94">
          <cell r="B94" t="str">
            <v xml:space="preserve">2.2 elementy maszyn - aplikatory </v>
          </cell>
          <cell r="R94" t="str">
            <v>szt.</v>
          </cell>
        </row>
        <row r="95">
          <cell r="B95" t="str">
            <v>3. Pozostałe koszty kwalifikowalne (z wyłączeniem kosztów ogólnych)</v>
          </cell>
        </row>
        <row r="96">
          <cell r="B96" t="str">
            <v>4. Koszty ogólne</v>
          </cell>
        </row>
        <row r="97">
          <cell r="B97" t="str">
            <v>5. Koszty niekwalifikowalne</v>
          </cell>
        </row>
        <row r="98">
          <cell r="B98" t="str">
            <v>6. Suma kosztów</v>
          </cell>
          <cell r="AB98">
            <v>0</v>
          </cell>
          <cell r="AG98">
            <v>0</v>
          </cell>
        </row>
        <row r="100">
          <cell r="B100" t="str">
            <v>TYP "INWESTYCJE W GOSPODARSTWACH POŁOŻONYCH NA OBSZARACH NATURA 2000" PODDZIAŁANIE  "WSPARCIE INWESTYCJI W GOSPODARSTWACH ROLNYCH"*</v>
          </cell>
        </row>
        <row r="101">
          <cell r="B101" t="str">
            <v xml:space="preserve"> </v>
          </cell>
        </row>
        <row r="102">
          <cell r="B102" t="str">
            <v>I. Część dotycząca gospodarstwa</v>
          </cell>
        </row>
        <row r="104">
          <cell r="B104" t="str">
            <v xml:space="preserve">1. Liczba zwierząt trawożernych w gospodarstwie w przeliczeniu na  DJP </v>
          </cell>
        </row>
        <row r="106">
          <cell r="B106" t="str">
            <v>Nazwa wskaźnika</v>
          </cell>
          <cell r="G106" t="str">
            <v>Zwierzęta trawożerne w gospodarstwie</v>
          </cell>
        </row>
        <row r="107">
          <cell r="G107" t="str">
            <v>bydło i bawoły</v>
          </cell>
          <cell r="L107" t="str">
            <v>daniele</v>
          </cell>
          <cell r="R107" t="str">
            <v>jelenie</v>
          </cell>
          <cell r="W107" t="str">
            <v>konie i osły</v>
          </cell>
          <cell r="AB107" t="str">
            <v>kozy</v>
          </cell>
          <cell r="AG107" t="str">
            <v>owce</v>
          </cell>
        </row>
        <row r="108">
          <cell r="B108" t="str">
            <v>Liczba DJP</v>
          </cell>
        </row>
        <row r="110">
          <cell r="B110" t="str">
            <v>2. Utrzymana jest powierzchnia trwałych użytków zielonych położonych na obszarze Natura 2000 wchodzących w skład gospodarstwa, która miała wpływ na przyznanie pomocy w związku z przyznaną liczbą punktów</v>
          </cell>
          <cell r="AE110" t="str">
            <v>TAK</v>
          </cell>
          <cell r="AH110" t="str">
            <v>NIE</v>
          </cell>
        </row>
        <row r="113">
          <cell r="B113" t="str">
            <v>II. Część dotycząca operacji</v>
          </cell>
        </row>
        <row r="115">
          <cell r="B115" t="str">
            <v>Nazwa wskaźnika</v>
          </cell>
          <cell r="O115" t="str">
            <v>Wielkość wskaźnika</v>
          </cell>
          <cell r="Y115" t="str">
            <v>Całkowity koszt operacji
(w zł z VAT)</v>
          </cell>
          <cell r="AE115" t="str">
            <v>Koszty kwalifikowalne operacji (w zł bez VAT)</v>
          </cell>
        </row>
        <row r="116">
          <cell r="O116" t="str">
            <v xml:space="preserve">Ilość </v>
          </cell>
          <cell r="T116" t="str">
            <v>Powierzchnia/
Objętość</v>
          </cell>
        </row>
        <row r="117">
          <cell r="B117" t="str">
            <v>1. Wybudowane budynki i budowle produkcyjne</v>
          </cell>
        </row>
        <row r="118">
          <cell r="B118" t="str">
            <v>w tym:</v>
          </cell>
          <cell r="D118" t="str">
            <v>obory</v>
          </cell>
          <cell r="R118" t="str">
            <v>szt.</v>
          </cell>
          <cell r="W118" t="str">
            <v>m2</v>
          </cell>
        </row>
        <row r="119">
          <cell r="D119" t="str">
            <v>inne budynki przeznaczone na inwentarz żywy</v>
          </cell>
          <cell r="R119" t="str">
            <v>szt.</v>
          </cell>
          <cell r="W119" t="str">
            <v>m2</v>
          </cell>
        </row>
        <row r="120">
          <cell r="D120" t="str">
            <v>pozostałe budynki i budowle</v>
          </cell>
          <cell r="R120" t="str">
            <v>szt.</v>
          </cell>
          <cell r="W120" t="str">
            <v>m2</v>
          </cell>
        </row>
        <row r="121">
          <cell r="B121" t="str">
            <v>2. Zmodernizowane budynki i budowle produkcyjne</v>
          </cell>
        </row>
        <row r="122">
          <cell r="B122" t="str">
            <v>w tym:</v>
          </cell>
          <cell r="D122" t="str">
            <v>obory</v>
          </cell>
          <cell r="R122" t="str">
            <v>szt.</v>
          </cell>
          <cell r="W122" t="str">
            <v>m2</v>
          </cell>
        </row>
        <row r="123">
          <cell r="D123" t="str">
            <v>inne budynki przeznaczone na inwentarz żywy</v>
          </cell>
          <cell r="R123" t="str">
            <v>szt.</v>
          </cell>
          <cell r="W123" t="str">
            <v>m2</v>
          </cell>
        </row>
        <row r="124">
          <cell r="D124" t="str">
            <v>pozostałe budynki i budowle</v>
          </cell>
          <cell r="R124" t="str">
            <v>szt.</v>
          </cell>
          <cell r="W124" t="str">
            <v>m2</v>
          </cell>
        </row>
        <row r="125">
          <cell r="B125" t="str">
            <v>3. Płyty obornikowe</v>
          </cell>
          <cell r="R125" t="str">
            <v>szt.</v>
          </cell>
          <cell r="W125" t="str">
            <v>m2</v>
          </cell>
        </row>
        <row r="126">
          <cell r="B126" t="str">
            <v>4. Zbiorniki na gnojówkę 
i gnojowicę</v>
          </cell>
          <cell r="R126" t="str">
            <v>szt.</v>
          </cell>
          <cell r="W126" t="str">
            <v>m3</v>
          </cell>
        </row>
        <row r="127">
          <cell r="B127" t="str">
            <v>5. Zakupiony sprzęt ruchomy</v>
          </cell>
        </row>
        <row r="128">
          <cell r="D128" t="str">
            <v>ciagniki rolnicze</v>
          </cell>
          <cell r="R128" t="str">
            <v>szt.</v>
          </cell>
        </row>
        <row r="129">
          <cell r="B129" t="str">
            <v>w tym:</v>
          </cell>
          <cell r="D129" t="str">
            <v>urządzenia do zbioru skoszonej biomasy</v>
          </cell>
          <cell r="R129" t="str">
            <v>szt.</v>
          </cell>
        </row>
        <row r="130">
          <cell r="D130" t="str">
            <v>przyczepy do transportu sianokiszonek</v>
          </cell>
          <cell r="R130" t="str">
            <v>szt.</v>
          </cell>
        </row>
        <row r="131">
          <cell r="D131" t="str">
            <v>maszyny i urządzenia do koszenia trawy lub przetrząsania lub zgrabiania skoszonej biomasy</v>
          </cell>
          <cell r="R131" t="str">
            <v>szt.</v>
          </cell>
        </row>
        <row r="132">
          <cell r="D132" t="str">
            <v>maszyny do nawożenia</v>
          </cell>
          <cell r="R132" t="str">
            <v>szt.</v>
          </cell>
        </row>
        <row r="133">
          <cell r="D133" t="str">
            <v>maszyny i urządzenia do siewu i pielęgnacji łąk</v>
          </cell>
          <cell r="R133" t="str">
            <v>szt.</v>
          </cell>
        </row>
        <row r="134">
          <cell r="D134" t="str">
            <v>maszyny i urządzenia do zielonek</v>
          </cell>
          <cell r="R134" t="str">
            <v>szt.</v>
          </cell>
        </row>
        <row r="135">
          <cell r="D135" t="str">
            <v>urządzenia do usuwania drzew lub krzewów lub selektywnego usuwania chwastów</v>
          </cell>
          <cell r="R135" t="str">
            <v>szt.</v>
          </cell>
        </row>
        <row r="136">
          <cell r="B136" t="str">
            <v>6. Maszyny lub urządzenia do przygotowywania, składowania lub zadawania pasz</v>
          </cell>
          <cell r="R136" t="str">
            <v>szt.</v>
          </cell>
        </row>
        <row r="137">
          <cell r="B137" t="str">
            <v>7 Maszyny lub urządzenia do pojenia</v>
          </cell>
          <cell r="R137" t="str">
            <v>szt.</v>
          </cell>
        </row>
        <row r="138">
          <cell r="B138" t="str">
            <v>8 Maszyny lub urządzenia do pozyskiwania lub przechowywania mleka</v>
          </cell>
          <cell r="R138" t="str">
            <v>szt.</v>
          </cell>
        </row>
        <row r="139">
          <cell r="B139" t="str">
            <v>9. Zbiorniki do przechowywania pasz</v>
          </cell>
          <cell r="R139" t="str">
            <v>szt.</v>
          </cell>
        </row>
        <row r="140">
          <cell r="B140" t="str">
            <v>10. Wyposażenie pastwisk lub wybiegów dla zwierząt trawożernych</v>
          </cell>
          <cell r="R140" t="str">
            <v>szt.</v>
          </cell>
        </row>
        <row r="141">
          <cell r="B141" t="str">
            <v>11. Pozostałe inwestycje</v>
          </cell>
          <cell r="R141" t="str">
            <v>szt.</v>
          </cell>
        </row>
        <row r="142">
          <cell r="B142" t="str">
            <v>12. Koszty ogólne</v>
          </cell>
        </row>
        <row r="143">
          <cell r="B143" t="str">
            <v>13. Koszty niekwalifikowalne</v>
          </cell>
        </row>
        <row r="144">
          <cell r="B144" t="str">
            <v>14. Suma kosztów</v>
          </cell>
          <cell r="Y144">
            <v>0</v>
          </cell>
          <cell r="AE144">
            <v>0</v>
          </cell>
        </row>
        <row r="146">
          <cell r="B146" t="str">
            <v>TYP  "INWESTYCJE ZAPOBIEGAJĄCE ZNISZCZENIU POTENCJAŁU PRODUKCJI ROLNEJ"  PODDZIAŁANIE  "WSPARCIE INWESTYCJI W ŚRODKI ZAPOBIEGAWCZE, KTÓRYCH CELEM JEST OGRANICZANIE SKUTKÓW PRAWDOPODOBNYCH KLĘSK ŻYWIOŁOWYCH, NIEKORZYSTNYCH ZJAWISK KLIMATYCZNYCH I KATASTROF"*</v>
          </cell>
        </row>
        <row r="151">
          <cell r="B151" t="str">
            <v>Rodzaje kosztów</v>
          </cell>
          <cell r="U151" t="str">
            <v>Ilość</v>
          </cell>
          <cell r="Y151" t="str">
            <v>Całkowity koszt operacji 
(w zł z VAT)</v>
          </cell>
          <cell r="AE151" t="str">
            <v>Koszty kwalifikowalne operacji 
(w zł bez VAT)</v>
          </cell>
        </row>
        <row r="154">
          <cell r="B154" t="str">
            <v>1.</v>
          </cell>
          <cell r="C154" t="str">
            <v xml:space="preserve">Zadaszona niecka dezynfekcyjna </v>
          </cell>
          <cell r="X154" t="str">
            <v xml:space="preserve">szt. </v>
          </cell>
        </row>
        <row r="155">
          <cell r="B155" t="str">
            <v>2.</v>
          </cell>
          <cell r="C155" t="str">
            <v>Ogrodzenie chlewni</v>
          </cell>
          <cell r="X155" t="str">
            <v>mb</v>
          </cell>
        </row>
        <row r="156">
          <cell r="B156" t="str">
            <v>3.</v>
          </cell>
          <cell r="C156" t="str">
            <v>Koszty zakupu wraz z montażem i transportem lub leasingu zakończonego przeniesieniem prawa własności nowego sprzętu slużącego utrzymaniu urządzeń melioracji wodnych, w tym:</v>
          </cell>
          <cell r="U156" t="str">
            <v xml:space="preserve"> </v>
          </cell>
        </row>
        <row r="157">
          <cell r="C157" t="str">
            <v>3.1. ciągniki</v>
          </cell>
          <cell r="X157" t="str">
            <v xml:space="preserve">szt. </v>
          </cell>
        </row>
        <row r="158">
          <cell r="C158" t="str">
            <v xml:space="preserve">3.2. koparki </v>
          </cell>
          <cell r="X158" t="str">
            <v xml:space="preserve">szt. </v>
          </cell>
        </row>
        <row r="159">
          <cell r="C159" t="str">
            <v xml:space="preserve">3.3. rębaki do drewna </v>
          </cell>
          <cell r="X159" t="str">
            <v xml:space="preserve">szt. </v>
          </cell>
        </row>
        <row r="160">
          <cell r="C160" t="str">
            <v>3.4. kosy spalinowe</v>
          </cell>
          <cell r="X160" t="str">
            <v xml:space="preserve">szt. </v>
          </cell>
        </row>
        <row r="161">
          <cell r="C161" t="str">
            <v>3.5. kosiarki (w tym samojezdne)</v>
          </cell>
          <cell r="X161" t="str">
            <v xml:space="preserve">szt. </v>
          </cell>
        </row>
        <row r="162">
          <cell r="C162" t="str">
            <v>3.6. odmularki</v>
          </cell>
          <cell r="X162" t="str">
            <v xml:space="preserve">szt. </v>
          </cell>
        </row>
        <row r="163">
          <cell r="C163" t="str">
            <v>3.7. przyczepy</v>
          </cell>
          <cell r="X163" t="str">
            <v xml:space="preserve">szt. </v>
          </cell>
        </row>
        <row r="164">
          <cell r="C164" t="str">
            <v>3.8. inne</v>
          </cell>
          <cell r="X164" t="str">
            <v xml:space="preserve">szt. </v>
          </cell>
        </row>
        <row r="165">
          <cell r="B165" t="str">
            <v>4.</v>
          </cell>
          <cell r="C165" t="str">
            <v>Zakupu urządzeń do dezynfekcji (m.in. brama, kurtyna, tunel)</v>
          </cell>
          <cell r="X165" t="str">
            <v xml:space="preserve">szt. </v>
          </cell>
        </row>
        <row r="166">
          <cell r="B166" t="str">
            <v>5.</v>
          </cell>
          <cell r="C166" t="str">
            <v xml:space="preserve">Koszty przebudowy lub remontu pomieszczeń w celu utrzymywania świń w gospodarstwie rolnym w odrębnych zamkniętych pomieszczeniach. </v>
          </cell>
        </row>
        <row r="167">
          <cell r="B167" t="str">
            <v>6.</v>
          </cell>
          <cell r="C167" t="str">
            <v>Koszty zakupu lub rozwoju oprogramowania związanego ze sprzętem o którym mowa w pkt. 1.3</v>
          </cell>
          <cell r="X167" t="str">
            <v xml:space="preserve">szt. </v>
          </cell>
        </row>
        <row r="168">
          <cell r="B168" t="str">
            <v>7.</v>
          </cell>
          <cell r="C168" t="str">
            <v>Koszty zakupu patentów i licencji związanych ze sprzętem o którym mowa w pkt. 1.3</v>
          </cell>
          <cell r="X168" t="str">
            <v xml:space="preserve">szt. </v>
          </cell>
        </row>
        <row r="169">
          <cell r="B169" t="str">
            <v>8.</v>
          </cell>
          <cell r="C169" t="str">
            <v>Koszty ogólne</v>
          </cell>
        </row>
        <row r="170">
          <cell r="B170" t="str">
            <v>9.</v>
          </cell>
          <cell r="C170" t="str">
            <v xml:space="preserve">Inne koszty niekwalifikowalne, w tym zakres towarzyszący niezbędne do realizacji operacji tj.: </v>
          </cell>
        </row>
        <row r="171">
          <cell r="C171" t="str">
            <v>9.1.</v>
          </cell>
          <cell r="X171" t="str">
            <v xml:space="preserve">szt. </v>
          </cell>
        </row>
        <row r="172">
          <cell r="C172" t="str">
            <v>9.2.</v>
          </cell>
          <cell r="X172" t="str">
            <v xml:space="preserve">szt. </v>
          </cell>
        </row>
        <row r="173">
          <cell r="C173" t="str">
            <v>9.3.</v>
          </cell>
          <cell r="X173" t="str">
            <v xml:space="preserve">szt. </v>
          </cell>
        </row>
        <row r="174">
          <cell r="C174" t="str">
            <v>9.4.</v>
          </cell>
          <cell r="X174" t="str">
            <v xml:space="preserve">szt. </v>
          </cell>
        </row>
        <row r="175">
          <cell r="B175" t="str">
            <v>10. Suma kosztów</v>
          </cell>
          <cell r="Y175">
            <v>0</v>
          </cell>
          <cell r="AE175">
            <v>0</v>
          </cell>
        </row>
        <row r="177">
          <cell r="B177" t="str">
            <v xml:space="preserve"> TYP „INWESTYCJE ODTWARZAJĄCE POTENCJAŁ PRODUKCJI ROLNEJ” PODDZIAŁANIE „WSPARCIE INWESTYCJI W ODTWARZANIE GRUNTÓW ROLNYCH I PRZYWRACANIE POTENCJAŁU PRODUKCJI ROLNEJ ZNISZCZONEGO W WYNIKU KLĘSK ŻYWIOŁOWYCH, NIEKORZYSTNYCH ZJAWISK KLIMATYCZNYCH I KATASTROF"*</v>
          </cell>
        </row>
        <row r="180">
          <cell r="B180" t="str">
            <v>Nazwa wskaźnika</v>
          </cell>
          <cell r="O180" t="str">
            <v xml:space="preserve">Ilość </v>
          </cell>
          <cell r="T180" t="str">
            <v>Powierzchnia/
Objętość</v>
          </cell>
          <cell r="Y180" t="str">
            <v>Całkowity koszt operacji
(w zł z VAT)</v>
          </cell>
          <cell r="AE180" t="str">
            <v>Koszty kwalifikowalne operacji (w zł bez VAT)</v>
          </cell>
        </row>
        <row r="181">
          <cell r="B181" t="str">
            <v>1.Wybudowane  budynki produkcyjne</v>
          </cell>
        </row>
        <row r="182">
          <cell r="B182" t="str">
            <v>w tym:</v>
          </cell>
          <cell r="D182" t="str">
            <v>obory</v>
          </cell>
          <cell r="R182" t="str">
            <v>szt</v>
          </cell>
          <cell r="W182" t="str">
            <v>m2</v>
          </cell>
        </row>
        <row r="183">
          <cell r="D183" t="str">
            <v>chlewnie</v>
          </cell>
          <cell r="R183" t="str">
            <v>szt</v>
          </cell>
          <cell r="W183" t="str">
            <v>m2</v>
          </cell>
        </row>
        <row r="184">
          <cell r="D184" t="str">
            <v>inne budynki przeznaczone na inwentarz żywy</v>
          </cell>
          <cell r="R184" t="str">
            <v>szt</v>
          </cell>
          <cell r="W184" t="str">
            <v>m2</v>
          </cell>
        </row>
        <row r="185">
          <cell r="D185" t="str">
            <v>magazyny paszowe</v>
          </cell>
          <cell r="R185" t="str">
            <v>szt</v>
          </cell>
          <cell r="W185" t="str">
            <v>m2</v>
          </cell>
        </row>
        <row r="186">
          <cell r="D186" t="str">
            <v>szklarnie</v>
          </cell>
          <cell r="R186" t="str">
            <v>szt</v>
          </cell>
          <cell r="W186" t="str">
            <v>m2</v>
          </cell>
        </row>
        <row r="187">
          <cell r="D187" t="str">
            <v>pozostałe budynki gospodarcze</v>
          </cell>
          <cell r="R187" t="str">
            <v>szt</v>
          </cell>
          <cell r="W187" t="str">
            <v>m2</v>
          </cell>
        </row>
        <row r="188">
          <cell r="B188" t="str">
            <v>2. Przebudowane lub wyremontowane budynki produkcyjne</v>
          </cell>
        </row>
        <row r="189">
          <cell r="B189" t="str">
            <v>w tym:</v>
          </cell>
          <cell r="D189" t="str">
            <v>obory</v>
          </cell>
          <cell r="R189" t="str">
            <v>szt</v>
          </cell>
          <cell r="W189" t="str">
            <v>m2</v>
          </cell>
        </row>
        <row r="190">
          <cell r="D190" t="str">
            <v>chlewnie</v>
          </cell>
          <cell r="R190" t="str">
            <v>szt</v>
          </cell>
          <cell r="W190" t="str">
            <v>m2</v>
          </cell>
        </row>
        <row r="191">
          <cell r="D191" t="str">
            <v>inne budynki przeznaczone na inwentarz żywy</v>
          </cell>
          <cell r="R191" t="str">
            <v>szt</v>
          </cell>
          <cell r="W191" t="str">
            <v>m2</v>
          </cell>
        </row>
        <row r="192">
          <cell r="D192" t="str">
            <v>magazyny paszowe</v>
          </cell>
          <cell r="R192" t="str">
            <v>szt</v>
          </cell>
          <cell r="W192" t="str">
            <v>m2</v>
          </cell>
        </row>
        <row r="193">
          <cell r="D193" t="str">
            <v>szklarnie</v>
          </cell>
          <cell r="R193" t="str">
            <v>szt</v>
          </cell>
          <cell r="W193" t="str">
            <v>m2</v>
          </cell>
        </row>
        <row r="194">
          <cell r="D194" t="str">
            <v>pozostałe budynki gospodarcze</v>
          </cell>
          <cell r="R194" t="str">
            <v>szt</v>
          </cell>
          <cell r="W194" t="str">
            <v>m2</v>
          </cell>
        </row>
        <row r="195">
          <cell r="B195" t="str">
            <v>3. Wybudowane, przebudowane lub wyremontowane obiekty służące produkcji i sprzedaży bezpośredniej w gospodarstwach rolnych</v>
          </cell>
          <cell r="R195" t="str">
            <v>szt</v>
          </cell>
          <cell r="W195" t="str">
            <v>m2</v>
          </cell>
        </row>
        <row r="196">
          <cell r="B196" t="str">
            <v>4. Zakupione sprzęty ruchome:</v>
          </cell>
        </row>
        <row r="197">
          <cell r="B197" t="str">
            <v>w tym:</v>
          </cell>
          <cell r="D197" t="str">
            <v>ciągniki rolnicze</v>
          </cell>
          <cell r="R197" t="str">
            <v>szt</v>
          </cell>
        </row>
        <row r="198">
          <cell r="D198" t="str">
            <v>ładowarki samobieżne</v>
          </cell>
          <cell r="R198" t="str">
            <v>szt</v>
          </cell>
        </row>
        <row r="199">
          <cell r="D199" t="str">
            <v>kombajny zbożowe</v>
          </cell>
          <cell r="R199" t="str">
            <v>szt</v>
          </cell>
        </row>
        <row r="200">
          <cell r="D200" t="str">
            <v xml:space="preserve">maszyny do zbioru (z wyłączeniem kombajnów zbożowych) </v>
          </cell>
          <cell r="R200" t="str">
            <v>szt</v>
          </cell>
        </row>
        <row r="201">
          <cell r="D201" t="str">
            <v>przyczepy transportowe</v>
          </cell>
          <cell r="R201" t="str">
            <v>szt</v>
          </cell>
        </row>
        <row r="202">
          <cell r="D202" t="str">
            <v>narzędzia i maszyny do uprawy gleby</v>
          </cell>
          <cell r="R202" t="str">
            <v>szt</v>
          </cell>
        </row>
        <row r="203">
          <cell r="D203" t="str">
            <v>maszyny do nawożenia</v>
          </cell>
          <cell r="R203" t="str">
            <v>szt</v>
          </cell>
        </row>
        <row r="204">
          <cell r="D204" t="str">
            <v>maszyny i urządzenia do siewu i sadzenia</v>
          </cell>
          <cell r="R204" t="str">
            <v>szt</v>
          </cell>
        </row>
        <row r="205">
          <cell r="D205" t="str">
            <v>pozostałe maszyny i urządzenia</v>
          </cell>
          <cell r="R205" t="str">
            <v>szt</v>
          </cell>
        </row>
        <row r="206">
          <cell r="D206" t="str">
            <v>elementy wyposażenia, elementy maszyn, narzędzi, wyposażenie dodatkowe</v>
          </cell>
          <cell r="R206" t="str">
            <v>szt</v>
          </cell>
        </row>
        <row r="207">
          <cell r="B207" t="str">
            <v>5. Odtworzone/Założone plantacje chmielu, sady lub plantacje krzewów owocowych, gatunków owocujących efektywnie dłużej niż 5 lat</v>
          </cell>
        </row>
        <row r="208">
          <cell r="B208" t="str">
            <v>w tym:</v>
          </cell>
          <cell r="D208" t="str">
            <v>plantacje chmielu</v>
          </cell>
          <cell r="W208" t="str">
            <v>ha</v>
          </cell>
        </row>
        <row r="209">
          <cell r="D209" t="str">
            <v>sady</v>
          </cell>
          <cell r="W209" t="str">
            <v>ha</v>
          </cell>
        </row>
        <row r="210">
          <cell r="D210" t="str">
            <v>plantacje krzewów owocowych</v>
          </cell>
          <cell r="W210" t="str">
            <v>ha</v>
          </cell>
        </row>
        <row r="211">
          <cell r="B211" t="str">
            <v>6. Zakupione stado podstawowe zwierząt gospodarskich</v>
          </cell>
        </row>
        <row r="212">
          <cell r="B212" t="str">
            <v>w tym:</v>
          </cell>
          <cell r="D212" t="str">
            <v>krowy</v>
          </cell>
          <cell r="R212" t="str">
            <v>szt</v>
          </cell>
        </row>
        <row r="213">
          <cell r="D213" t="str">
            <v>świnie</v>
          </cell>
          <cell r="R213" t="str">
            <v>szt</v>
          </cell>
        </row>
        <row r="214">
          <cell r="D214" t="str">
            <v>drób</v>
          </cell>
          <cell r="R214" t="str">
            <v>szt</v>
          </cell>
        </row>
        <row r="215">
          <cell r="D215" t="str">
            <v>inne</v>
          </cell>
          <cell r="R215" t="str">
            <v>szt</v>
          </cell>
        </row>
        <row r="216">
          <cell r="B216" t="str">
            <v>7. Pozostałe inwestycje</v>
          </cell>
        </row>
        <row r="217">
          <cell r="B217" t="str">
            <v>8. Koszty ogólne</v>
          </cell>
        </row>
        <row r="218">
          <cell r="B218" t="str">
            <v>9. Koszty niekwalifikowalne</v>
          </cell>
        </row>
        <row r="219">
          <cell r="B219" t="str">
            <v>10. Suma kosztów</v>
          </cell>
          <cell r="Y219">
            <v>0</v>
          </cell>
          <cell r="AE219">
            <v>0</v>
          </cell>
        </row>
        <row r="221">
          <cell r="B221" t="str">
            <v>TYP  "ROZWÓJ PRZEDSIĘBIORCZOŚCI - ROZWÓJ USŁUG ROLNICZYCH" PODDZIAŁANIE  "WSPARCIE INWESTYCJI W TWORZENIE I ROZWÓJ DZIAŁALNOŚCI POZAROLNICZEJ"*</v>
          </cell>
        </row>
        <row r="223">
          <cell r="B223" t="str">
            <v>Nazwa wskaźnika</v>
          </cell>
          <cell r="U223" t="str">
            <v>Ilość</v>
          </cell>
          <cell r="Y223" t="str">
            <v>Całkowity koszt operacji (w zł z VAT)</v>
          </cell>
          <cell r="AE223" t="str">
            <v>Koszty kwalifikowalne operacji 
(w zł bez VAT)</v>
          </cell>
        </row>
        <row r="226">
          <cell r="B226" t="str">
            <v xml:space="preserve">1. </v>
          </cell>
          <cell r="C226" t="str">
            <v>Koszty zakupu wraz z instalacją i transportem lub leasingu zakończonego przeniesieniem prawa własności nowych maszyn, narzędzi lub urządzeń do produkcji rolnej,w tym:</v>
          </cell>
          <cell r="U226" t="str">
            <v xml:space="preserve"> </v>
          </cell>
        </row>
        <row r="227">
          <cell r="C227" t="str">
            <v>ciągniki</v>
          </cell>
          <cell r="X227" t="str">
            <v xml:space="preserve">szt. </v>
          </cell>
        </row>
        <row r="228">
          <cell r="C228" t="str">
            <v xml:space="preserve">ładowarki samobieżne </v>
          </cell>
          <cell r="X228" t="str">
            <v xml:space="preserve">szt. </v>
          </cell>
        </row>
        <row r="229">
          <cell r="C229" t="str">
            <v xml:space="preserve">kombajny zbożowe </v>
          </cell>
          <cell r="X229" t="str">
            <v xml:space="preserve">szt. </v>
          </cell>
        </row>
        <row r="230">
          <cell r="C230" t="str">
            <v>maszyny, narzędzia lub urządzenia do produkcji rolnej przeznaczone do zbioru roślin (wyłączając kombajny zbożowe)</v>
          </cell>
          <cell r="X230" t="str">
            <v xml:space="preserve">szt. </v>
          </cell>
        </row>
        <row r="231">
          <cell r="C231" t="str">
            <v>przyczepy transportowe (tj. rolnicze)</v>
          </cell>
          <cell r="X231" t="str">
            <v xml:space="preserve">szt. </v>
          </cell>
        </row>
        <row r="232">
          <cell r="C232" t="str">
            <v>maszyny, narzędzia lub urządzenia przeznaczone do uprawy gleby</v>
          </cell>
          <cell r="X232" t="str">
            <v xml:space="preserve">szt. </v>
          </cell>
        </row>
        <row r="233">
          <cell r="C233" t="str">
            <v>maszyny, narzędzia lub urządzenia przeznaczone do nawożenia</v>
          </cell>
          <cell r="X233" t="str">
            <v xml:space="preserve">szt. </v>
          </cell>
        </row>
        <row r="234">
          <cell r="C234" t="str">
            <v>maszyny, narzędzia lub urządzenia przeznaczone do siewu i sadzenia</v>
          </cell>
          <cell r="X234" t="str">
            <v xml:space="preserve">szt. </v>
          </cell>
        </row>
        <row r="235">
          <cell r="C235" t="str">
            <v>maszyny, narzędzia lub urządzenia przeznaczone do przygotowywania, mycia, suszenia, czyszczenia, sortowania, kalibrowania, ważenia i pakowania produktów rolnych w celu przygotowywania ich do sprzedaży</v>
          </cell>
          <cell r="X235" t="str">
            <v xml:space="preserve">szt. </v>
          </cell>
        </row>
        <row r="236">
          <cell r="C236" t="str">
            <v>maszyny, narzędzia lub urządzenia przeznaczone do przygotowywania pasz</v>
          </cell>
          <cell r="X236" t="str">
            <v xml:space="preserve">szt. </v>
          </cell>
        </row>
        <row r="237">
          <cell r="C237" t="str">
            <v>pozostałe maszyny, narzędzia i urządzenia (maszyny, narzędzia lub urządzenia przeznaczone do pielęgnacji i ochrony roślin, rozdrabniania i szarpania słomy i roślin, sieczkarnie polowe)</v>
          </cell>
          <cell r="X237" t="str">
            <v xml:space="preserve">szt. </v>
          </cell>
        </row>
        <row r="238">
          <cell r="B238" t="str">
            <v>2.</v>
          </cell>
          <cell r="C238" t="str">
            <v xml:space="preserve">Koszty zakupu wraz z instalacją i transportem lub leasingu zakończonego przeniesieniem prawa własności aparatury pomiarowej i kontrolnej </v>
          </cell>
          <cell r="X238" t="str">
            <v xml:space="preserve">szt. </v>
          </cell>
        </row>
        <row r="239">
          <cell r="B239" t="str">
            <v>3.</v>
          </cell>
          <cell r="C239" t="str">
            <v>Koszty zakupu sprzętu komputerowego i oprogramowania służącego do zarządzania przedsiębiorstwem lub wspomagającego sterowanie procesem świadczenia usług</v>
          </cell>
          <cell r="X239" t="str">
            <v xml:space="preserve">szt. </v>
          </cell>
        </row>
        <row r="240">
          <cell r="B240" t="str">
            <v>4.</v>
          </cell>
          <cell r="C240" t="str">
            <v xml:space="preserve">Koszty wdrożenia systemu zarządzania jakością </v>
          </cell>
          <cell r="X240" t="str">
            <v xml:space="preserve">szt. </v>
          </cell>
        </row>
        <row r="241">
          <cell r="B241" t="str">
            <v>5.</v>
          </cell>
          <cell r="C241" t="str">
            <v>Koszty opłat za patenty i licencje</v>
          </cell>
          <cell r="X241" t="str">
            <v xml:space="preserve">szt. </v>
          </cell>
        </row>
        <row r="242">
          <cell r="B242" t="str">
            <v>6.</v>
          </cell>
          <cell r="C242" t="str">
            <v>Koszty ogólne</v>
          </cell>
        </row>
        <row r="243">
          <cell r="B243" t="str">
            <v>7.</v>
          </cell>
          <cell r="C243" t="str">
            <v>Inne koszty niekwalifikowalne</v>
          </cell>
        </row>
        <row r="244">
          <cell r="B244" t="str">
            <v>8. Suma kosztów</v>
          </cell>
          <cell r="Y244">
            <v>0</v>
          </cell>
          <cell r="AE244">
            <v>0</v>
          </cell>
        </row>
        <row r="248">
          <cell r="B248" t="str">
            <v>PODDZIAŁANIE  "WSPARCIE INWESTYCJI W PRZETWARZANIE PRODUKTÓW ROLNYCH, OBRÓT NIMI LUB ICH ROZWÓJ"*</v>
          </cell>
        </row>
        <row r="251">
          <cell r="Z251" t="str">
            <v>dzień:</v>
          </cell>
          <cell r="AD251" t="str">
            <v>miesiąc:</v>
          </cell>
        </row>
        <row r="252">
          <cell r="B252" t="str">
            <v xml:space="preserve">1. Informacja na temat roku obrotowego (dzień i miesiąc, od którego rozpoczyna się rok obrotowy): </v>
          </cell>
        </row>
        <row r="254">
          <cell r="B254" t="str">
            <v>2. Okres realizacji operacji:</v>
          </cell>
          <cell r="Y254" t="str">
            <v>od</v>
          </cell>
          <cell r="AC254" t="str">
            <v>do</v>
          </cell>
        </row>
        <row r="256">
          <cell r="B256" t="str">
            <v>3. Liczba etapów operacji:</v>
          </cell>
        </row>
        <row r="258">
          <cell r="B258" t="str">
            <v xml:space="preserve">4. Zaopatrywanie się w surowce do produkcji </v>
          </cell>
        </row>
        <row r="260">
          <cell r="B260" t="str">
            <v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3">
          <cell r="B263" t="str">
            <v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6">
          <cell r="B266" t="str">
            <v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v>
          </cell>
        </row>
        <row r="269">
          <cell r="B269" t="str">
            <v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v>
          </cell>
        </row>
        <row r="272">
          <cell r="B272" t="str">
            <v xml:space="preserve">4.5. Liczba gospodarstw rolnych, z którymi Beneficjent posiada zawarte umowy długoterminowe na dostawę produktów do przetwórstwa </v>
          </cell>
        </row>
        <row r="275">
          <cell r="B275" t="str">
            <v xml:space="preserve">4.6 . Liczba umów długoterminowych zawartych pomiędzy Beneficjentem, a gospodarstwami rolnymi na dostawę produktów rolnych (jeżeli z jednym gospodarstwem zawarto więcej niż jedną umowę należy uwzględnić faktyczną liczbę zawartych umów)  </v>
          </cell>
        </row>
        <row r="278">
          <cell r="B278" t="str">
            <v>4.7. Liczba umów  długoterminowych, które Beneficjent zawarł z grupami lub organizacjami producentów/związkami grup lub zrzeszeń organizacji producentów</v>
          </cell>
        </row>
        <row r="281">
          <cell r="B281" t="str">
            <v xml:space="preserve">4.8. Czy Beneficjent przetwarza surowce wyłącznie z własnego gospodarstwa (TAK/NIE)  </v>
          </cell>
        </row>
        <row r="283">
          <cell r="B283" t="str">
            <v>4.9.  Czy Benenficjent  przetwarza produkty rolne pochodzące bezpośrednio od producentów ekologicznych (TAK/NIE/NIE DOTYCZY)*</v>
          </cell>
        </row>
        <row r="286">
          <cell r="B286" t="str">
            <v xml:space="preserve">5. Czy Benenficjent uczestniczy w unijnych lub krajowych systemach jakości (TAK/NIE) </v>
          </cell>
        </row>
        <row r="288">
          <cell r="B288" t="str">
            <v>6. Zużycie energii elektrycznej w zakładzie (MWh) *</v>
          </cell>
        </row>
        <row r="290">
          <cell r="B290" t="str">
            <v>7.  Ilość wykorzystywanych  zasobów wodnych (zużycie wody w zakładzie) w litrach *</v>
          </cell>
        </row>
        <row r="292">
          <cell r="B292" t="str">
            <v>8.  Wielkość produkcji ogółem (w tonach) ¹*</v>
          </cell>
        </row>
        <row r="294">
          <cell r="B294" t="str">
            <v>9.  Wprowadzono nowe produkty (TAK/NIE)</v>
          </cell>
        </row>
        <row r="296">
          <cell r="B296" t="str">
            <v>10.  Wprowadzono nowe procesy lub technologie  (TAK/NIE)</v>
          </cell>
        </row>
        <row r="298">
          <cell r="B298" t="str">
            <v>11. Wskaźniki rzeczowo-finansowe:
(należy wypełnić analogicznie do PLANU FINANSOWEGO OPERACJI - Sekcja III i IV Wniosku o Przyznanie Pomocy)</v>
          </cell>
        </row>
        <row r="299">
          <cell r="B299" t="str">
            <v>Nazwa wskaźnika</v>
          </cell>
          <cell r="U299" t="str">
            <v>Ilość sztuk</v>
          </cell>
          <cell r="Y299" t="str">
            <v>Całkowity koszt operacji 
(w zł bez z VAT)</v>
          </cell>
          <cell r="AE299" t="str">
            <v>Koszty kwalifikowalne operacji 
(w zł bez VAT)</v>
          </cell>
        </row>
        <row r="302">
          <cell r="B302">
            <v>1</v>
          </cell>
          <cell r="C302" t="str">
            <v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v>
          </cell>
          <cell r="U302" t="str">
            <v xml:space="preserve"> </v>
          </cell>
          <cell r="X302" t="str">
            <v xml:space="preserve">szt. </v>
          </cell>
        </row>
        <row r="303">
          <cell r="C303" t="str">
            <v>1.1 Produkcji  (TAK/NIE)</v>
          </cell>
        </row>
        <row r="304">
          <cell r="C304" t="str">
            <v>1.2 Magazynowania  (TAK/NIE)</v>
          </cell>
        </row>
        <row r="305">
          <cell r="C305" t="str">
            <v>1.3 Handlu hurtowego  (TAK/NIE/NIE DOTYCZY)¹</v>
          </cell>
        </row>
        <row r="306">
          <cell r="C306" t="str">
            <v>1.4 Handlu detalicznego   (TAK/NIE/NIE DOTYCZY)²</v>
          </cell>
        </row>
        <row r="307">
          <cell r="C307" t="str">
            <v>1.5 Kontroli laboratoryjnej produktów rolnych (TAK/NIE)</v>
          </cell>
        </row>
        <row r="308">
          <cell r="B308">
            <v>2</v>
          </cell>
          <cell r="C308" t="str">
            <v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v>
          </cell>
          <cell r="U308" t="str">
            <v xml:space="preserve"> </v>
          </cell>
          <cell r="X308" t="str">
            <v xml:space="preserve">szt. </v>
          </cell>
        </row>
        <row r="309">
          <cell r="C309" t="str">
            <v>2.1 Produkcji  (TAK/NIE)</v>
          </cell>
        </row>
        <row r="310">
          <cell r="C310" t="str">
            <v>2.2 Magazynowania  (TAK/NIE)</v>
          </cell>
        </row>
        <row r="311">
          <cell r="C311" t="str">
            <v>2.3 Handlu hurtowego  (TAK/NIE/NIE DOTYCZY)¹</v>
          </cell>
        </row>
        <row r="312">
          <cell r="C312" t="str">
            <v>2.4 Handlu detalicznego   (TAK/NIE/NIE DOTYCZY)²</v>
          </cell>
        </row>
        <row r="313">
          <cell r="C313" t="str">
            <v>2.5 Kontroli laboratoryjnej produktów rolnych (TAK/NIE)</v>
          </cell>
        </row>
        <row r="314">
          <cell r="B314">
            <v>3</v>
          </cell>
          <cell r="C314" t="str">
            <v>Nowe budynki i budowle infrastruktury technicznej związane z użytkowaniem obiektów podstawowych</v>
          </cell>
          <cell r="X314" t="str">
            <v xml:space="preserve">szt. </v>
          </cell>
        </row>
        <row r="315">
          <cell r="B315">
            <v>4</v>
          </cell>
          <cell r="C315" t="str">
            <v>Budynki i budowle rozbudowane, nadbudowane, przebudowane lub wyremontowane (wyłącznie w przypadku remontu połączonego z modernizacją) infrastruktury technicznej związane z użytkowaniem obiektów podstawowych</v>
          </cell>
          <cell r="X315" t="str">
            <v xml:space="preserve">szt. </v>
          </cell>
        </row>
        <row r="316">
          <cell r="B316">
            <v>5</v>
          </cell>
          <cell r="C316" t="str">
            <v>Pomieszczenia pomocnicze służące przygotowaniu posiłków i pomieszczenia gospodarcze służące do przechowywania produktów żywnościowych²</v>
          </cell>
          <cell r="X316" t="str">
            <v xml:space="preserve">szt. </v>
          </cell>
        </row>
        <row r="317">
          <cell r="B317">
            <v>6</v>
          </cell>
          <cell r="C317" t="str">
            <v xml:space="preserve">Zakup (wraz z instalacją) lub leasing zakończony przeniesieniem prawa własności maszyn lub urządzeń do:
(jeżeli dotyczy należy wskazać jedną lub więcej z poniższych kategorii) </v>
          </cell>
          <cell r="U317" t="str">
            <v xml:space="preserve"> </v>
          </cell>
          <cell r="X317" t="str">
            <v xml:space="preserve">szt. </v>
          </cell>
        </row>
        <row r="318">
          <cell r="C318" t="str">
            <v>6.1 Magazynowania lub przygotowania produktów rolnych do przetwarzania (TAK/NIE)</v>
          </cell>
        </row>
        <row r="319">
          <cell r="C319" t="str">
            <v>6.2 Przetwarzania produktów rolnych (TAK/NIE)</v>
          </cell>
        </row>
        <row r="320">
          <cell r="C320" t="str">
            <v>6.3 Magazynowania produktów rolnych lub półproduktów oraz przygotowania ich do sprzedaży  (TAK/NIE)</v>
          </cell>
        </row>
        <row r="321">
          <cell r="C321" t="str">
            <v>6.4 Przetwarzania lub magazynowania produktów rolnych wyposażonych w instalację związaną z ochroną środowiska i przeciwdziałaniem zmianom klimatu, wymienionym w załaczniku nr 3 do rozporządzenia (TAK/NIE)</v>
          </cell>
        </row>
        <row r="322">
          <cell r="B322">
            <v>7</v>
          </cell>
          <cell r="C322" t="str">
            <v xml:space="preserve">Zakup (wraz z instalacją) lub leasing zakończony przeniesieniem prawa własności aparatury pomiarowej, kontrolnej oraz sprzętu do sterowania procesem produkcji lub magazynowania </v>
          </cell>
          <cell r="X322" t="str">
            <v xml:space="preserve">szt. </v>
          </cell>
        </row>
        <row r="323">
          <cell r="B323">
            <v>8</v>
          </cell>
          <cell r="C323" t="str">
            <v>Zakup (wraz z instalacją) lub leasing zakończony przeniesieniem prawa własności oprogramowania służącego zarządzaniu przedsiębiorstwem lub do sterowania procesem produkcji lub magazynowania</v>
          </cell>
          <cell r="X323" t="str">
            <v xml:space="preserve">szt. </v>
          </cell>
        </row>
        <row r="324">
          <cell r="B324">
            <v>9</v>
          </cell>
          <cell r="C324" t="str">
            <v>Zakup (wraz z instalacją) lub leasing zakończony przeniesieniem prawa własności wyposażenia niezbędnego do prowadzenia działalności w zakresie przetwarzania i zbywania  przetworzonych produktów rolnych²</v>
          </cell>
          <cell r="X324" t="str">
            <v xml:space="preserve">szt. </v>
          </cell>
        </row>
        <row r="325">
          <cell r="B325">
            <v>10</v>
          </cell>
          <cell r="C325" t="str">
            <v xml:space="preserve">Koszty wdrożenia systemów zarządzania jakością </v>
          </cell>
          <cell r="X325" t="str">
            <v xml:space="preserve">szt. </v>
          </cell>
        </row>
        <row r="326">
          <cell r="B326">
            <v>11</v>
          </cell>
          <cell r="C326" t="str">
            <v xml:space="preserve">Koszty opłat za patenty i licencje </v>
          </cell>
          <cell r="X326" t="str">
            <v xml:space="preserve">szt. </v>
          </cell>
        </row>
        <row r="327">
          <cell r="B327">
            <v>12</v>
          </cell>
          <cell r="C327" t="str">
            <v xml:space="preserve">Koszty ogólne </v>
          </cell>
          <cell r="X327" t="str">
            <v xml:space="preserve">szt. </v>
          </cell>
        </row>
        <row r="328">
          <cell r="B328">
            <v>13</v>
          </cell>
          <cell r="C328" t="str">
            <v xml:space="preserve">Inne koszty niekwalifikowalne </v>
          </cell>
          <cell r="X328" t="str">
            <v xml:space="preserve">szt. </v>
          </cell>
        </row>
        <row r="329">
          <cell r="B329" t="str">
            <v>Suma pkt. 1-13 w tym:</v>
          </cell>
          <cell r="Y329">
            <v>0</v>
          </cell>
          <cell r="AE329">
            <v>0</v>
          </cell>
        </row>
        <row r="330">
          <cell r="B330">
            <v>14</v>
          </cell>
          <cell r="C330" t="str">
            <v xml:space="preserve">Innowacyjność </v>
          </cell>
          <cell r="X330" t="str">
            <v xml:space="preserve">szt. </v>
          </cell>
        </row>
        <row r="331">
          <cell r="B331" t="str">
            <v>15.1</v>
          </cell>
          <cell r="C331" t="str">
            <v>Ochrona środowiska</v>
          </cell>
          <cell r="X331" t="str">
            <v xml:space="preserve">szt. </v>
          </cell>
        </row>
        <row r="332">
          <cell r="B332" t="str">
            <v>15.2</v>
          </cell>
          <cell r="C332" t="str">
            <v>Przeciwdziałanie zmianom klimatu</v>
          </cell>
          <cell r="X332" t="str">
            <v xml:space="preserve">szt. </v>
          </cell>
        </row>
        <row r="333">
          <cell r="B333">
            <v>16</v>
          </cell>
          <cell r="C333" t="str">
            <v xml:space="preserve">Wytwarzanie pasz wolnych od GMO </v>
          </cell>
          <cell r="X333" t="str">
            <v xml:space="preserve">szt. </v>
          </cell>
        </row>
        <row r="335">
          <cell r="B335" t="str">
            <v>* Jeżeli dotyczy</v>
          </cell>
        </row>
        <row r="338">
          <cell r="C338" t="str">
            <v xml:space="preserve">(miejscowość i data)        
</v>
          </cell>
          <cell r="T338" t="str">
            <v>(czytelny podpis Beneficjenta/ osoby reprezentującej Beneficjenta/
pełnomocnika Beneficjenta)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2" displayName="Tabela2" ref="B6:N12" totalsRowShown="0" headerRowDxfId="41" dataDxfId="39" headerRowBorderDxfId="40" tableBorderDxfId="38" totalsRowBorderDxfId="37" headerRowCellStyle="Normalny 2 2" dataCellStyle="Normalny 2 2">
  <autoFilter ref="B6:N12"/>
  <tableColumns count="13">
    <tableColumn id="1" name="1" dataDxfId="36" dataCellStyle="Normalny 2 2">
      <calculatedColumnFormula>B6+1</calculatedColumnFormula>
    </tableColumn>
    <tableColumn id="2" name="Kolumna1" dataDxfId="35" dataCellStyle="Normalny 2 2"/>
    <tableColumn id="3" name="Kolumna2" dataDxfId="34" dataCellStyle="Normalny 2 2"/>
    <tableColumn id="4" name="Kolumna3" dataDxfId="33" dataCellStyle="Normalny 2 2"/>
    <tableColumn id="5" name="Kolumna4" dataDxfId="32" dataCellStyle="Normalny 2 2"/>
    <tableColumn id="6" name="Kolumna5" dataDxfId="31" dataCellStyle="Normalny 2 2"/>
    <tableColumn id="7" name="Kolumna6" dataDxfId="30" dataCellStyle="Normalny 2 2"/>
    <tableColumn id="8" name="Kolumna7" dataDxfId="29" dataCellStyle="Normalny 2 2"/>
    <tableColumn id="9" name="Kolumna8" dataDxfId="28" dataCellStyle="Normalny 2 2"/>
    <tableColumn id="10" name="Kolumna9" dataDxfId="27" dataCellStyle="Normalny 2 2"/>
    <tableColumn id="11" name="Kolumna10" dataDxfId="26" dataCellStyle="Normalny 2 2"/>
    <tableColumn id="12" name="Kolumna11" dataDxfId="25" dataCellStyle="Normalny 2 2"/>
    <tableColumn id="13" name="Kolumna12" dataDxfId="24" dataCellStyle="Normalny 2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a3" displayName="Tabela3" ref="C13:O24" totalsRowShown="0" headerRowDxfId="17" dataDxfId="15" headerRowBorderDxfId="16" tableBorderDxfId="14" totalsRowBorderDxfId="13">
  <autoFilter ref="C13:O24"/>
  <tableColumns count="13">
    <tableColumn id="1" name="Kolumna1" dataDxfId="12"/>
    <tableColumn id="2" name="Kolumna2" dataDxfId="11"/>
    <tableColumn id="3" name="Kolumna3" dataDxfId="10"/>
    <tableColumn id="4" name="Kolumna4" dataDxfId="9"/>
    <tableColumn id="5" name="Kolumna5" dataDxfId="8"/>
    <tableColumn id="6" name="Kolumna6" dataDxfId="7"/>
    <tableColumn id="7" name="Kolumna7" dataDxfId="6"/>
    <tableColumn id="8" name="Kolumna8" dataDxfId="5"/>
    <tableColumn id="9" name="Kolumna9" dataDxfId="4"/>
    <tableColumn id="10" name="Kolumna10" dataDxfId="3"/>
    <tableColumn id="11" name="Kolumna11" dataDxfId="2"/>
    <tableColumn id="12" name="Kolumna12" dataDxfId="1" dataCellStyle="Dziesiętny"/>
    <tableColumn id="13" name="Kolumna13" dataDxfId="0" dataCellStyle="Dziesiętn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 tint="-0.249977111117893"/>
  </sheetPr>
  <dimension ref="A1:BW81"/>
  <sheetViews>
    <sheetView tabSelected="1" view="pageBreakPreview" zoomScaleNormal="100" zoomScaleSheetLayoutView="100" workbookViewId="0">
      <selection activeCell="BL2" sqref="BL2"/>
    </sheetView>
  </sheetViews>
  <sheetFormatPr defaultColWidth="9.140625" defaultRowHeight="12.75"/>
  <cols>
    <col min="1" max="2" width="1.85546875" style="94" customWidth="1"/>
    <col min="3" max="3" width="4.140625" style="94" customWidth="1"/>
    <col min="4" max="4" width="3.85546875" style="94" customWidth="1"/>
    <col min="5" max="5" width="3" style="94" customWidth="1"/>
    <col min="6" max="6" width="4.140625" style="94" customWidth="1"/>
    <col min="7" max="10" width="2.5703125" style="94" customWidth="1"/>
    <col min="11" max="11" width="3.140625" style="94" customWidth="1"/>
    <col min="12" max="36" width="2.5703125" style="94" customWidth="1"/>
    <col min="37" max="37" width="2.140625" style="94" customWidth="1"/>
    <col min="38" max="40" width="1.85546875" style="94" customWidth="1"/>
    <col min="41" max="41" width="9.140625" style="94" customWidth="1"/>
    <col min="42" max="42" width="9.140625" style="94" hidden="1" customWidth="1"/>
    <col min="43" max="43" width="31.140625" style="94" hidden="1" customWidth="1"/>
    <col min="44" max="44" width="18.5703125" style="94" hidden="1" customWidth="1"/>
    <col min="45" max="47" width="9.140625" style="94" hidden="1" customWidth="1"/>
    <col min="48" max="48" width="8.85546875" style="94" hidden="1" customWidth="1"/>
    <col min="49" max="50" width="3.5703125" style="94" hidden="1" customWidth="1"/>
    <col min="51" max="51" width="3.42578125" style="94" hidden="1" customWidth="1"/>
    <col min="52" max="52" width="2.140625" style="94" hidden="1" customWidth="1"/>
    <col min="53" max="53" width="9.140625" style="94" hidden="1" customWidth="1"/>
    <col min="54" max="54" width="5.85546875" style="94" hidden="1" customWidth="1"/>
    <col min="55" max="55" width="25.140625" style="94" hidden="1" customWidth="1"/>
    <col min="56" max="56" width="49.85546875" style="94" hidden="1" customWidth="1"/>
    <col min="57" max="57" width="53.42578125" style="94" hidden="1" customWidth="1"/>
    <col min="58" max="59" width="9.140625" style="94" customWidth="1"/>
    <col min="60" max="60" width="9.140625" style="94"/>
    <col min="61" max="61" width="16.5703125" style="94" hidden="1" customWidth="1"/>
    <col min="62" max="16384" width="9.140625" style="94"/>
  </cols>
  <sheetData>
    <row r="1" spans="1:57" ht="12.95" customHeight="1">
      <c r="A1" s="93"/>
      <c r="B1" s="93"/>
      <c r="C1" s="93"/>
      <c r="D1" s="93"/>
      <c r="E1" s="93"/>
      <c r="F1" s="93"/>
      <c r="G1" s="442" t="s">
        <v>140</v>
      </c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93"/>
      <c r="AK1" s="93"/>
      <c r="AL1" s="93"/>
      <c r="AM1" s="93"/>
      <c r="AN1" s="93"/>
      <c r="AO1" s="93"/>
      <c r="BD1" s="94" t="s">
        <v>44</v>
      </c>
    </row>
    <row r="2" spans="1:57" ht="12.95" customHeight="1">
      <c r="A2" s="93"/>
      <c r="B2" s="93"/>
      <c r="C2" s="93"/>
      <c r="D2" s="93"/>
      <c r="E2" s="93"/>
      <c r="F2" s="9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93"/>
      <c r="AK2" s="93"/>
      <c r="AL2" s="93"/>
      <c r="AM2" s="93"/>
      <c r="AN2" s="93"/>
      <c r="AO2" s="93"/>
      <c r="AW2" s="94" t="s">
        <v>44</v>
      </c>
      <c r="BD2" s="94" t="s">
        <v>74</v>
      </c>
    </row>
    <row r="3" spans="1:57" ht="12.95" customHeight="1">
      <c r="A3" s="93"/>
      <c r="B3" s="93"/>
      <c r="C3" s="93"/>
      <c r="D3" s="93"/>
      <c r="E3" s="93"/>
      <c r="F3" s="9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93"/>
      <c r="AK3" s="93"/>
      <c r="AL3" s="93"/>
      <c r="AM3" s="93"/>
      <c r="AN3" s="93"/>
      <c r="AO3" s="93"/>
      <c r="AW3" s="94" t="s">
        <v>42</v>
      </c>
      <c r="BD3" s="94" t="s">
        <v>44</v>
      </c>
    </row>
    <row r="4" spans="1:57" ht="6.75" customHeight="1">
      <c r="A4" s="93"/>
      <c r="B4" s="93"/>
      <c r="C4" s="93"/>
      <c r="D4" s="93"/>
      <c r="E4" s="93"/>
      <c r="F4" s="9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93"/>
      <c r="AK4" s="93"/>
      <c r="AL4" s="93"/>
      <c r="AM4" s="93"/>
      <c r="AN4" s="93"/>
      <c r="AO4" s="93"/>
      <c r="AW4" s="94" t="s">
        <v>43</v>
      </c>
      <c r="BD4" s="94" t="s">
        <v>66</v>
      </c>
    </row>
    <row r="5" spans="1:57" ht="3.7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BD5" s="94" t="s">
        <v>68</v>
      </c>
    </row>
    <row r="6" spans="1:57" ht="4.5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BD6" s="94" t="s">
        <v>136</v>
      </c>
    </row>
    <row r="7" spans="1:57" ht="3.75" customHeight="1">
      <c r="A7" s="93"/>
      <c r="B7" s="63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95"/>
      <c r="AA7" s="63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95"/>
      <c r="AM7" s="93"/>
      <c r="AN7" s="93"/>
      <c r="BD7" s="94" t="s">
        <v>2753</v>
      </c>
    </row>
    <row r="8" spans="1:57" ht="12.95" customHeight="1">
      <c r="A8" s="93"/>
      <c r="B8" s="444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6"/>
      <c r="Q8" s="446"/>
      <c r="R8" s="445"/>
      <c r="S8" s="445"/>
      <c r="T8" s="445"/>
      <c r="U8" s="445"/>
      <c r="V8" s="445"/>
      <c r="W8" s="445"/>
      <c r="X8" s="445"/>
      <c r="Y8" s="445"/>
      <c r="Z8" s="447"/>
      <c r="AA8" s="448" t="s">
        <v>2904</v>
      </c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50"/>
      <c r="AM8" s="93"/>
      <c r="AN8" s="93"/>
      <c r="BD8" s="94" t="s">
        <v>74</v>
      </c>
    </row>
    <row r="9" spans="1:57" ht="35.25" customHeight="1">
      <c r="A9" s="93"/>
      <c r="B9" s="226"/>
      <c r="C9" s="452" t="s">
        <v>106</v>
      </c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 t="s">
        <v>41</v>
      </c>
      <c r="O9" s="454"/>
      <c r="P9" s="454"/>
      <c r="Q9" s="454"/>
      <c r="R9" s="454"/>
      <c r="S9" s="454"/>
      <c r="T9" s="454"/>
      <c r="U9" s="454"/>
      <c r="V9" s="454"/>
      <c r="W9" s="454"/>
      <c r="X9" s="93"/>
      <c r="Y9" s="93"/>
      <c r="Z9" s="96"/>
      <c r="AA9" s="451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50"/>
      <c r="AM9" s="93"/>
      <c r="AN9" s="93"/>
      <c r="AP9" s="97"/>
      <c r="BD9" s="94" t="s">
        <v>44</v>
      </c>
      <c r="BE9" s="94" t="s">
        <v>44</v>
      </c>
    </row>
    <row r="10" spans="1:57" ht="1.5" customHeight="1">
      <c r="A10" s="93"/>
      <c r="B10" s="444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6"/>
      <c r="Q10" s="446"/>
      <c r="R10" s="445"/>
      <c r="S10" s="445"/>
      <c r="T10" s="445"/>
      <c r="U10" s="445"/>
      <c r="V10" s="445"/>
      <c r="W10" s="445"/>
      <c r="X10" s="445"/>
      <c r="Y10" s="445"/>
      <c r="Z10" s="447"/>
      <c r="AA10" s="226"/>
      <c r="AB10" s="93"/>
      <c r="AC10" s="93"/>
      <c r="AD10" s="93"/>
      <c r="AE10" s="93"/>
      <c r="AF10" s="93"/>
      <c r="AG10" s="98"/>
      <c r="AH10" s="98"/>
      <c r="AI10" s="98"/>
      <c r="AJ10" s="98"/>
      <c r="AK10" s="98"/>
      <c r="AL10" s="96"/>
      <c r="AM10" s="93"/>
      <c r="AN10" s="93"/>
      <c r="BD10" s="94" t="s">
        <v>138</v>
      </c>
      <c r="BE10" s="94" t="s">
        <v>101</v>
      </c>
    </row>
    <row r="11" spans="1:57" ht="3.75" customHeight="1">
      <c r="A11" s="93"/>
      <c r="B11" s="455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7"/>
      <c r="AA11" s="458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60"/>
      <c r="AM11" s="93"/>
      <c r="AN11" s="93"/>
    </row>
    <row r="12" spans="1:57" s="100" customFormat="1" ht="5.25" customHeight="1">
      <c r="A12" s="99"/>
      <c r="B12" s="461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3"/>
      <c r="AA12" s="464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6"/>
      <c r="AM12" s="99"/>
      <c r="AN12" s="99"/>
      <c r="AR12" s="94" t="s">
        <v>44</v>
      </c>
      <c r="BC12" s="100" t="s">
        <v>44</v>
      </c>
    </row>
    <row r="13" spans="1:57" s="100" customFormat="1" ht="10.5" customHeight="1">
      <c r="A13" s="99"/>
      <c r="B13" s="476" t="s">
        <v>71</v>
      </c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8"/>
      <c r="AA13" s="467" t="s">
        <v>2</v>
      </c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9"/>
      <c r="AM13" s="99"/>
      <c r="AN13" s="99"/>
      <c r="AR13" s="100" t="s">
        <v>2877</v>
      </c>
      <c r="BC13" s="100" t="s">
        <v>113</v>
      </c>
    </row>
    <row r="14" spans="1:57" ht="10.5" customHeight="1">
      <c r="A14" s="93"/>
      <c r="B14" s="470" t="s">
        <v>107</v>
      </c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2"/>
      <c r="AA14" s="470" t="s">
        <v>3</v>
      </c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  <c r="AL14" s="472"/>
      <c r="AM14" s="93"/>
      <c r="AN14" s="93"/>
      <c r="AP14" s="97"/>
      <c r="AR14" s="94" t="s">
        <v>2878</v>
      </c>
      <c r="BC14" s="320" t="s">
        <v>2786</v>
      </c>
    </row>
    <row r="15" spans="1:57" ht="31.5" customHeight="1">
      <c r="A15" s="93"/>
      <c r="B15" s="473" t="s">
        <v>105</v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5"/>
      <c r="AM15" s="93"/>
      <c r="AN15" s="93"/>
      <c r="AQ15" s="97"/>
      <c r="AR15" s="94" t="s">
        <v>2879</v>
      </c>
      <c r="BC15" s="94" t="s">
        <v>99</v>
      </c>
    </row>
    <row r="16" spans="1:57" ht="9.1999999999999993" customHeight="1">
      <c r="A16" s="93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93"/>
      <c r="AN16" s="93"/>
      <c r="AR16" s="94" t="s">
        <v>2880</v>
      </c>
      <c r="BC16" s="94" t="s">
        <v>97</v>
      </c>
    </row>
    <row r="17" spans="1:56" ht="18" customHeight="1">
      <c r="A17" s="103"/>
      <c r="B17" s="91"/>
      <c r="C17" s="479" t="s">
        <v>61</v>
      </c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104"/>
      <c r="AM17" s="93"/>
      <c r="AN17" s="93"/>
      <c r="AR17" s="220" t="s">
        <v>2754</v>
      </c>
      <c r="BC17" s="94" t="s">
        <v>98</v>
      </c>
    </row>
    <row r="18" spans="1:56" ht="18" customHeight="1">
      <c r="A18" s="103"/>
      <c r="B18" s="226"/>
      <c r="C18" s="481" t="s">
        <v>62</v>
      </c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2"/>
      <c r="AJ18" s="482"/>
      <c r="AK18" s="482"/>
      <c r="AL18" s="228"/>
      <c r="AM18" s="93"/>
      <c r="AN18" s="93"/>
      <c r="AR18" s="94" t="s">
        <v>68</v>
      </c>
    </row>
    <row r="19" spans="1:56" ht="18" customHeight="1">
      <c r="A19" s="103"/>
      <c r="B19" s="226"/>
      <c r="C19" s="483" t="s">
        <v>44</v>
      </c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5"/>
      <c r="AL19" s="228"/>
      <c r="AM19" s="93"/>
      <c r="AN19" s="93"/>
      <c r="AR19" s="94" t="s">
        <v>136</v>
      </c>
      <c r="BC19" s="94" t="s">
        <v>69</v>
      </c>
      <c r="BD19" s="94" t="s">
        <v>100</v>
      </c>
    </row>
    <row r="20" spans="1:56" ht="6.2" customHeight="1">
      <c r="A20" s="103"/>
      <c r="B20" s="227"/>
      <c r="C20" s="103"/>
      <c r="D20" s="105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228"/>
      <c r="AM20" s="93"/>
      <c r="AN20" s="93"/>
    </row>
    <row r="21" spans="1:56" ht="18.75" customHeight="1">
      <c r="A21" s="106" t="s">
        <v>26</v>
      </c>
      <c r="B21" s="226"/>
      <c r="C21" s="486" t="s">
        <v>63</v>
      </c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107"/>
      <c r="AM21" s="93"/>
      <c r="AN21" s="93"/>
      <c r="AP21" s="322" t="s">
        <v>2802</v>
      </c>
      <c r="AR21" s="94" t="s">
        <v>44</v>
      </c>
      <c r="BC21" s="94" t="s">
        <v>44</v>
      </c>
    </row>
    <row r="22" spans="1:56" s="100" customFormat="1" ht="32.85" customHeight="1">
      <c r="A22" s="108"/>
      <c r="B22" s="109"/>
      <c r="C22" s="488" t="s">
        <v>2786</v>
      </c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  <c r="AI22" s="489"/>
      <c r="AJ22" s="489"/>
      <c r="AK22" s="490"/>
      <c r="AL22" s="110"/>
      <c r="AM22" s="99"/>
      <c r="AN22" s="99"/>
      <c r="AR22" s="321" t="s">
        <v>2788</v>
      </c>
      <c r="BC22" s="94" t="s">
        <v>50</v>
      </c>
    </row>
    <row r="23" spans="1:56" ht="30" customHeight="1">
      <c r="A23" s="111"/>
      <c r="B23" s="112"/>
      <c r="C23" s="491" t="s">
        <v>67</v>
      </c>
      <c r="D23" s="492"/>
      <c r="E23" s="492"/>
      <c r="F23" s="492"/>
      <c r="G23" s="492"/>
      <c r="H23" s="492"/>
      <c r="I23" s="492"/>
      <c r="J23" s="492"/>
      <c r="K23" s="492"/>
      <c r="L23" s="492"/>
      <c r="M23" s="493"/>
      <c r="N23" s="494" t="s">
        <v>2788</v>
      </c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6"/>
      <c r="AL23" s="113"/>
      <c r="AM23" s="93"/>
      <c r="AN23" s="93"/>
      <c r="BC23" s="94" t="s">
        <v>52</v>
      </c>
    </row>
    <row r="24" spans="1:56" ht="30.95" hidden="1" customHeight="1">
      <c r="A24" s="111"/>
      <c r="B24" s="112"/>
      <c r="C24" s="497" t="str">
        <f>BC19</f>
        <v>2.1.a Czy wniosek jest składany przez osoby wspólnie wnioskujące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9"/>
      <c r="N24" s="500" t="s">
        <v>48</v>
      </c>
      <c r="O24" s="501"/>
      <c r="P24" s="501"/>
      <c r="Q24" s="501"/>
      <c r="R24" s="501"/>
      <c r="S24" s="502"/>
      <c r="T24" s="497" t="str">
        <f>BD19</f>
        <v>2.1. b Czy wniosek dotyczy osoby wiodącej</v>
      </c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4"/>
      <c r="AH24" s="500" t="s">
        <v>48</v>
      </c>
      <c r="AI24" s="505"/>
      <c r="AJ24" s="505"/>
      <c r="AK24" s="506"/>
      <c r="AL24" s="113"/>
      <c r="AM24" s="93"/>
      <c r="AN24" s="93"/>
      <c r="BC24" s="94" t="s">
        <v>48</v>
      </c>
    </row>
    <row r="25" spans="1:56" ht="21" customHeight="1">
      <c r="A25" s="111"/>
      <c r="B25" s="112"/>
      <c r="C25" s="114"/>
      <c r="D25" s="115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68"/>
      <c r="U25" s="99"/>
      <c r="V25" s="99"/>
      <c r="W25" s="99"/>
      <c r="X25" s="99" t="str">
        <f>IF(AND(C23=BC19,N24="Tak"),BD19,"")</f>
        <v/>
      </c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229"/>
      <c r="AL25" s="113"/>
      <c r="AM25" s="93"/>
      <c r="AN25" s="93"/>
      <c r="BC25" s="94" t="s">
        <v>38</v>
      </c>
    </row>
    <row r="26" spans="1:56" ht="18.75" customHeight="1">
      <c r="A26" s="111"/>
      <c r="B26" s="226"/>
      <c r="C26" s="481" t="s">
        <v>64</v>
      </c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230"/>
      <c r="O26" s="230"/>
      <c r="P26" s="508" t="s">
        <v>65</v>
      </c>
      <c r="Q26" s="508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113"/>
      <c r="AM26" s="93"/>
      <c r="AN26" s="93"/>
      <c r="BC26" s="94" t="s">
        <v>51</v>
      </c>
    </row>
    <row r="27" spans="1:56" ht="18" customHeight="1">
      <c r="A27" s="111"/>
      <c r="B27" s="226"/>
      <c r="C27" s="509" t="s">
        <v>44</v>
      </c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229"/>
      <c r="O27" s="229"/>
      <c r="P27" s="511" t="s">
        <v>44</v>
      </c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1"/>
      <c r="AG27" s="511"/>
      <c r="AH27" s="511"/>
      <c r="AI27" s="510"/>
      <c r="AJ27" s="510"/>
      <c r="AK27" s="512"/>
      <c r="AL27" s="113"/>
      <c r="AM27" s="93"/>
      <c r="AN27" s="93"/>
      <c r="BC27" s="94" t="s">
        <v>48</v>
      </c>
    </row>
    <row r="28" spans="1:56" ht="9.1999999999999993" customHeight="1">
      <c r="A28" s="111"/>
      <c r="B28" s="116"/>
      <c r="C28" s="117"/>
      <c r="D28" s="118"/>
      <c r="E28" s="119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  <c r="AM28" s="93"/>
      <c r="AN28" s="93"/>
      <c r="BC28" s="94" t="s">
        <v>48</v>
      </c>
    </row>
    <row r="29" spans="1:56" ht="8.25" customHeight="1">
      <c r="A29" s="111"/>
      <c r="B29" s="11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11"/>
      <c r="AM29" s="93"/>
      <c r="AN29" s="93"/>
    </row>
    <row r="30" spans="1:56" ht="4.5" customHeight="1">
      <c r="A30" s="111"/>
      <c r="B30" s="111"/>
      <c r="C30" s="122"/>
      <c r="D30" s="123"/>
      <c r="E30" s="124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11"/>
    </row>
    <row r="31" spans="1:56" ht="15" customHeight="1">
      <c r="A31" s="111"/>
      <c r="B31" s="125"/>
      <c r="C31" s="126" t="s">
        <v>73</v>
      </c>
      <c r="D31" s="127"/>
      <c r="E31" s="12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61"/>
      <c r="AD31" s="129"/>
      <c r="AE31" s="129"/>
      <c r="AF31" s="129"/>
      <c r="AG31" s="129"/>
      <c r="AH31" s="61"/>
      <c r="AI31" s="129"/>
      <c r="AJ31" s="129"/>
      <c r="AK31" s="129"/>
      <c r="AL31" s="130"/>
      <c r="BC31" s="94" t="s">
        <v>44</v>
      </c>
    </row>
    <row r="32" spans="1:56" ht="7.5" customHeight="1">
      <c r="A32" s="111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93"/>
      <c r="AI32" s="133"/>
      <c r="AJ32" s="134"/>
      <c r="AK32" s="133"/>
      <c r="AL32" s="113"/>
      <c r="BC32" s="94" t="s">
        <v>55</v>
      </c>
    </row>
    <row r="33" spans="1:61" ht="9.75" customHeight="1">
      <c r="A33" s="93"/>
      <c r="B33" s="131"/>
      <c r="C33" s="513" t="s">
        <v>4</v>
      </c>
      <c r="D33" s="514" t="s">
        <v>108</v>
      </c>
      <c r="E33" s="514"/>
      <c r="F33" s="514"/>
      <c r="G33" s="514"/>
      <c r="H33" s="514"/>
      <c r="I33" s="514"/>
      <c r="J33" s="514"/>
      <c r="K33" s="515"/>
      <c r="L33" s="516"/>
      <c r="M33" s="517"/>
      <c r="N33" s="517"/>
      <c r="O33" s="517"/>
      <c r="P33" s="517"/>
      <c r="Q33" s="517"/>
      <c r="R33" s="517"/>
      <c r="S33" s="517"/>
      <c r="T33" s="517"/>
      <c r="U33" s="517"/>
      <c r="V33" s="518"/>
      <c r="W33" s="93"/>
      <c r="X33" s="93"/>
      <c r="Y33" s="452"/>
      <c r="Z33" s="452"/>
      <c r="AA33" s="452"/>
      <c r="AB33" s="452"/>
      <c r="AC33" s="452"/>
      <c r="AD33" s="452"/>
      <c r="AE33" s="452"/>
      <c r="AF33" s="452"/>
      <c r="AG33" s="452"/>
      <c r="AH33" s="132"/>
      <c r="AI33" s="132"/>
      <c r="AJ33" s="132"/>
      <c r="AK33" s="132"/>
      <c r="AL33" s="96"/>
      <c r="BC33" s="94" t="s">
        <v>56</v>
      </c>
    </row>
    <row r="34" spans="1:61" ht="10.5" customHeight="1">
      <c r="B34" s="131"/>
      <c r="C34" s="513"/>
      <c r="D34" s="514"/>
      <c r="E34" s="514"/>
      <c r="F34" s="514"/>
      <c r="G34" s="514"/>
      <c r="H34" s="514"/>
      <c r="I34" s="514"/>
      <c r="J34" s="514"/>
      <c r="K34" s="515"/>
      <c r="L34" s="519"/>
      <c r="M34" s="520"/>
      <c r="N34" s="520"/>
      <c r="O34" s="520"/>
      <c r="P34" s="520"/>
      <c r="Q34" s="520"/>
      <c r="R34" s="520"/>
      <c r="S34" s="520"/>
      <c r="T34" s="520"/>
      <c r="U34" s="520"/>
      <c r="V34" s="521"/>
      <c r="W34" s="93"/>
      <c r="X34" s="93"/>
      <c r="Y34" s="452"/>
      <c r="Z34" s="452"/>
      <c r="AA34" s="452"/>
      <c r="AB34" s="452"/>
      <c r="AC34" s="452"/>
      <c r="AD34" s="452"/>
      <c r="AE34" s="452"/>
      <c r="AF34" s="452"/>
      <c r="AG34" s="452"/>
      <c r="AH34" s="132"/>
      <c r="AI34" s="132"/>
      <c r="AJ34" s="132"/>
      <c r="AK34" s="132"/>
      <c r="AL34" s="96"/>
      <c r="BC34" s="94" t="s">
        <v>57</v>
      </c>
      <c r="BI34" s="94" t="s">
        <v>44</v>
      </c>
    </row>
    <row r="35" spans="1:61" ht="9.6" customHeight="1"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96"/>
      <c r="BC35" s="94" t="s">
        <v>58</v>
      </c>
      <c r="BI35" s="94" t="s">
        <v>38</v>
      </c>
    </row>
    <row r="36" spans="1:61" ht="10.5" customHeight="1">
      <c r="B36" s="140"/>
      <c r="C36" s="141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92"/>
      <c r="AM36" s="93"/>
      <c r="BC36" s="320" t="s">
        <v>2787</v>
      </c>
      <c r="BI36" s="94" t="s">
        <v>51</v>
      </c>
    </row>
    <row r="37" spans="1:61" ht="14.1" customHeight="1">
      <c r="B37" s="132"/>
      <c r="C37" s="132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93"/>
      <c r="AM37" s="93"/>
      <c r="BC37" s="139" t="s">
        <v>124</v>
      </c>
    </row>
    <row r="38" spans="1:61" ht="23.25" customHeight="1">
      <c r="A38" s="93"/>
      <c r="B38" s="63"/>
      <c r="C38" s="62" t="s">
        <v>139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95"/>
      <c r="AM38" s="93"/>
      <c r="BC38" s="143" t="s">
        <v>123</v>
      </c>
    </row>
    <row r="39" spans="1:61" ht="6.2" customHeight="1">
      <c r="A39" s="93"/>
      <c r="B39" s="226"/>
      <c r="C39" s="48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96"/>
      <c r="AM39" s="93"/>
    </row>
    <row r="40" spans="1:61" ht="6.75" customHeight="1">
      <c r="A40" s="93"/>
      <c r="B40" s="226"/>
      <c r="C40" s="48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6"/>
      <c r="AM40" s="93"/>
    </row>
    <row r="41" spans="1:61" ht="12.95" customHeight="1">
      <c r="A41" s="93"/>
      <c r="B41" s="226"/>
      <c r="C41" s="138" t="s">
        <v>2771</v>
      </c>
      <c r="D41" s="48" t="s">
        <v>141</v>
      </c>
      <c r="E41" s="48"/>
      <c r="F41" s="48"/>
      <c r="G41" s="48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6"/>
      <c r="AM41" s="93"/>
    </row>
    <row r="42" spans="1:61" ht="15.75" customHeight="1">
      <c r="A42" s="93"/>
      <c r="B42" s="226"/>
      <c r="C42" s="135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133"/>
      <c r="O42" s="133"/>
      <c r="P42" s="136"/>
      <c r="Q42" s="133"/>
      <c r="R42" s="133"/>
      <c r="S42" s="136"/>
      <c r="T42" s="133"/>
      <c r="U42" s="133"/>
      <c r="V42" s="133"/>
      <c r="W42" s="133"/>
      <c r="X42" s="93"/>
      <c r="Y42" s="93"/>
      <c r="Z42" s="133"/>
      <c r="AA42" s="133"/>
      <c r="AB42" s="136"/>
      <c r="AC42" s="133"/>
      <c r="AD42" s="133"/>
      <c r="AE42" s="136"/>
      <c r="AF42" s="133"/>
      <c r="AG42" s="133"/>
      <c r="AH42" s="133"/>
      <c r="AI42" s="133"/>
      <c r="AJ42" s="148"/>
      <c r="AK42" s="148"/>
      <c r="AL42" s="96"/>
      <c r="AM42" s="93"/>
    </row>
    <row r="43" spans="1:61" ht="20.45" customHeight="1">
      <c r="A43" s="93"/>
      <c r="B43" s="226"/>
      <c r="C43" s="138" t="s">
        <v>2772</v>
      </c>
      <c r="D43" s="48" t="s">
        <v>142</v>
      </c>
      <c r="E43" s="48"/>
      <c r="F43" s="48"/>
      <c r="G43" s="48"/>
      <c r="H43" s="48"/>
      <c r="I43" s="93"/>
      <c r="J43" s="93"/>
      <c r="K43" s="93"/>
      <c r="L43" s="93"/>
      <c r="M43" s="93"/>
      <c r="N43" s="133"/>
      <c r="O43" s="133"/>
      <c r="P43" s="93"/>
      <c r="Q43" s="133"/>
      <c r="R43" s="133"/>
      <c r="S43" s="93"/>
      <c r="T43" s="133"/>
      <c r="U43" s="133"/>
      <c r="V43" s="133"/>
      <c r="W43" s="133"/>
      <c r="X43" s="93"/>
      <c r="Y43" s="135"/>
      <c r="Z43" s="133"/>
      <c r="AA43" s="133"/>
      <c r="AB43" s="93"/>
      <c r="AC43" s="133"/>
      <c r="AD43" s="133"/>
      <c r="AE43" s="93"/>
      <c r="AF43" s="133"/>
      <c r="AG43" s="133"/>
      <c r="AH43" s="133"/>
      <c r="AI43" s="133"/>
      <c r="AJ43" s="148"/>
      <c r="AK43" s="148"/>
      <c r="AL43" s="96"/>
      <c r="AM43" s="93"/>
    </row>
    <row r="44" spans="1:61" ht="9.75" customHeight="1">
      <c r="A44" s="93"/>
      <c r="B44" s="226"/>
      <c r="C44" s="135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136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6"/>
      <c r="AM44" s="93"/>
    </row>
    <row r="45" spans="1:61" ht="2.4500000000000002" customHeight="1">
      <c r="A45" s="93"/>
      <c r="B45" s="226"/>
      <c r="C45" s="135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148"/>
      <c r="Y45" s="148"/>
      <c r="Z45" s="148"/>
      <c r="AA45" s="148"/>
      <c r="AB45" s="148"/>
      <c r="AC45" s="148"/>
      <c r="AD45" s="148"/>
      <c r="AE45" s="148"/>
      <c r="AF45" s="93"/>
      <c r="AG45" s="93"/>
      <c r="AH45" s="93"/>
      <c r="AI45" s="93"/>
      <c r="AJ45" s="93"/>
      <c r="AK45" s="93"/>
      <c r="AL45" s="96"/>
      <c r="AM45" s="93"/>
    </row>
    <row r="46" spans="1:61" ht="22.5" customHeight="1">
      <c r="A46" s="93"/>
      <c r="B46" s="226"/>
      <c r="C46" s="138" t="s">
        <v>2777</v>
      </c>
      <c r="D46" s="48" t="s">
        <v>5</v>
      </c>
      <c r="E46" s="48"/>
      <c r="F46" s="48"/>
      <c r="G46" s="93"/>
      <c r="H46" s="93"/>
      <c r="I46" s="93"/>
      <c r="J46" s="93"/>
      <c r="K46" s="93"/>
      <c r="L46" s="93"/>
      <c r="M46" s="149"/>
      <c r="N46" s="149"/>
      <c r="O46" s="149"/>
      <c r="P46" s="149"/>
      <c r="Q46" s="149"/>
      <c r="R46" s="192" t="s">
        <v>96</v>
      </c>
      <c r="S46" s="149"/>
      <c r="T46" s="149"/>
      <c r="U46" s="149"/>
      <c r="V46" s="149"/>
      <c r="W46" s="149"/>
      <c r="X46" s="59" t="s">
        <v>96</v>
      </c>
      <c r="Y46" s="137" t="s">
        <v>152</v>
      </c>
      <c r="Z46" s="193" t="s">
        <v>153</v>
      </c>
      <c r="AA46" s="149"/>
      <c r="AB46" s="149"/>
      <c r="AC46" s="149"/>
      <c r="AD46" s="149"/>
      <c r="AE46" s="149"/>
      <c r="AF46" s="149"/>
      <c r="AG46" s="149"/>
      <c r="AH46" s="192" t="s">
        <v>154</v>
      </c>
      <c r="AI46" s="149"/>
      <c r="AJ46" s="149"/>
      <c r="AK46" s="93"/>
      <c r="AL46" s="96"/>
      <c r="AM46" s="93"/>
    </row>
    <row r="47" spans="1:61" ht="9" customHeight="1">
      <c r="A47" s="93"/>
      <c r="B47" s="145"/>
      <c r="C47" s="150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51"/>
      <c r="AC47" s="151"/>
      <c r="AD47" s="151"/>
      <c r="AE47" s="151"/>
      <c r="AF47" s="151"/>
      <c r="AG47" s="146"/>
      <c r="AH47" s="146"/>
      <c r="AI47" s="146"/>
      <c r="AJ47" s="146"/>
      <c r="AK47" s="146"/>
      <c r="AL47" s="152"/>
      <c r="AM47" s="93"/>
    </row>
    <row r="48" spans="1:61" ht="12.95" customHeight="1">
      <c r="A48" s="93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522"/>
      <c r="N48" s="523"/>
      <c r="O48" s="153"/>
      <c r="P48" s="522"/>
      <c r="Q48" s="523"/>
      <c r="R48" s="153"/>
      <c r="S48" s="524"/>
      <c r="T48" s="525"/>
      <c r="U48" s="525"/>
      <c r="V48" s="525"/>
      <c r="W48" s="61"/>
      <c r="X48" s="61"/>
      <c r="Y48" s="154"/>
      <c r="Z48" s="154"/>
      <c r="AA48" s="154"/>
      <c r="AB48" s="154"/>
      <c r="AC48" s="154"/>
      <c r="AD48" s="154"/>
      <c r="AE48" s="154"/>
      <c r="AF48" s="154"/>
      <c r="AG48" s="61"/>
      <c r="AH48" s="61"/>
      <c r="AI48" s="61"/>
      <c r="AJ48" s="61"/>
      <c r="AK48" s="61"/>
      <c r="AL48" s="61"/>
      <c r="AM48" s="93"/>
    </row>
    <row r="49" spans="1:63" ht="12.75" customHeight="1">
      <c r="A49" s="93"/>
      <c r="B49" s="155"/>
      <c r="C49" s="156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156"/>
      <c r="AK49" s="156"/>
      <c r="AL49" s="157"/>
      <c r="AM49" s="93"/>
      <c r="AN49" s="93"/>
    </row>
    <row r="50" spans="1:63" ht="12.75" customHeight="1">
      <c r="A50" s="93"/>
      <c r="B50" s="158"/>
      <c r="C50" s="230" t="s">
        <v>53</v>
      </c>
      <c r="D50" s="48" t="s">
        <v>54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229"/>
      <c r="AK50" s="229"/>
      <c r="AL50" s="159"/>
      <c r="AM50" s="93"/>
      <c r="AN50" s="93"/>
    </row>
    <row r="51" spans="1:63" ht="10.5" customHeight="1">
      <c r="A51" s="93"/>
      <c r="B51" s="226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6"/>
      <c r="AM51" s="93"/>
      <c r="AN51" s="93"/>
    </row>
    <row r="52" spans="1:63" ht="24.95" customHeight="1">
      <c r="A52" s="93"/>
      <c r="B52" s="226"/>
      <c r="C52" s="176" t="s">
        <v>0</v>
      </c>
      <c r="D52" s="526" t="s">
        <v>40</v>
      </c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48"/>
      <c r="U52" s="527"/>
      <c r="V52" s="527"/>
      <c r="W52" s="527"/>
      <c r="X52" s="527"/>
      <c r="Y52" s="527"/>
      <c r="Z52" s="527"/>
      <c r="AA52" s="527"/>
      <c r="AB52" s="527"/>
      <c r="AC52" s="93"/>
      <c r="AD52" s="93"/>
      <c r="AE52" s="93"/>
      <c r="AF52" s="93"/>
      <c r="AG52" s="93"/>
      <c r="AH52" s="93"/>
      <c r="AI52" s="93"/>
      <c r="AJ52" s="93"/>
      <c r="AK52" s="93"/>
      <c r="AL52" s="96"/>
      <c r="AM52" s="93"/>
      <c r="AN52" s="93"/>
    </row>
    <row r="53" spans="1:63" ht="10.5" customHeight="1">
      <c r="A53" s="93"/>
      <c r="B53" s="226"/>
      <c r="C53" s="160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6"/>
      <c r="AM53" s="93"/>
      <c r="AN53" s="93"/>
    </row>
    <row r="54" spans="1:63" ht="11.25" customHeight="1">
      <c r="A54" s="93"/>
      <c r="B54" s="226"/>
      <c r="C54" s="275" t="s">
        <v>35</v>
      </c>
      <c r="D54" s="554" t="s">
        <v>133</v>
      </c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48"/>
      <c r="U54" s="556"/>
      <c r="V54" s="557"/>
      <c r="W54" s="557"/>
      <c r="X54" s="557"/>
      <c r="Y54" s="557"/>
      <c r="Z54" s="557"/>
      <c r="AA54" s="557"/>
      <c r="AB54" s="558"/>
      <c r="AC54" s="93"/>
      <c r="AD54" s="540"/>
      <c r="AE54" s="540"/>
      <c r="AF54" s="93"/>
      <c r="AG54" s="93"/>
      <c r="AH54" s="93"/>
      <c r="AI54" s="93"/>
      <c r="AJ54" s="93"/>
      <c r="AK54" s="93"/>
      <c r="AL54" s="96"/>
      <c r="AM54" s="93"/>
      <c r="AN54" s="93"/>
    </row>
    <row r="55" spans="1:63" ht="15.95" customHeight="1">
      <c r="A55" s="93"/>
      <c r="B55" s="226"/>
      <c r="C55" s="274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48"/>
      <c r="U55" s="559"/>
      <c r="V55" s="560"/>
      <c r="W55" s="560"/>
      <c r="X55" s="560"/>
      <c r="Y55" s="560"/>
      <c r="Z55" s="560"/>
      <c r="AA55" s="560"/>
      <c r="AB55" s="561"/>
      <c r="AC55" s="93"/>
      <c r="AD55" s="540"/>
      <c r="AE55" s="540"/>
      <c r="AF55" s="93"/>
      <c r="AG55" s="93"/>
      <c r="AH55" s="93"/>
      <c r="AI55" s="93"/>
      <c r="AJ55" s="93"/>
      <c r="AK55" s="93"/>
      <c r="AL55" s="96"/>
      <c r="AM55" s="93"/>
      <c r="AN55" s="93"/>
    </row>
    <row r="56" spans="1:63" ht="11.25" customHeight="1">
      <c r="A56" s="93"/>
      <c r="B56" s="226"/>
      <c r="C56" s="48"/>
      <c r="D56" s="48"/>
      <c r="E56" s="48"/>
      <c r="F56" s="48"/>
      <c r="G56" s="230"/>
      <c r="H56" s="48"/>
      <c r="I56" s="48"/>
      <c r="J56" s="230"/>
      <c r="K56" s="48"/>
      <c r="L56" s="48"/>
      <c r="M56" s="48"/>
      <c r="N56" s="48"/>
      <c r="O56" s="48"/>
      <c r="P56" s="48"/>
      <c r="Q56" s="48"/>
      <c r="R56" s="98"/>
      <c r="S56" s="98"/>
      <c r="T56" s="98"/>
      <c r="U56" s="136"/>
      <c r="V56" s="136"/>
      <c r="W56" s="136"/>
      <c r="X56" s="148"/>
      <c r="Y56" s="148"/>
      <c r="Z56" s="93"/>
      <c r="AA56" s="148"/>
      <c r="AB56" s="148"/>
      <c r="AC56" s="136"/>
      <c r="AD56" s="148"/>
      <c r="AE56" s="161"/>
      <c r="AF56" s="148"/>
      <c r="AG56" s="148"/>
      <c r="AH56" s="93"/>
      <c r="AI56" s="136"/>
      <c r="AJ56" s="136"/>
      <c r="AK56" s="136"/>
      <c r="AL56" s="96"/>
      <c r="AM56" s="226"/>
      <c r="AN56" s="93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</row>
    <row r="57" spans="1:63" ht="24.95" customHeight="1">
      <c r="A57" s="93"/>
      <c r="B57" s="226"/>
      <c r="C57" s="177" t="s">
        <v>6</v>
      </c>
      <c r="D57" s="526" t="s">
        <v>70</v>
      </c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41"/>
      <c r="U57" s="542"/>
      <c r="V57" s="543"/>
      <c r="W57" s="543"/>
      <c r="X57" s="543"/>
      <c r="Y57" s="543"/>
      <c r="Z57" s="543"/>
      <c r="AA57" s="543"/>
      <c r="AB57" s="544"/>
      <c r="AC57" s="226"/>
      <c r="AD57" s="93"/>
      <c r="AE57" s="93"/>
      <c r="AF57" s="93"/>
      <c r="AG57" s="93"/>
      <c r="AH57" s="93"/>
      <c r="AI57" s="93"/>
      <c r="AJ57" s="93"/>
      <c r="AK57" s="93"/>
      <c r="AL57" s="96"/>
      <c r="AM57" s="226"/>
      <c r="AN57" s="93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</row>
    <row r="58" spans="1:63" ht="10.5" customHeight="1">
      <c r="A58" s="93"/>
      <c r="B58" s="226"/>
      <c r="C58" s="48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136"/>
      <c r="V58" s="164"/>
      <c r="W58" s="164"/>
      <c r="X58" s="164"/>
      <c r="Y58" s="164"/>
      <c r="Z58" s="164"/>
      <c r="AA58" s="164"/>
      <c r="AB58" s="164"/>
      <c r="AC58" s="136"/>
      <c r="AD58" s="148"/>
      <c r="AE58" s="161"/>
      <c r="AF58" s="148"/>
      <c r="AG58" s="148"/>
      <c r="AH58" s="93"/>
      <c r="AI58" s="136"/>
      <c r="AJ58" s="136"/>
      <c r="AK58" s="136"/>
      <c r="AL58" s="96"/>
      <c r="AM58" s="226"/>
      <c r="AN58" s="93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</row>
    <row r="59" spans="1:63" ht="26.25" customHeight="1">
      <c r="A59" s="93"/>
      <c r="B59" s="226"/>
      <c r="C59" s="177" t="s">
        <v>2782</v>
      </c>
      <c r="D59" s="535" t="s">
        <v>134</v>
      </c>
      <c r="E59" s="535"/>
      <c r="F59" s="535"/>
      <c r="G59" s="535"/>
      <c r="H59" s="535"/>
      <c r="I59" s="535"/>
      <c r="J59" s="535"/>
      <c r="K59" s="535"/>
      <c r="L59" s="535"/>
      <c r="M59" s="535"/>
      <c r="N59" s="535"/>
      <c r="O59" s="535"/>
      <c r="P59" s="535"/>
      <c r="Q59" s="535"/>
      <c r="R59" s="535"/>
      <c r="S59" s="535"/>
      <c r="T59" s="272"/>
      <c r="U59" s="551"/>
      <c r="V59" s="552"/>
      <c r="W59" s="552"/>
      <c r="X59" s="552"/>
      <c r="Y59" s="552"/>
      <c r="Z59" s="552"/>
      <c r="AA59" s="552"/>
      <c r="AB59" s="553"/>
      <c r="AC59" s="93"/>
      <c r="AD59" s="93"/>
      <c r="AE59" s="93"/>
      <c r="AF59" s="93"/>
      <c r="AG59" s="93"/>
      <c r="AH59" s="93"/>
      <c r="AI59" s="93"/>
      <c r="AJ59" s="93"/>
      <c r="AK59" s="93"/>
      <c r="AL59" s="165"/>
      <c r="AM59" s="226"/>
      <c r="AN59" s="93"/>
      <c r="AQ59" s="94" t="s">
        <v>38</v>
      </c>
    </row>
    <row r="60" spans="1:63" ht="9" customHeight="1">
      <c r="A60" s="93"/>
      <c r="B60" s="277"/>
      <c r="C60" s="177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8"/>
      <c r="U60" s="319"/>
      <c r="V60" s="319"/>
      <c r="W60" s="319"/>
      <c r="X60" s="319"/>
      <c r="Y60" s="319"/>
      <c r="Z60" s="319"/>
      <c r="AA60" s="319"/>
      <c r="AB60" s="319"/>
      <c r="AC60" s="279"/>
      <c r="AD60" s="93"/>
      <c r="AE60" s="93"/>
      <c r="AF60" s="93"/>
      <c r="AG60" s="93"/>
      <c r="AH60" s="93"/>
      <c r="AI60" s="93"/>
      <c r="AJ60" s="93"/>
      <c r="AK60" s="93"/>
      <c r="AL60" s="165"/>
      <c r="AM60" s="277"/>
      <c r="AN60" s="93"/>
    </row>
    <row r="61" spans="1:63" ht="12.75" customHeight="1">
      <c r="A61" s="93"/>
      <c r="B61" s="277"/>
      <c r="C61" s="177" t="s">
        <v>36</v>
      </c>
      <c r="D61" s="535" t="s">
        <v>2770</v>
      </c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5"/>
      <c r="Q61" s="535"/>
      <c r="R61" s="535"/>
      <c r="S61" s="535"/>
      <c r="T61" s="278"/>
      <c r="U61" s="545" t="s">
        <v>44</v>
      </c>
      <c r="V61" s="546"/>
      <c r="W61" s="546"/>
      <c r="X61" s="546"/>
      <c r="Y61" s="546"/>
      <c r="Z61" s="546"/>
      <c r="AA61" s="546"/>
      <c r="AB61" s="547"/>
      <c r="AC61" s="279"/>
      <c r="AD61" s="93"/>
      <c r="AE61" s="93"/>
      <c r="AF61" s="93"/>
      <c r="AG61" s="93"/>
      <c r="AH61" s="93"/>
      <c r="AI61" s="93"/>
      <c r="AJ61" s="93"/>
      <c r="AK61" s="93"/>
      <c r="AL61" s="165"/>
      <c r="AM61" s="277"/>
      <c r="AN61" s="93"/>
    </row>
    <row r="62" spans="1:63" ht="14.25" customHeight="1">
      <c r="A62" s="93"/>
      <c r="B62" s="277"/>
      <c r="C62" s="177"/>
      <c r="D62" s="535" t="s">
        <v>2769</v>
      </c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5"/>
      <c r="R62" s="535"/>
      <c r="S62" s="535"/>
      <c r="T62" s="278"/>
      <c r="U62" s="548"/>
      <c r="V62" s="549"/>
      <c r="W62" s="549"/>
      <c r="X62" s="549"/>
      <c r="Y62" s="549"/>
      <c r="Z62" s="549"/>
      <c r="AA62" s="549"/>
      <c r="AB62" s="550"/>
      <c r="AC62" s="279"/>
      <c r="AD62" s="93"/>
      <c r="AE62" s="93"/>
      <c r="AF62" s="93"/>
      <c r="AG62" s="93"/>
      <c r="AH62" s="93"/>
      <c r="AI62" s="93"/>
      <c r="AJ62" s="93"/>
      <c r="AK62" s="93"/>
      <c r="AL62" s="165"/>
      <c r="AM62" s="277"/>
      <c r="AN62" s="93"/>
    </row>
    <row r="63" spans="1:63" ht="9.75" customHeight="1">
      <c r="A63" s="93"/>
      <c r="B63" s="271"/>
      <c r="C63" s="178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318"/>
      <c r="V63" s="318"/>
      <c r="W63" s="318"/>
      <c r="X63" s="318"/>
      <c r="Y63" s="318"/>
      <c r="Z63" s="318"/>
      <c r="AA63" s="318"/>
      <c r="AB63" s="318"/>
      <c r="AC63" s="93"/>
      <c r="AD63" s="93"/>
      <c r="AE63" s="93"/>
      <c r="AF63" s="93"/>
      <c r="AG63" s="93"/>
      <c r="AH63" s="93"/>
      <c r="AI63" s="93"/>
      <c r="AJ63" s="93"/>
      <c r="AK63" s="93"/>
      <c r="AL63" s="165"/>
      <c r="AM63" s="271"/>
      <c r="AN63" s="93"/>
    </row>
    <row r="64" spans="1:63" ht="43.5" customHeight="1">
      <c r="A64" s="93"/>
      <c r="B64" s="271"/>
      <c r="C64" s="177" t="s">
        <v>34</v>
      </c>
      <c r="D64" s="535" t="s">
        <v>2778</v>
      </c>
      <c r="E64" s="535"/>
      <c r="F64" s="535"/>
      <c r="G64" s="535"/>
      <c r="H64" s="535"/>
      <c r="I64" s="535"/>
      <c r="J64" s="535"/>
      <c r="K64" s="535"/>
      <c r="L64" s="535"/>
      <c r="M64" s="535"/>
      <c r="N64" s="535"/>
      <c r="O64" s="535"/>
      <c r="P64" s="535"/>
      <c r="Q64" s="535"/>
      <c r="R64" s="535"/>
      <c r="S64" s="535"/>
      <c r="T64" s="272"/>
      <c r="U64" s="536" t="s">
        <v>44</v>
      </c>
      <c r="V64" s="537"/>
      <c r="W64" s="537"/>
      <c r="X64" s="537"/>
      <c r="Y64" s="537"/>
      <c r="Z64" s="537"/>
      <c r="AA64" s="537"/>
      <c r="AB64" s="538"/>
      <c r="AC64" s="93"/>
      <c r="AD64" s="93"/>
      <c r="AE64" s="93"/>
      <c r="AF64" s="93"/>
      <c r="AG64" s="93"/>
      <c r="AH64" s="93"/>
      <c r="AI64" s="93"/>
      <c r="AJ64" s="93"/>
      <c r="AK64" s="93"/>
      <c r="AL64" s="165"/>
      <c r="AM64" s="271"/>
      <c r="AN64" s="93"/>
    </row>
    <row r="65" spans="1:75">
      <c r="B65" s="145"/>
      <c r="C65" s="146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92"/>
      <c r="AM65" s="226"/>
      <c r="AQ65" s="94" t="s">
        <v>60</v>
      </c>
    </row>
    <row r="66" spans="1:75" ht="14.1" customHeight="1">
      <c r="AQ66" s="232" t="s">
        <v>147</v>
      </c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2"/>
      <c r="BN66" s="232"/>
      <c r="BO66" s="232"/>
      <c r="BP66" s="232"/>
      <c r="BQ66" s="232"/>
      <c r="BR66" s="232"/>
      <c r="BS66" s="232"/>
      <c r="BT66" s="232"/>
      <c r="BU66" s="232"/>
      <c r="BV66" s="232"/>
      <c r="BW66" s="232"/>
    </row>
    <row r="67" spans="1:75" ht="6.75" customHeight="1">
      <c r="A67" s="93"/>
      <c r="B67" s="155"/>
      <c r="C67" s="156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156"/>
      <c r="AK67" s="156"/>
      <c r="AL67" s="157"/>
      <c r="AM67" s="93"/>
      <c r="AN67" s="93"/>
      <c r="AQ67" s="166" t="s">
        <v>151</v>
      </c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</row>
    <row r="68" spans="1:75" ht="36" customHeight="1">
      <c r="A68" s="93"/>
      <c r="B68" s="158"/>
      <c r="C68" s="167" t="s">
        <v>143</v>
      </c>
      <c r="D68" s="530" t="s">
        <v>150</v>
      </c>
      <c r="E68" s="530"/>
      <c r="F68" s="530"/>
      <c r="G68" s="530"/>
      <c r="H68" s="530"/>
      <c r="I68" s="530"/>
      <c r="J68" s="530"/>
      <c r="K68" s="530"/>
      <c r="L68" s="530"/>
      <c r="M68" s="530"/>
      <c r="N68" s="530"/>
      <c r="O68" s="530"/>
      <c r="P68" s="530"/>
      <c r="Q68" s="530"/>
      <c r="R68" s="530"/>
      <c r="S68" s="530"/>
      <c r="T68" s="530"/>
      <c r="U68" s="532" t="s">
        <v>145</v>
      </c>
      <c r="V68" s="533"/>
      <c r="W68" s="533"/>
      <c r="X68" s="533"/>
      <c r="Y68" s="533"/>
      <c r="Z68" s="533"/>
      <c r="AA68" s="533"/>
      <c r="AB68" s="533"/>
      <c r="AC68" s="533"/>
      <c r="AD68" s="533"/>
      <c r="AE68" s="533"/>
      <c r="AF68" s="533"/>
      <c r="AG68" s="533"/>
      <c r="AH68" s="533"/>
      <c r="AI68" s="533"/>
      <c r="AJ68" s="533"/>
      <c r="AK68" s="534"/>
      <c r="AL68" s="159"/>
      <c r="AM68" s="93"/>
      <c r="AN68" s="93"/>
      <c r="AQ68" s="166" t="s">
        <v>144</v>
      </c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</row>
    <row r="69" spans="1:75" ht="6.75" customHeight="1">
      <c r="A69" s="93"/>
      <c r="B69" s="179"/>
      <c r="C69" s="180"/>
      <c r="D69" s="531"/>
      <c r="E69" s="531"/>
      <c r="F69" s="531"/>
      <c r="G69" s="531"/>
      <c r="H69" s="531"/>
      <c r="I69" s="531"/>
      <c r="J69" s="531"/>
      <c r="K69" s="531"/>
      <c r="L69" s="531"/>
      <c r="M69" s="531"/>
      <c r="N69" s="531"/>
      <c r="O69" s="531"/>
      <c r="P69" s="531"/>
      <c r="Q69" s="531"/>
      <c r="R69" s="531"/>
      <c r="S69" s="531"/>
      <c r="T69" s="531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81"/>
      <c r="AM69" s="93"/>
      <c r="AN69" s="93"/>
      <c r="AQ69" s="168" t="s">
        <v>145</v>
      </c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</row>
    <row r="70" spans="1:75" ht="9" customHeight="1">
      <c r="A70" s="93"/>
      <c r="B70" s="133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33"/>
      <c r="AM70" s="93"/>
      <c r="AN70" s="93"/>
      <c r="AQ70" s="166" t="s">
        <v>148</v>
      </c>
    </row>
    <row r="71" spans="1:75" ht="9" customHeight="1">
      <c r="A71" s="93"/>
      <c r="B71" s="133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33"/>
      <c r="AM71" s="93"/>
      <c r="AN71" s="93"/>
      <c r="AQ71" s="166" t="s">
        <v>149</v>
      </c>
    </row>
    <row r="72" spans="1:75" ht="9" customHeight="1">
      <c r="A72" s="93"/>
      <c r="B72" s="133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33"/>
      <c r="AM72" s="93"/>
      <c r="AN72" s="93"/>
      <c r="AQ72" s="166" t="s">
        <v>2755</v>
      </c>
    </row>
    <row r="73" spans="1:75" ht="23.25" customHeight="1">
      <c r="A73" s="9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219"/>
      <c r="AL73" s="133"/>
      <c r="AM73" s="93"/>
      <c r="AN73" s="93"/>
      <c r="AQ73" s="94" t="s">
        <v>146</v>
      </c>
    </row>
    <row r="74" spans="1:75" ht="23.25" customHeight="1">
      <c r="C74" s="169"/>
      <c r="D74" s="16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39"/>
      <c r="AK74" s="539"/>
    </row>
    <row r="75" spans="1:75">
      <c r="C75" s="169"/>
      <c r="D75" s="169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1"/>
      <c r="S75" s="169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3"/>
      <c r="AH75" s="172"/>
      <c r="AI75" s="172"/>
      <c r="AJ75" s="172"/>
      <c r="AK75" s="172"/>
    </row>
    <row r="76" spans="1:75">
      <c r="C76" s="169"/>
      <c r="D76" s="169" t="s">
        <v>26</v>
      </c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8"/>
      <c r="AJ76" s="528"/>
      <c r="AK76" s="528"/>
    </row>
    <row r="77" spans="1:75">
      <c r="C77" s="169"/>
      <c r="D77" s="169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1"/>
      <c r="S77" s="169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1"/>
      <c r="BE77" s="169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  <c r="BR77" s="171"/>
      <c r="BS77" s="171"/>
      <c r="BT77" s="171"/>
      <c r="BU77" s="171"/>
      <c r="BV77" s="171"/>
      <c r="BW77" s="171"/>
    </row>
    <row r="78" spans="1:75">
      <c r="C78" s="169"/>
      <c r="D78" s="169" t="s">
        <v>26</v>
      </c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8"/>
      <c r="Q78" s="528"/>
      <c r="R78" s="528"/>
      <c r="S78" s="528"/>
      <c r="T78" s="528"/>
      <c r="U78" s="528"/>
      <c r="V78" s="528"/>
      <c r="W78" s="528"/>
      <c r="X78" s="528"/>
      <c r="Y78" s="528"/>
      <c r="Z78" s="528"/>
      <c r="AA78" s="528"/>
      <c r="AB78" s="528"/>
      <c r="AC78" s="528"/>
      <c r="AD78" s="528"/>
      <c r="AE78" s="528"/>
      <c r="AF78" s="528"/>
      <c r="AG78" s="528"/>
      <c r="AH78" s="528"/>
      <c r="AI78" s="528"/>
      <c r="AJ78" s="528"/>
      <c r="AK78" s="528"/>
    </row>
    <row r="79" spans="1:75">
      <c r="C79" s="169"/>
      <c r="D79" s="169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1"/>
      <c r="S79" s="169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</row>
    <row r="80" spans="1:75">
      <c r="C80" s="169"/>
      <c r="D80" s="169" t="s">
        <v>26</v>
      </c>
      <c r="E80" s="529"/>
      <c r="F80" s="529"/>
      <c r="G80" s="529"/>
      <c r="H80" s="529"/>
      <c r="I80" s="529"/>
      <c r="J80" s="529"/>
      <c r="K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  <c r="Y80" s="529"/>
      <c r="Z80" s="529"/>
      <c r="AA80" s="529"/>
      <c r="AB80" s="529"/>
      <c r="AC80" s="529"/>
      <c r="AD80" s="529"/>
      <c r="AE80" s="529"/>
      <c r="AF80" s="529"/>
      <c r="AG80" s="529"/>
      <c r="AH80" s="529"/>
      <c r="AI80" s="529"/>
      <c r="AJ80" s="529"/>
      <c r="AK80" s="529"/>
    </row>
    <row r="81" spans="3:3">
      <c r="C81" s="169"/>
    </row>
  </sheetData>
  <sheetProtection selectLockedCells="1"/>
  <protectedRanges>
    <protectedRange password="CF33" sqref="D1:F6 G2:I6 G1:H1 J1:AM6" name="Rozstęp1"/>
    <protectedRange password="CF33" sqref="F34:L34 C33:D33" name="Rozstęp5_1"/>
    <protectedRange password="CF33" sqref="B31:AC31" name="Rozstęp3_1"/>
    <protectedRange password="CF33" sqref="C21 C18:C19 B20:C20 C26:Z27 B16:C17 D16:AL21" name="Rozstęp1_2"/>
    <protectedRange password="CF33" sqref="G22:AK22" name="Rozstęp2_1"/>
    <protectedRange password="CF33" sqref="C32:U32" name="Rozstęp4_1"/>
    <protectedRange password="CF33" sqref="B7:Z8 B10:Z15 AC10:AK12 AA13:AK15 AA7:AB12 D9:W9 AL7:AL15 AC7:AK8" name="Rozstęp1_3"/>
  </protectedRanges>
  <dataConsolidate/>
  <mergeCells count="65">
    <mergeCell ref="D64:S64"/>
    <mergeCell ref="U64:AB64"/>
    <mergeCell ref="E74:AK74"/>
    <mergeCell ref="AD54:AE55"/>
    <mergeCell ref="D57:T58"/>
    <mergeCell ref="U57:AB57"/>
    <mergeCell ref="D61:S61"/>
    <mergeCell ref="D62:S62"/>
    <mergeCell ref="U61:AB62"/>
    <mergeCell ref="U59:AB59"/>
    <mergeCell ref="D59:S59"/>
    <mergeCell ref="D54:S55"/>
    <mergeCell ref="U54:AB55"/>
    <mergeCell ref="E76:AK76"/>
    <mergeCell ref="E78:AK78"/>
    <mergeCell ref="E80:AK80"/>
    <mergeCell ref="D68:T69"/>
    <mergeCell ref="U68:AK68"/>
    <mergeCell ref="M48:N48"/>
    <mergeCell ref="P48:Q48"/>
    <mergeCell ref="S48:V48"/>
    <mergeCell ref="D52:S53"/>
    <mergeCell ref="U52:AB52"/>
    <mergeCell ref="C26:M26"/>
    <mergeCell ref="P26:AK26"/>
    <mergeCell ref="C27:M27"/>
    <mergeCell ref="P27:AK27"/>
    <mergeCell ref="C33:C34"/>
    <mergeCell ref="D33:K34"/>
    <mergeCell ref="L33:V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C23:M23"/>
    <mergeCell ref="N23:AK23"/>
    <mergeCell ref="C24:M24"/>
    <mergeCell ref="N24:S24"/>
    <mergeCell ref="T24:AG24"/>
    <mergeCell ref="AH24:AK24"/>
    <mergeCell ref="C17:AK17"/>
    <mergeCell ref="C18:AK18"/>
    <mergeCell ref="C19:AK19"/>
    <mergeCell ref="C21:AK21"/>
    <mergeCell ref="C22:AK22"/>
    <mergeCell ref="AA13:AL13"/>
    <mergeCell ref="B14:Z14"/>
    <mergeCell ref="AA14:AL14"/>
    <mergeCell ref="B15:AL15"/>
    <mergeCell ref="B13:Z13"/>
    <mergeCell ref="B10:Z10"/>
    <mergeCell ref="B11:Z11"/>
    <mergeCell ref="AA11:AL11"/>
    <mergeCell ref="B12:Z12"/>
    <mergeCell ref="AA12:AL12"/>
    <mergeCell ref="G1:AI4"/>
    <mergeCell ref="B8:Z8"/>
    <mergeCell ref="AA8:AL9"/>
    <mergeCell ref="C9:M9"/>
    <mergeCell ref="N9:W9"/>
  </mergeCells>
  <conditionalFormatting sqref="N24">
    <cfRule type="expression" dxfId="45" priority="1">
      <formula>IF($D$22=$BD$13,"",N24)</formula>
    </cfRule>
    <cfRule type="expression" dxfId="44" priority="2">
      <formula>"$C$23&lt;&gt;$BD$14)"</formula>
    </cfRule>
  </conditionalFormatting>
  <conditionalFormatting sqref="C24">
    <cfRule type="expression" dxfId="43" priority="3">
      <formula>IF($C$22=$BC$13,"",C24)</formula>
    </cfRule>
    <cfRule type="expression" dxfId="42" priority="4">
      <formula>"$C$23&lt;&gt;$BD$14)"</formula>
    </cfRule>
  </conditionalFormatting>
  <dataValidations count="13">
    <dataValidation type="decimal" operator="greaterThanOrEqual" allowBlank="1" showInputMessage="1" showErrorMessage="1" sqref="U54:AB55">
      <formula1>0</formula1>
    </dataValidation>
    <dataValidation type="whole" allowBlank="1" showInputMessage="1" showErrorMessage="1" sqref="AD54:AE55">
      <formula1>0</formula1>
      <formula2>99</formula2>
    </dataValidation>
    <dataValidation type="whole" allowBlank="1" showInputMessage="1" showErrorMessage="1" sqref="S48:V48">
      <formula1>2014</formula1>
      <formula2>2200</formula2>
    </dataValidation>
    <dataValidation type="whole" allowBlank="1" showInputMessage="1" showErrorMessage="1" sqref="P48:Q48">
      <formula1>1</formula1>
      <formula2>12</formula2>
    </dataValidation>
    <dataValidation type="whole" allowBlank="1" showInputMessage="1" showErrorMessage="1" sqref="M48:N48">
      <formula1>1</formula1>
      <formula2>31</formula2>
    </dataValidation>
    <dataValidation type="whole" allowBlank="1" showInputMessage="1" showErrorMessage="1" sqref="L33:V34">
      <formula1>0</formula1>
      <formula2>999999999</formula2>
    </dataValidation>
    <dataValidation type="list" allowBlank="1" showInputMessage="1" showErrorMessage="1" sqref="U68:AK68">
      <formula1>rach</formula1>
    </dataValidation>
    <dataValidation type="list" allowBlank="1" showInputMessage="1" showErrorMessage="1" sqref="AH24">
      <formula1>IF(N23="",$BC$28,$BC$24:$BC$26)</formula1>
    </dataValidation>
    <dataValidation type="list" allowBlank="1" showInputMessage="1" showErrorMessage="1" sqref="N24">
      <formula1>$BC$24:$BC$26</formula1>
    </dataValidation>
    <dataValidation type="list" allowBlank="1" showInputMessage="1" showErrorMessage="1" sqref="C19:AK19">
      <formula1>$AW$2:$AW$4</formula1>
    </dataValidation>
    <dataValidation type="list" allowBlank="1" showInputMessage="1" showErrorMessage="1" sqref="C27">
      <formula1>$BC$21:$BC$23</formula1>
    </dataValidation>
    <dataValidation type="list" allowBlank="1" showInputMessage="1" showErrorMessage="1" sqref="U64:AB64 U61:AB62">
      <formula1>$BI$34:$BI$36</formula1>
    </dataValidation>
    <dataValidation type="list" allowBlank="1" showInputMessage="1" showErrorMessage="1" sqref="P27:AK27">
      <formula1>$BC$31:$BC$36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orientation="portrait" r:id="rId1"/>
  <headerFooter alignWithMargins="0">
    <oddHeader>&amp;RZałącznik do Zarządzenia Prezesa ARiMR Nr 91/2021 z dnia 01.09.2021 r.</oddHeader>
    <oddFooter>&amp;LPROW_2014-2020/21/01&amp;RStrona &amp;P z &amp;N</oddFooter>
    <firstFooter>&amp;LPROW_2014-2020/18/01&amp;RStrona &amp;P z &amp;N</firstFooter>
  </headerFooter>
  <rowBreaks count="1" manualBreakCount="1">
    <brk id="48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6" tint="-0.249977111117893"/>
  </sheetPr>
  <dimension ref="A1:L37"/>
  <sheetViews>
    <sheetView view="pageBreakPreview" zoomScale="85" zoomScaleNormal="100" zoomScaleSheetLayoutView="85" workbookViewId="0">
      <selection activeCell="V34" sqref="V34"/>
    </sheetView>
  </sheetViews>
  <sheetFormatPr defaultColWidth="9.140625" defaultRowHeight="12.75"/>
  <cols>
    <col min="1" max="1" width="3.85546875" style="89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 ht="6.75" customHeight="1">
      <c r="A1" s="187"/>
      <c r="B1" s="4"/>
      <c r="C1" s="4"/>
      <c r="D1" s="4"/>
      <c r="E1" s="4"/>
      <c r="F1" s="4"/>
      <c r="G1" s="4"/>
      <c r="H1" s="4"/>
    </row>
    <row r="2" spans="1:8" ht="26.25" customHeight="1">
      <c r="A2" s="187"/>
      <c r="B2" s="704" t="s">
        <v>2881</v>
      </c>
      <c r="C2" s="704"/>
      <c r="D2" s="704"/>
      <c r="E2" s="704"/>
      <c r="F2" s="4"/>
      <c r="G2" s="307" t="s">
        <v>2724</v>
      </c>
      <c r="H2" s="4"/>
    </row>
    <row r="3" spans="1:8">
      <c r="A3" s="705"/>
      <c r="B3" s="705"/>
      <c r="C3" s="705"/>
      <c r="D3" s="705"/>
      <c r="E3" s="705"/>
      <c r="F3" s="705"/>
      <c r="G3" s="705"/>
      <c r="H3" s="705"/>
    </row>
    <row r="4" spans="1:8" ht="7.5" customHeight="1">
      <c r="A4" s="705"/>
      <c r="B4" s="705"/>
      <c r="C4" s="705"/>
      <c r="D4" s="705"/>
      <c r="E4" s="705"/>
      <c r="F4" s="705"/>
      <c r="G4" s="705"/>
      <c r="H4" s="705"/>
    </row>
    <row r="5" spans="1:8" ht="15" customHeight="1">
      <c r="A5" s="90"/>
      <c r="B5" s="65"/>
      <c r="C5" s="65"/>
      <c r="D5" s="65"/>
      <c r="E5" s="5"/>
      <c r="F5" s="5"/>
      <c r="G5" s="5"/>
      <c r="H5" s="2"/>
    </row>
    <row r="6" spans="1:8" ht="35.25" customHeight="1">
      <c r="A6" s="90"/>
      <c r="B6" s="685" t="s">
        <v>2738</v>
      </c>
      <c r="C6" s="685"/>
      <c r="D6" s="685"/>
      <c r="E6" s="685"/>
      <c r="F6" s="685"/>
      <c r="G6" s="685"/>
      <c r="H6" s="2"/>
    </row>
    <row r="7" spans="1:8" ht="13.5" customHeight="1">
      <c r="A7" s="90"/>
      <c r="B7" s="406"/>
      <c r="C7" s="406"/>
      <c r="D7" s="406"/>
      <c r="E7" s="407"/>
      <c r="F7" s="407"/>
      <c r="G7" s="407"/>
      <c r="H7" s="2"/>
    </row>
    <row r="8" spans="1:8" ht="11.1" customHeight="1">
      <c r="A8" s="90"/>
      <c r="B8" s="2"/>
      <c r="C8" s="2"/>
      <c r="D8" s="2"/>
      <c r="E8" s="2"/>
      <c r="F8" s="2"/>
      <c r="G8" s="2"/>
      <c r="H8" s="2"/>
    </row>
    <row r="9" spans="1:8" ht="105" customHeight="1">
      <c r="A9" s="700" t="s">
        <v>2882</v>
      </c>
      <c r="B9" s="700"/>
      <c r="C9" s="700"/>
      <c r="D9" s="700"/>
      <c r="E9" s="700"/>
      <c r="F9" s="700"/>
      <c r="G9" s="700"/>
      <c r="H9" s="700"/>
    </row>
    <row r="10" spans="1:8">
      <c r="A10" s="313"/>
      <c r="B10" s="2"/>
      <c r="C10" s="2"/>
      <c r="D10" s="2"/>
      <c r="E10" s="2"/>
      <c r="F10" s="2"/>
      <c r="G10" s="2"/>
      <c r="H10" s="2"/>
    </row>
    <row r="11" spans="1:8" s="89" customFormat="1" ht="47.25" customHeight="1">
      <c r="A11" s="307" t="s">
        <v>16</v>
      </c>
      <c r="B11" s="695" t="s">
        <v>2725</v>
      </c>
      <c r="C11" s="696"/>
      <c r="D11" s="697"/>
      <c r="E11" s="695" t="s">
        <v>2726</v>
      </c>
      <c r="F11" s="698"/>
      <c r="G11" s="699"/>
      <c r="H11" s="90"/>
    </row>
    <row r="12" spans="1:8" ht="23.25" customHeight="1">
      <c r="A12" s="217">
        <v>1</v>
      </c>
      <c r="B12" s="701"/>
      <c r="C12" s="702"/>
      <c r="D12" s="703"/>
      <c r="E12" s="682"/>
      <c r="F12" s="683"/>
      <c r="G12" s="684"/>
      <c r="H12" s="2"/>
    </row>
    <row r="13" spans="1:8" ht="23.25" customHeight="1">
      <c r="A13" s="217">
        <v>2</v>
      </c>
      <c r="B13" s="682"/>
      <c r="C13" s="683"/>
      <c r="D13" s="684"/>
      <c r="E13" s="682"/>
      <c r="F13" s="683"/>
      <c r="G13" s="684"/>
      <c r="H13" s="2"/>
    </row>
    <row r="14" spans="1:8" ht="23.25" customHeight="1">
      <c r="A14" s="3">
        <v>3</v>
      </c>
      <c r="B14" s="682"/>
      <c r="C14" s="683"/>
      <c r="D14" s="684"/>
      <c r="E14" s="682"/>
      <c r="F14" s="688"/>
      <c r="G14" s="689"/>
      <c r="H14" s="2"/>
    </row>
    <row r="15" spans="1:8" ht="23.25" customHeight="1">
      <c r="A15" s="3" t="s">
        <v>19</v>
      </c>
      <c r="B15" s="682"/>
      <c r="C15" s="683"/>
      <c r="D15" s="684"/>
      <c r="E15" s="682"/>
      <c r="F15" s="688"/>
      <c r="G15" s="689"/>
      <c r="H15" s="2"/>
    </row>
    <row r="16" spans="1:8" ht="25.5" customHeight="1">
      <c r="A16" s="187"/>
      <c r="B16" s="204"/>
      <c r="C16" s="204"/>
      <c r="D16" s="204"/>
      <c r="E16" s="204"/>
      <c r="F16" s="312"/>
      <c r="G16" s="312"/>
      <c r="H16" s="2"/>
    </row>
    <row r="17" spans="1:8" ht="6" customHeight="1">
      <c r="A17" s="188"/>
      <c r="B17" s="690"/>
      <c r="C17" s="690"/>
      <c r="D17" s="690"/>
      <c r="E17" s="690"/>
      <c r="F17" s="690"/>
      <c r="G17" s="690"/>
      <c r="H17" s="190"/>
    </row>
    <row r="18" spans="1:8" ht="39.75" customHeight="1">
      <c r="A18" s="188"/>
      <c r="B18" s="190"/>
      <c r="C18" s="190"/>
      <c r="D18" s="190"/>
      <c r="E18" s="190"/>
      <c r="F18" s="693"/>
      <c r="G18" s="693"/>
      <c r="H18" s="190"/>
    </row>
    <row r="19" spans="1:8" ht="12.75" customHeight="1">
      <c r="A19" s="188"/>
      <c r="B19" s="691"/>
      <c r="C19" s="691"/>
      <c r="D19" s="191"/>
      <c r="E19" s="694"/>
      <c r="F19" s="694"/>
      <c r="G19" s="694"/>
      <c r="H19" s="190"/>
    </row>
    <row r="20" spans="1:8">
      <c r="A20" s="188"/>
      <c r="B20" s="691"/>
      <c r="C20" s="691"/>
      <c r="D20" s="191"/>
      <c r="E20" s="694"/>
      <c r="F20" s="694"/>
      <c r="G20" s="694"/>
      <c r="H20" s="190"/>
    </row>
    <row r="21" spans="1:8">
      <c r="A21" s="188"/>
      <c r="B21" s="691"/>
      <c r="C21" s="691"/>
      <c r="D21" s="191"/>
      <c r="E21" s="694"/>
      <c r="F21" s="694"/>
      <c r="G21" s="694"/>
      <c r="H21" s="190"/>
    </row>
    <row r="22" spans="1:8" ht="45.75" customHeight="1">
      <c r="A22" s="188"/>
      <c r="B22" s="692"/>
      <c r="C22" s="692"/>
      <c r="D22" s="408"/>
      <c r="E22" s="686"/>
      <c r="F22" s="687"/>
      <c r="G22" s="687"/>
    </row>
    <row r="23" spans="1:8" ht="8.25" customHeight="1">
      <c r="A23" s="188"/>
      <c r="B23" s="190"/>
      <c r="C23" s="190"/>
      <c r="D23" s="190"/>
      <c r="E23" s="190"/>
      <c r="F23" s="190"/>
      <c r="G23" s="190"/>
      <c r="H23" s="190"/>
    </row>
    <row r="24" spans="1:8" ht="3.75" customHeight="1">
      <c r="A24" s="90"/>
      <c r="B24" s="2"/>
      <c r="C24" s="2"/>
      <c r="D24" s="2"/>
      <c r="E24" s="2"/>
      <c r="F24" s="2"/>
      <c r="G24" s="2"/>
      <c r="H24" s="2"/>
    </row>
    <row r="25" spans="1:8">
      <c r="A25" s="90"/>
      <c r="B25" s="2"/>
      <c r="C25" s="2"/>
      <c r="D25" s="2"/>
      <c r="E25" s="2"/>
      <c r="F25" s="2"/>
      <c r="G25" s="2"/>
      <c r="H25" s="2"/>
    </row>
    <row r="26" spans="1:8">
      <c r="A26" s="90"/>
      <c r="B26" s="2"/>
      <c r="C26" s="2"/>
      <c r="D26" s="2"/>
      <c r="E26" s="2"/>
      <c r="F26" s="2"/>
      <c r="G26" s="2"/>
      <c r="H26" s="2"/>
    </row>
    <row r="27" spans="1:8">
      <c r="A27" s="90"/>
      <c r="B27" s="2"/>
      <c r="C27" s="2"/>
      <c r="D27" s="2"/>
      <c r="E27" s="2"/>
      <c r="F27" s="2"/>
      <c r="G27" s="2"/>
      <c r="H27" s="2"/>
    </row>
    <row r="28" spans="1:8">
      <c r="A28" s="90"/>
      <c r="B28" s="2"/>
      <c r="C28" s="2"/>
      <c r="D28" s="2"/>
      <c r="E28" s="2"/>
      <c r="F28" s="2"/>
      <c r="G28" s="2"/>
      <c r="H28" s="2"/>
    </row>
    <row r="29" spans="1:8">
      <c r="A29" s="90"/>
      <c r="B29" s="2"/>
      <c r="C29" s="2"/>
      <c r="D29" s="2"/>
      <c r="E29" s="2"/>
      <c r="F29" s="2"/>
      <c r="G29" s="2"/>
      <c r="H29" s="2"/>
    </row>
    <row r="30" spans="1:8">
      <c r="A30" s="90"/>
      <c r="B30" s="2"/>
      <c r="C30" s="2"/>
      <c r="D30" s="2"/>
      <c r="E30" s="2"/>
      <c r="F30" s="2"/>
      <c r="G30" s="2"/>
      <c r="H30" s="2"/>
    </row>
    <row r="31" spans="1:8">
      <c r="A31" s="90"/>
      <c r="B31" s="2"/>
      <c r="C31" s="2"/>
      <c r="D31" s="2"/>
      <c r="E31" s="2"/>
      <c r="F31" s="2"/>
      <c r="G31" s="2"/>
      <c r="H31" s="2"/>
    </row>
    <row r="32" spans="1:8">
      <c r="A32" s="90"/>
      <c r="B32" s="2"/>
      <c r="C32" s="2"/>
      <c r="D32" s="2"/>
      <c r="E32" s="2"/>
      <c r="F32" s="2"/>
      <c r="G32" s="2"/>
      <c r="H32" s="2"/>
    </row>
    <row r="33" spans="1:8">
      <c r="A33" s="90"/>
      <c r="B33" s="2"/>
      <c r="C33" s="2"/>
      <c r="D33" s="2"/>
      <c r="E33" s="2"/>
      <c r="F33" s="2"/>
      <c r="G33" s="2"/>
      <c r="H33" s="2"/>
    </row>
    <row r="34" spans="1:8">
      <c r="A34" s="90"/>
      <c r="B34" s="2"/>
      <c r="C34" s="2"/>
      <c r="D34" s="2"/>
      <c r="E34" s="2"/>
      <c r="F34" s="2"/>
      <c r="G34" s="2"/>
      <c r="H34" s="2"/>
    </row>
    <row r="35" spans="1:8">
      <c r="A35" s="90"/>
      <c r="B35" s="2"/>
      <c r="C35" s="2"/>
      <c r="D35" s="2"/>
      <c r="E35" s="2"/>
      <c r="F35" s="2"/>
      <c r="G35" s="2"/>
      <c r="H35" s="2"/>
    </row>
    <row r="36" spans="1:8">
      <c r="A36" s="90"/>
      <c r="B36" s="2"/>
      <c r="C36" s="2"/>
      <c r="D36" s="2"/>
      <c r="E36" s="2"/>
      <c r="F36" s="2"/>
      <c r="G36" s="2"/>
      <c r="H36" s="2"/>
    </row>
    <row r="37" spans="1:8">
      <c r="A37" s="90"/>
      <c r="B37" s="2"/>
      <c r="C37" s="2"/>
      <c r="D37" s="2"/>
      <c r="E37" s="2"/>
      <c r="F37" s="2"/>
      <c r="G37" s="2"/>
      <c r="H37" s="2"/>
    </row>
  </sheetData>
  <sheetProtection insertRows="0" deleteRows="0" selectLockedCells="1"/>
  <mergeCells count="21">
    <mergeCell ref="B12:D12"/>
    <mergeCell ref="B2:E2"/>
    <mergeCell ref="A3:H3"/>
    <mergeCell ref="A4:H4"/>
    <mergeCell ref="E12:G12"/>
    <mergeCell ref="B13:D13"/>
    <mergeCell ref="B6:G6"/>
    <mergeCell ref="E22:G22"/>
    <mergeCell ref="B14:D14"/>
    <mergeCell ref="E14:G14"/>
    <mergeCell ref="B15:D15"/>
    <mergeCell ref="E15:G15"/>
    <mergeCell ref="B17:G17"/>
    <mergeCell ref="B19:C21"/>
    <mergeCell ref="B22:C22"/>
    <mergeCell ref="F18:G18"/>
    <mergeCell ref="E19:G21"/>
    <mergeCell ref="E13:G13"/>
    <mergeCell ref="B11:D11"/>
    <mergeCell ref="E11:G11"/>
    <mergeCell ref="A9:H9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3">
    <tabColor theme="6" tint="-0.249977111117893"/>
  </sheetPr>
  <dimension ref="A1:AM93"/>
  <sheetViews>
    <sheetView showGridLines="0" view="pageBreakPreview" topLeftCell="A10" zoomScaleNormal="130" zoomScaleSheetLayoutView="100" zoomScalePageLayoutView="130" workbookViewId="0">
      <selection sqref="A1:XFD1048576"/>
    </sheetView>
  </sheetViews>
  <sheetFormatPr defaultColWidth="9.140625" defaultRowHeight="12.75"/>
  <cols>
    <col min="1" max="1" width="2" style="369" customWidth="1"/>
    <col min="2" max="2" width="3.85546875" style="368" customWidth="1"/>
    <col min="3" max="3" width="2.85546875" style="368" customWidth="1"/>
    <col min="4" max="7" width="2.5703125" style="368" customWidth="1"/>
    <col min="8" max="8" width="3.42578125" style="368" customWidth="1"/>
    <col min="9" max="11" width="2.5703125" style="368" customWidth="1"/>
    <col min="12" max="12" width="3.28515625" style="368" customWidth="1"/>
    <col min="13" max="13" width="2.5703125" style="368" customWidth="1"/>
    <col min="14" max="14" width="4.140625" style="368" customWidth="1"/>
    <col min="15" max="16" width="2.5703125" style="368" customWidth="1"/>
    <col min="17" max="17" width="2.7109375" style="368" customWidth="1"/>
    <col min="18" max="19" width="2.5703125" style="368" customWidth="1"/>
    <col min="20" max="20" width="4.7109375" style="368" customWidth="1"/>
    <col min="21" max="21" width="3.5703125" style="368" customWidth="1"/>
    <col min="22" max="23" width="2.5703125" style="368" customWidth="1"/>
    <col min="24" max="24" width="3.5703125" style="368" customWidth="1"/>
    <col min="25" max="25" width="3.7109375" style="368" customWidth="1"/>
    <col min="26" max="26" width="2.85546875" style="368" customWidth="1"/>
    <col min="27" max="28" width="2.7109375" style="368" customWidth="1"/>
    <col min="29" max="29" width="3.7109375" style="368" customWidth="1"/>
    <col min="30" max="31" width="2.5703125" style="368" customWidth="1"/>
    <col min="32" max="32" width="2.7109375" style="368" customWidth="1"/>
    <col min="33" max="33" width="3" style="368" customWidth="1"/>
    <col min="34" max="35" width="2.5703125" style="368" customWidth="1"/>
    <col min="36" max="36" width="1.5703125" style="368" customWidth="1"/>
    <col min="37" max="37" width="0.7109375" style="38" customWidth="1"/>
    <col min="38" max="38" width="2.85546875" style="38" customWidth="1"/>
    <col min="39" max="39" width="10.5703125" style="38" hidden="1" customWidth="1"/>
    <col min="40" max="40" width="4.42578125" style="38" customWidth="1"/>
    <col min="41" max="42" width="6.140625" style="38" customWidth="1"/>
    <col min="43" max="43" width="6.5703125" style="38" bestFit="1" customWidth="1"/>
    <col min="44" max="44" width="5.7109375" style="38" customWidth="1"/>
    <col min="45" max="45" width="12.85546875" style="38" customWidth="1"/>
    <col min="46" max="16384" width="9.140625" style="38"/>
  </cols>
  <sheetData>
    <row r="1" spans="1:39"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</row>
    <row r="2" spans="1:39" s="381" customFormat="1" ht="33" customHeight="1">
      <c r="A2" s="382"/>
      <c r="B2" s="706" t="s">
        <v>2876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373"/>
      <c r="AK2" s="386"/>
      <c r="AL2" s="387"/>
      <c r="AM2" s="383"/>
    </row>
    <row r="3" spans="1:39" s="381" customFormat="1" ht="13.5" customHeight="1">
      <c r="A3" s="382"/>
      <c r="B3" s="384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96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79"/>
      <c r="AF3" s="379"/>
      <c r="AG3" s="379"/>
      <c r="AH3" s="379"/>
      <c r="AI3" s="379"/>
      <c r="AJ3" s="373"/>
      <c r="AK3" s="386"/>
      <c r="AL3" s="387"/>
      <c r="AM3" s="383"/>
    </row>
    <row r="4" spans="1:39">
      <c r="A4" s="385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</row>
    <row r="5" spans="1:39">
      <c r="A5" s="385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</row>
    <row r="6" spans="1:39">
      <c r="B6" s="717" t="s">
        <v>2871</v>
      </c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7"/>
      <c r="V6" s="717"/>
      <c r="W6" s="717"/>
      <c r="X6" s="717"/>
      <c r="Y6" s="717"/>
      <c r="Z6" s="717"/>
      <c r="AA6" s="717"/>
      <c r="AB6" s="717"/>
      <c r="AC6" s="717"/>
      <c r="AD6" s="717"/>
      <c r="AE6" s="717"/>
      <c r="AF6" s="717"/>
      <c r="AG6" s="717"/>
      <c r="AH6" s="717"/>
      <c r="AI6" s="717"/>
      <c r="AJ6" s="717"/>
    </row>
    <row r="7" spans="1:39"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7"/>
      <c r="AJ7" s="717"/>
    </row>
    <row r="8" spans="1:39"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</row>
    <row r="9" spans="1:39">
      <c r="Z9" s="718" t="s">
        <v>2870</v>
      </c>
      <c r="AA9" s="718"/>
      <c r="AB9" s="718"/>
      <c r="AD9" s="718" t="s">
        <v>2869</v>
      </c>
      <c r="AE9" s="718"/>
      <c r="AF9" s="718"/>
    </row>
    <row r="10" spans="1:39">
      <c r="B10" s="707" t="s">
        <v>2868</v>
      </c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07"/>
      <c r="Y10" s="377"/>
      <c r="Z10" s="708"/>
      <c r="AA10" s="709"/>
      <c r="AB10" s="710"/>
      <c r="AC10" s="376"/>
      <c r="AD10" s="708"/>
      <c r="AE10" s="709"/>
      <c r="AF10" s="710"/>
    </row>
    <row r="11" spans="1:39"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8"/>
      <c r="AA11" s="378"/>
      <c r="AB11" s="378"/>
      <c r="AC11" s="378"/>
      <c r="AD11" s="378"/>
      <c r="AE11" s="378"/>
      <c r="AF11" s="378"/>
    </row>
    <row r="12" spans="1:39">
      <c r="B12" s="707" t="s">
        <v>2867</v>
      </c>
      <c r="C12" s="707"/>
      <c r="D12" s="707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707"/>
      <c r="Y12" s="377" t="s">
        <v>2866</v>
      </c>
      <c r="Z12" s="708"/>
      <c r="AA12" s="709"/>
      <c r="AB12" s="710"/>
      <c r="AC12" s="376" t="s">
        <v>2865</v>
      </c>
      <c r="AD12" s="708"/>
      <c r="AE12" s="709"/>
      <c r="AF12" s="710"/>
    </row>
    <row r="13" spans="1:39"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75"/>
      <c r="Z13" s="374"/>
      <c r="AA13" s="374"/>
      <c r="AB13" s="374"/>
      <c r="AC13" s="374"/>
      <c r="AD13" s="374"/>
      <c r="AE13" s="374"/>
      <c r="AF13" s="374"/>
    </row>
    <row r="14" spans="1:39">
      <c r="B14" s="711" t="s">
        <v>2864</v>
      </c>
      <c r="C14" s="711"/>
      <c r="D14" s="711"/>
      <c r="E14" s="711"/>
      <c r="F14" s="711"/>
      <c r="G14" s="711"/>
      <c r="H14" s="711"/>
      <c r="I14" s="711"/>
      <c r="J14" s="711"/>
      <c r="K14" s="711"/>
      <c r="L14" s="711"/>
      <c r="M14" s="711"/>
      <c r="N14" s="711"/>
      <c r="O14" s="711"/>
      <c r="P14" s="711"/>
      <c r="Q14" s="711"/>
      <c r="R14" s="711"/>
      <c r="S14" s="711"/>
      <c r="T14" s="711"/>
      <c r="U14" s="711"/>
      <c r="V14" s="711"/>
      <c r="W14" s="711"/>
      <c r="X14" s="711"/>
      <c r="Y14" s="712"/>
      <c r="Z14" s="713"/>
      <c r="AA14" s="714"/>
      <c r="AB14" s="714"/>
      <c r="AC14" s="714"/>
      <c r="AD14" s="714"/>
      <c r="AE14" s="714"/>
      <c r="AF14" s="715"/>
    </row>
    <row r="15" spans="1:39"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89"/>
      <c r="AA15" s="389"/>
      <c r="AB15" s="389"/>
      <c r="AC15" s="389"/>
      <c r="AD15" s="389"/>
      <c r="AE15" s="389"/>
      <c r="AF15" s="389"/>
    </row>
    <row r="16" spans="1:39">
      <c r="B16" s="711" t="s">
        <v>2863</v>
      </c>
      <c r="C16" s="711"/>
      <c r="D16" s="711"/>
      <c r="E16" s="711"/>
      <c r="F16" s="711"/>
      <c r="G16" s="711"/>
      <c r="H16" s="711"/>
      <c r="I16" s="711"/>
      <c r="J16" s="711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11"/>
      <c r="V16" s="711"/>
      <c r="W16" s="711"/>
      <c r="X16" s="711"/>
      <c r="Y16" s="711"/>
      <c r="Z16" s="716"/>
      <c r="AA16" s="716"/>
      <c r="AB16" s="716"/>
      <c r="AC16" s="716"/>
      <c r="AD16" s="716"/>
      <c r="AE16" s="716"/>
      <c r="AF16" s="716"/>
    </row>
    <row r="17" spans="2:32"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</row>
    <row r="18" spans="2:32" ht="12.75" customHeight="1">
      <c r="B18" s="719" t="s">
        <v>2862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373"/>
      <c r="AB18" s="720"/>
      <c r="AC18" s="721"/>
      <c r="AD18" s="722"/>
    </row>
    <row r="19" spans="2:32" ht="103.5" customHeight="1"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6"/>
      <c r="AA19" s="716"/>
      <c r="AB19" s="716"/>
      <c r="AC19" s="716"/>
      <c r="AD19" s="716"/>
      <c r="AE19" s="716"/>
      <c r="AF19" s="716"/>
    </row>
    <row r="20" spans="2:32" ht="15" customHeight="1">
      <c r="B20" s="388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9"/>
      <c r="AA20" s="389"/>
      <c r="AB20" s="389"/>
      <c r="AC20" s="389"/>
      <c r="AD20" s="389"/>
      <c r="AE20" s="389"/>
      <c r="AF20" s="389"/>
    </row>
    <row r="21" spans="2:32" ht="14.25" customHeight="1">
      <c r="B21" s="723" t="s">
        <v>2861</v>
      </c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3"/>
      <c r="U21" s="723"/>
      <c r="V21" s="723"/>
      <c r="W21" s="723"/>
      <c r="X21" s="723"/>
      <c r="Y21" s="723"/>
      <c r="Z21" s="389"/>
      <c r="AA21" s="389"/>
      <c r="AB21" s="708"/>
      <c r="AC21" s="709"/>
      <c r="AD21" s="710"/>
      <c r="AE21" s="389"/>
      <c r="AF21" s="389"/>
    </row>
    <row r="22" spans="2:32" ht="105" customHeight="1">
      <c r="B22" s="723"/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3"/>
      <c r="S22" s="723"/>
      <c r="T22" s="723"/>
      <c r="U22" s="723"/>
      <c r="V22" s="723"/>
      <c r="W22" s="723"/>
      <c r="X22" s="723"/>
      <c r="Y22" s="723"/>
      <c r="Z22" s="389"/>
      <c r="AA22" s="389"/>
      <c r="AB22" s="389"/>
      <c r="AC22" s="389"/>
      <c r="AD22" s="389"/>
      <c r="AE22" s="389"/>
      <c r="AF22" s="389"/>
    </row>
    <row r="23" spans="2:32" ht="13.5" customHeight="1"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9"/>
      <c r="AA23" s="389"/>
      <c r="AB23" s="389"/>
      <c r="AC23" s="389"/>
      <c r="AD23" s="389"/>
      <c r="AE23" s="389"/>
      <c r="AF23" s="389"/>
    </row>
    <row r="24" spans="2:32" ht="13.5" customHeight="1">
      <c r="B24" s="719" t="s">
        <v>2860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AB24" s="720"/>
      <c r="AC24" s="721"/>
      <c r="AD24" s="722"/>
    </row>
    <row r="25" spans="2:32" ht="99" customHeight="1"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6"/>
      <c r="AA25" s="716"/>
      <c r="AB25" s="716"/>
      <c r="AC25" s="716"/>
      <c r="AD25" s="716"/>
      <c r="AE25" s="716"/>
      <c r="AF25" s="716"/>
    </row>
    <row r="26" spans="2:32" ht="21" customHeight="1"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9"/>
      <c r="AA26" s="389"/>
      <c r="AB26" s="389"/>
      <c r="AC26" s="389"/>
      <c r="AD26" s="389"/>
      <c r="AE26" s="389"/>
      <c r="AF26" s="389"/>
    </row>
    <row r="27" spans="2:32">
      <c r="B27" s="719" t="s">
        <v>2859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AB27" s="720"/>
      <c r="AC27" s="721"/>
      <c r="AD27" s="722"/>
    </row>
    <row r="28" spans="2:32" ht="37.5" customHeight="1"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6"/>
      <c r="AA28" s="716"/>
      <c r="AB28" s="716"/>
      <c r="AC28" s="716"/>
      <c r="AD28" s="716"/>
      <c r="AE28" s="716"/>
      <c r="AF28" s="716"/>
    </row>
    <row r="30" spans="2:32">
      <c r="B30" s="719" t="s">
        <v>2858</v>
      </c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AB30" s="720"/>
      <c r="AC30" s="721"/>
      <c r="AD30" s="722"/>
    </row>
    <row r="31" spans="2:32" ht="14.25" customHeight="1"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6"/>
      <c r="AA31" s="716"/>
      <c r="AB31" s="716"/>
      <c r="AC31" s="716"/>
      <c r="AD31" s="716"/>
      <c r="AE31" s="716"/>
      <c r="AF31" s="716"/>
    </row>
    <row r="32" spans="2:32" ht="10.5" customHeight="1"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9"/>
      <c r="AA32" s="389"/>
      <c r="AB32" s="389"/>
      <c r="AC32" s="389"/>
      <c r="AD32" s="389"/>
      <c r="AE32" s="389"/>
      <c r="AF32" s="389"/>
    </row>
    <row r="33" spans="2:32">
      <c r="B33" s="719" t="s">
        <v>2857</v>
      </c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AB33" s="720"/>
      <c r="AC33" s="721"/>
      <c r="AD33" s="722"/>
    </row>
    <row r="34" spans="2:32" ht="22.5" customHeight="1"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389"/>
      <c r="AA34" s="389"/>
      <c r="AB34" s="389"/>
      <c r="AC34" s="389"/>
      <c r="AD34" s="389"/>
      <c r="AE34" s="389"/>
      <c r="AF34" s="389"/>
    </row>
    <row r="35" spans="2:32"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89"/>
      <c r="AA35" s="389"/>
      <c r="AB35" s="389"/>
      <c r="AC35" s="389"/>
      <c r="AD35" s="389"/>
      <c r="AE35" s="389"/>
      <c r="AF35" s="389"/>
    </row>
    <row r="36" spans="2:32">
      <c r="B36" s="719" t="s">
        <v>2856</v>
      </c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389"/>
      <c r="AA36" s="389"/>
      <c r="AB36" s="708"/>
      <c r="AC36" s="709"/>
      <c r="AD36" s="710"/>
      <c r="AE36" s="389"/>
      <c r="AF36" s="389"/>
    </row>
    <row r="37" spans="2:32" ht="15.75" customHeight="1">
      <c r="B37" s="719"/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19"/>
      <c r="W37" s="719"/>
      <c r="X37" s="719"/>
      <c r="Y37" s="719"/>
      <c r="Z37" s="389"/>
      <c r="AA37" s="389"/>
      <c r="AB37" s="389"/>
      <c r="AC37" s="389"/>
      <c r="AD37" s="389"/>
      <c r="AE37" s="389"/>
      <c r="AF37" s="389"/>
    </row>
    <row r="38" spans="2:3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89"/>
      <c r="AA38" s="389"/>
      <c r="AB38" s="389"/>
      <c r="AC38" s="389"/>
      <c r="AD38" s="389"/>
      <c r="AE38" s="389"/>
      <c r="AF38" s="389"/>
    </row>
    <row r="39" spans="2:32">
      <c r="B39" s="711" t="s">
        <v>2855</v>
      </c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389"/>
      <c r="AA39" s="389"/>
      <c r="AB39" s="391"/>
      <c r="AC39" s="392"/>
      <c r="AD39" s="393"/>
      <c r="AE39" s="389"/>
      <c r="AF39" s="389"/>
    </row>
    <row r="40" spans="2:32"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89"/>
      <c r="AA40" s="389"/>
      <c r="AB40" s="389"/>
      <c r="AC40" s="389"/>
      <c r="AD40" s="389"/>
      <c r="AE40" s="389"/>
      <c r="AF40" s="389"/>
    </row>
    <row r="41" spans="2:32">
      <c r="B41" s="719" t="s">
        <v>2854</v>
      </c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389"/>
      <c r="AA41" s="389"/>
      <c r="AB41" s="708"/>
      <c r="AC41" s="709"/>
      <c r="AD41" s="710"/>
      <c r="AE41" s="389"/>
      <c r="AF41" s="389"/>
    </row>
    <row r="42" spans="2:32" ht="15" customHeight="1"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6"/>
      <c r="AA42" s="716"/>
      <c r="AB42" s="716"/>
      <c r="AC42" s="716"/>
      <c r="AD42" s="716"/>
      <c r="AE42" s="716"/>
      <c r="AF42" s="716"/>
    </row>
    <row r="43" spans="2:32"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89"/>
      <c r="AA43" s="389"/>
      <c r="AB43" s="389"/>
      <c r="AC43" s="389"/>
      <c r="AD43" s="389"/>
      <c r="AE43" s="389"/>
      <c r="AF43" s="389"/>
    </row>
    <row r="44" spans="2:32">
      <c r="B44" s="719" t="s">
        <v>2853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389"/>
      <c r="AA44" s="389"/>
      <c r="AB44" s="708"/>
      <c r="AC44" s="709"/>
      <c r="AD44" s="710"/>
      <c r="AE44" s="389"/>
      <c r="AF44" s="389"/>
    </row>
    <row r="45" spans="2:32"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89"/>
      <c r="AA45" s="389"/>
      <c r="AB45" s="389"/>
      <c r="AC45" s="389"/>
      <c r="AD45" s="389"/>
      <c r="AE45" s="389"/>
      <c r="AF45" s="389"/>
    </row>
    <row r="46" spans="2:32">
      <c r="B46" s="719" t="s">
        <v>2852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389"/>
      <c r="AA46" s="389"/>
      <c r="AB46" s="708"/>
      <c r="AC46" s="709"/>
      <c r="AD46" s="710"/>
      <c r="AE46" s="389"/>
      <c r="AF46" s="389"/>
    </row>
    <row r="47" spans="2:32"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89"/>
      <c r="AA47" s="389"/>
      <c r="AB47" s="389"/>
      <c r="AC47" s="389"/>
      <c r="AD47" s="389"/>
      <c r="AE47" s="389"/>
      <c r="AF47" s="389"/>
    </row>
    <row r="48" spans="2:32" ht="12.75" customHeight="1">
      <c r="B48" s="719" t="s">
        <v>2851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389"/>
      <c r="AA48" s="389"/>
      <c r="AB48" s="708"/>
      <c r="AC48" s="709"/>
      <c r="AD48" s="710"/>
      <c r="AE48" s="389"/>
      <c r="AF48" s="389"/>
    </row>
    <row r="49" spans="2:36"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89"/>
      <c r="AA49" s="389"/>
      <c r="AB49" s="389"/>
      <c r="AC49" s="389"/>
      <c r="AD49" s="389"/>
      <c r="AE49" s="389"/>
      <c r="AF49" s="389"/>
    </row>
    <row r="50" spans="2:36">
      <c r="B50" s="719" t="s">
        <v>2850</v>
      </c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389"/>
      <c r="AA50" s="389"/>
      <c r="AB50" s="708"/>
      <c r="AC50" s="709"/>
      <c r="AD50" s="710"/>
      <c r="AE50" s="389"/>
      <c r="AF50" s="389"/>
    </row>
    <row r="51" spans="2:36"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89"/>
      <c r="AA51" s="389"/>
      <c r="AB51" s="389"/>
      <c r="AC51" s="389"/>
      <c r="AD51" s="389"/>
      <c r="AE51" s="389"/>
      <c r="AF51" s="389"/>
    </row>
    <row r="52" spans="2:36">
      <c r="B52" s="719" t="s">
        <v>2849</v>
      </c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389"/>
      <c r="AA52" s="389"/>
      <c r="AB52" s="708"/>
      <c r="AC52" s="709"/>
      <c r="AD52" s="710"/>
      <c r="AE52" s="389"/>
      <c r="AF52" s="389"/>
    </row>
    <row r="53" spans="2:36"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89"/>
      <c r="AA53" s="389"/>
      <c r="AB53" s="389"/>
      <c r="AC53" s="389"/>
      <c r="AD53" s="389"/>
      <c r="AE53" s="389"/>
      <c r="AF53" s="389"/>
    </row>
    <row r="54" spans="2:36">
      <c r="B54" s="719" t="s">
        <v>2848</v>
      </c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19"/>
      <c r="W54" s="719"/>
      <c r="X54" s="719"/>
      <c r="Y54" s="719"/>
      <c r="Z54" s="389"/>
      <c r="AA54" s="389"/>
      <c r="AB54" s="708"/>
      <c r="AC54" s="709"/>
      <c r="AD54" s="710"/>
      <c r="AE54" s="389"/>
      <c r="AF54" s="389"/>
    </row>
    <row r="55" spans="2:36"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89"/>
      <c r="AA55" s="389"/>
      <c r="AB55" s="389"/>
      <c r="AC55" s="389"/>
      <c r="AD55" s="389"/>
      <c r="AE55" s="389"/>
      <c r="AF55" s="389"/>
    </row>
    <row r="56" spans="2:36" ht="39" customHeight="1">
      <c r="B56" s="738" t="s">
        <v>2847</v>
      </c>
      <c r="C56" s="739"/>
      <c r="D56" s="739"/>
      <c r="E56" s="739"/>
      <c r="F56" s="739"/>
      <c r="G56" s="739"/>
      <c r="H56" s="739"/>
      <c r="I56" s="739"/>
      <c r="J56" s="739"/>
      <c r="K56" s="739"/>
      <c r="L56" s="739"/>
      <c r="M56" s="739"/>
      <c r="N56" s="739"/>
      <c r="O56" s="739"/>
      <c r="P56" s="739"/>
      <c r="Q56" s="739"/>
      <c r="R56" s="739"/>
      <c r="S56" s="739"/>
      <c r="T56" s="739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</row>
    <row r="57" spans="2:36">
      <c r="B57" s="749" t="s">
        <v>2846</v>
      </c>
      <c r="C57" s="750"/>
      <c r="D57" s="750"/>
      <c r="E57" s="750"/>
      <c r="F57" s="750"/>
      <c r="G57" s="750"/>
      <c r="H57" s="750"/>
      <c r="I57" s="750"/>
      <c r="J57" s="750"/>
      <c r="K57" s="750"/>
      <c r="L57" s="750"/>
      <c r="M57" s="750"/>
      <c r="N57" s="750"/>
      <c r="O57" s="750"/>
      <c r="P57" s="750"/>
      <c r="Q57" s="750"/>
      <c r="R57" s="750"/>
      <c r="S57" s="750"/>
      <c r="T57" s="751"/>
      <c r="U57" s="755" t="s">
        <v>2845</v>
      </c>
      <c r="V57" s="756"/>
      <c r="W57" s="756"/>
      <c r="X57" s="757"/>
      <c r="Y57" s="750" t="s">
        <v>2844</v>
      </c>
      <c r="Z57" s="750"/>
      <c r="AA57" s="750"/>
      <c r="AB57" s="750"/>
      <c r="AC57" s="750"/>
      <c r="AD57" s="751"/>
      <c r="AE57" s="749" t="s">
        <v>2843</v>
      </c>
      <c r="AF57" s="750"/>
      <c r="AG57" s="750"/>
      <c r="AH57" s="750"/>
      <c r="AI57" s="750"/>
      <c r="AJ57" s="751"/>
    </row>
    <row r="58" spans="2:36">
      <c r="B58" s="752"/>
      <c r="C58" s="753"/>
      <c r="D58" s="753"/>
      <c r="E58" s="753"/>
      <c r="F58" s="753"/>
      <c r="G58" s="753"/>
      <c r="H58" s="753"/>
      <c r="I58" s="753"/>
      <c r="J58" s="753"/>
      <c r="K58" s="753"/>
      <c r="L58" s="753"/>
      <c r="M58" s="753"/>
      <c r="N58" s="753"/>
      <c r="O58" s="753"/>
      <c r="P58" s="753"/>
      <c r="Q58" s="753"/>
      <c r="R58" s="753"/>
      <c r="S58" s="753"/>
      <c r="T58" s="754"/>
      <c r="U58" s="758"/>
      <c r="V58" s="759"/>
      <c r="W58" s="759"/>
      <c r="X58" s="760"/>
      <c r="Y58" s="753"/>
      <c r="Z58" s="753"/>
      <c r="AA58" s="753"/>
      <c r="AB58" s="753"/>
      <c r="AC58" s="753"/>
      <c r="AD58" s="754"/>
      <c r="AE58" s="752"/>
      <c r="AF58" s="753"/>
      <c r="AG58" s="753"/>
      <c r="AH58" s="753"/>
      <c r="AI58" s="753"/>
      <c r="AJ58" s="754"/>
    </row>
    <row r="59" spans="2:36">
      <c r="B59" s="752"/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3"/>
      <c r="O59" s="753"/>
      <c r="P59" s="753"/>
      <c r="Q59" s="753"/>
      <c r="R59" s="753"/>
      <c r="S59" s="753"/>
      <c r="T59" s="754"/>
      <c r="U59" s="761"/>
      <c r="V59" s="762"/>
      <c r="W59" s="762"/>
      <c r="X59" s="763"/>
      <c r="Y59" s="764"/>
      <c r="Z59" s="764"/>
      <c r="AA59" s="764"/>
      <c r="AB59" s="764"/>
      <c r="AC59" s="764"/>
      <c r="AD59" s="765"/>
      <c r="AE59" s="771"/>
      <c r="AF59" s="764"/>
      <c r="AG59" s="764"/>
      <c r="AH59" s="764"/>
      <c r="AI59" s="764"/>
      <c r="AJ59" s="765"/>
    </row>
    <row r="60" spans="2:36" ht="60.75" customHeight="1">
      <c r="B60" s="740">
        <v>1</v>
      </c>
      <c r="C60" s="743" t="s">
        <v>2842</v>
      </c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3"/>
      <c r="U60" s="746" t="s">
        <v>26</v>
      </c>
      <c r="V60" s="747"/>
      <c r="W60" s="748"/>
      <c r="X60" s="370" t="s">
        <v>2808</v>
      </c>
      <c r="Y60" s="746"/>
      <c r="Z60" s="747"/>
      <c r="AA60" s="747"/>
      <c r="AB60" s="747"/>
      <c r="AC60" s="747"/>
      <c r="AD60" s="748"/>
      <c r="AE60" s="746"/>
      <c r="AF60" s="747"/>
      <c r="AG60" s="747"/>
      <c r="AH60" s="747"/>
      <c r="AI60" s="747"/>
      <c r="AJ60" s="748"/>
    </row>
    <row r="61" spans="2:36" ht="12.75" customHeight="1">
      <c r="B61" s="741"/>
      <c r="C61" s="724" t="s">
        <v>2841</v>
      </c>
      <c r="D61" s="725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26"/>
      <c r="S61" s="727"/>
      <c r="T61" s="728"/>
      <c r="U61" s="729"/>
      <c r="V61" s="730"/>
      <c r="W61" s="730"/>
      <c r="X61" s="730"/>
      <c r="Y61" s="730"/>
      <c r="Z61" s="730"/>
      <c r="AA61" s="730"/>
      <c r="AB61" s="730"/>
      <c r="AC61" s="730"/>
      <c r="AD61" s="730"/>
      <c r="AE61" s="730"/>
      <c r="AF61" s="730"/>
      <c r="AG61" s="730"/>
      <c r="AH61" s="730"/>
      <c r="AI61" s="730"/>
      <c r="AJ61" s="731"/>
    </row>
    <row r="62" spans="2:36" ht="12.75" customHeight="1">
      <c r="B62" s="741"/>
      <c r="C62" s="724" t="s">
        <v>2840</v>
      </c>
      <c r="D62" s="725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6"/>
      <c r="S62" s="727"/>
      <c r="T62" s="728"/>
      <c r="U62" s="732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34"/>
    </row>
    <row r="63" spans="2:36" ht="12.75" customHeight="1">
      <c r="B63" s="741"/>
      <c r="C63" s="724" t="s">
        <v>2839</v>
      </c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6"/>
      <c r="S63" s="727"/>
      <c r="T63" s="728"/>
      <c r="U63" s="732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4"/>
    </row>
    <row r="64" spans="2:36" ht="12.75" customHeight="1">
      <c r="B64" s="741"/>
      <c r="C64" s="724" t="s">
        <v>2838</v>
      </c>
      <c r="D64" s="725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5"/>
      <c r="P64" s="725"/>
      <c r="Q64" s="725"/>
      <c r="R64" s="726"/>
      <c r="S64" s="727"/>
      <c r="T64" s="728"/>
      <c r="U64" s="732"/>
      <c r="V64" s="733"/>
      <c r="W64" s="733"/>
      <c r="X64" s="733"/>
      <c r="Y64" s="733"/>
      <c r="Z64" s="733"/>
      <c r="AA64" s="733"/>
      <c r="AB64" s="733"/>
      <c r="AC64" s="733"/>
      <c r="AD64" s="733"/>
      <c r="AE64" s="733"/>
      <c r="AF64" s="733"/>
      <c r="AG64" s="733"/>
      <c r="AH64" s="733"/>
      <c r="AI64" s="733"/>
      <c r="AJ64" s="734"/>
    </row>
    <row r="65" spans="2:36" ht="12.75" customHeight="1">
      <c r="B65" s="742"/>
      <c r="C65" s="724" t="s">
        <v>2837</v>
      </c>
      <c r="D65" s="725"/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6"/>
      <c r="S65" s="727"/>
      <c r="T65" s="728"/>
      <c r="U65" s="735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7"/>
    </row>
    <row r="66" spans="2:36" ht="81" customHeight="1">
      <c r="B66" s="740">
        <v>2</v>
      </c>
      <c r="C66" s="743" t="s">
        <v>2836</v>
      </c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4"/>
      <c r="O66" s="744"/>
      <c r="P66" s="744"/>
      <c r="Q66" s="744"/>
      <c r="R66" s="744"/>
      <c r="S66" s="744"/>
      <c r="T66" s="745"/>
      <c r="U66" s="746" t="s">
        <v>26</v>
      </c>
      <c r="V66" s="747"/>
      <c r="W66" s="748"/>
      <c r="X66" s="370" t="s">
        <v>2808</v>
      </c>
      <c r="Y66" s="746"/>
      <c r="Z66" s="747"/>
      <c r="AA66" s="747"/>
      <c r="AB66" s="747"/>
      <c r="AC66" s="747"/>
      <c r="AD66" s="748"/>
      <c r="AE66" s="746"/>
      <c r="AF66" s="747"/>
      <c r="AG66" s="747"/>
      <c r="AH66" s="747"/>
      <c r="AI66" s="747"/>
      <c r="AJ66" s="748"/>
    </row>
    <row r="67" spans="2:36" ht="12.75" customHeight="1">
      <c r="B67" s="741"/>
      <c r="C67" s="724" t="s">
        <v>2835</v>
      </c>
      <c r="D67" s="725"/>
      <c r="E67" s="725"/>
      <c r="F67" s="725"/>
      <c r="G67" s="725"/>
      <c r="H67" s="725"/>
      <c r="I67" s="725"/>
      <c r="J67" s="725"/>
      <c r="K67" s="725"/>
      <c r="L67" s="725"/>
      <c r="M67" s="725"/>
      <c r="N67" s="725"/>
      <c r="O67" s="725"/>
      <c r="P67" s="725"/>
      <c r="Q67" s="725"/>
      <c r="R67" s="726"/>
      <c r="S67" s="727"/>
      <c r="T67" s="728"/>
      <c r="U67" s="729"/>
      <c r="V67" s="730"/>
      <c r="W67" s="730"/>
      <c r="X67" s="730"/>
      <c r="Y67" s="730"/>
      <c r="Z67" s="730"/>
      <c r="AA67" s="730"/>
      <c r="AB67" s="730"/>
      <c r="AC67" s="730"/>
      <c r="AD67" s="730"/>
      <c r="AE67" s="730"/>
      <c r="AF67" s="730"/>
      <c r="AG67" s="730"/>
      <c r="AH67" s="730"/>
      <c r="AI67" s="730"/>
      <c r="AJ67" s="731"/>
    </row>
    <row r="68" spans="2:36" ht="12.75" customHeight="1">
      <c r="B68" s="741"/>
      <c r="C68" s="724" t="s">
        <v>2834</v>
      </c>
      <c r="D68" s="725"/>
      <c r="E68" s="725"/>
      <c r="F68" s="725"/>
      <c r="G68" s="725"/>
      <c r="H68" s="725"/>
      <c r="I68" s="725"/>
      <c r="J68" s="725"/>
      <c r="K68" s="725"/>
      <c r="L68" s="725"/>
      <c r="M68" s="725"/>
      <c r="N68" s="725"/>
      <c r="O68" s="725"/>
      <c r="P68" s="725"/>
      <c r="Q68" s="725"/>
      <c r="R68" s="726"/>
      <c r="S68" s="727"/>
      <c r="T68" s="728"/>
      <c r="U68" s="732"/>
      <c r="V68" s="733"/>
      <c r="W68" s="733"/>
      <c r="X68" s="733"/>
      <c r="Y68" s="733"/>
      <c r="Z68" s="733"/>
      <c r="AA68" s="733"/>
      <c r="AB68" s="733"/>
      <c r="AC68" s="733"/>
      <c r="AD68" s="733"/>
      <c r="AE68" s="733"/>
      <c r="AF68" s="733"/>
      <c r="AG68" s="733"/>
      <c r="AH68" s="733"/>
      <c r="AI68" s="733"/>
      <c r="AJ68" s="734"/>
    </row>
    <row r="69" spans="2:36" ht="12.75" customHeight="1">
      <c r="B69" s="741"/>
      <c r="C69" s="724" t="s">
        <v>2833</v>
      </c>
      <c r="D69" s="725"/>
      <c r="E69" s="725"/>
      <c r="F69" s="725"/>
      <c r="G69" s="725"/>
      <c r="H69" s="725"/>
      <c r="I69" s="725"/>
      <c r="J69" s="725"/>
      <c r="K69" s="725"/>
      <c r="L69" s="725"/>
      <c r="M69" s="725"/>
      <c r="N69" s="725"/>
      <c r="O69" s="725"/>
      <c r="P69" s="725"/>
      <c r="Q69" s="725"/>
      <c r="R69" s="726"/>
      <c r="S69" s="727"/>
      <c r="T69" s="728"/>
      <c r="U69" s="732"/>
      <c r="V69" s="733"/>
      <c r="W69" s="733"/>
      <c r="X69" s="733"/>
      <c r="Y69" s="733"/>
      <c r="Z69" s="733"/>
      <c r="AA69" s="733"/>
      <c r="AB69" s="733"/>
      <c r="AC69" s="733"/>
      <c r="AD69" s="733"/>
      <c r="AE69" s="733"/>
      <c r="AF69" s="733"/>
      <c r="AG69" s="733"/>
      <c r="AH69" s="733"/>
      <c r="AI69" s="733"/>
      <c r="AJ69" s="734"/>
    </row>
    <row r="70" spans="2:36" ht="12.75" customHeight="1">
      <c r="B70" s="741"/>
      <c r="C70" s="724" t="s">
        <v>2832</v>
      </c>
      <c r="D70" s="725"/>
      <c r="E70" s="725"/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6"/>
      <c r="S70" s="727"/>
      <c r="T70" s="728"/>
      <c r="U70" s="732"/>
      <c r="V70" s="733"/>
      <c r="W70" s="733"/>
      <c r="X70" s="733"/>
      <c r="Y70" s="733"/>
      <c r="Z70" s="733"/>
      <c r="AA70" s="733"/>
      <c r="AB70" s="733"/>
      <c r="AC70" s="733"/>
      <c r="AD70" s="733"/>
      <c r="AE70" s="733"/>
      <c r="AF70" s="733"/>
      <c r="AG70" s="733"/>
      <c r="AH70" s="733"/>
      <c r="AI70" s="733"/>
      <c r="AJ70" s="734"/>
    </row>
    <row r="71" spans="2:36" ht="12.75" customHeight="1">
      <c r="B71" s="742"/>
      <c r="C71" s="724" t="s">
        <v>2831</v>
      </c>
      <c r="D71" s="725"/>
      <c r="E71" s="725"/>
      <c r="F71" s="725"/>
      <c r="G71" s="725"/>
      <c r="H71" s="725"/>
      <c r="I71" s="725"/>
      <c r="J71" s="725"/>
      <c r="K71" s="725"/>
      <c r="L71" s="725"/>
      <c r="M71" s="725"/>
      <c r="N71" s="725"/>
      <c r="O71" s="725"/>
      <c r="P71" s="725"/>
      <c r="Q71" s="725"/>
      <c r="R71" s="726"/>
      <c r="S71" s="727"/>
      <c r="T71" s="728"/>
      <c r="U71" s="735"/>
      <c r="V71" s="736"/>
      <c r="W71" s="736"/>
      <c r="X71" s="736"/>
      <c r="Y71" s="736"/>
      <c r="Z71" s="736"/>
      <c r="AA71" s="736"/>
      <c r="AB71" s="736"/>
      <c r="AC71" s="736"/>
      <c r="AD71" s="736"/>
      <c r="AE71" s="736"/>
      <c r="AF71" s="736"/>
      <c r="AG71" s="736"/>
      <c r="AH71" s="736"/>
      <c r="AI71" s="736"/>
      <c r="AJ71" s="737"/>
    </row>
    <row r="72" spans="2:36" ht="26.25" customHeight="1">
      <c r="B72" s="371">
        <v>3</v>
      </c>
      <c r="C72" s="767" t="s">
        <v>2830</v>
      </c>
      <c r="D72" s="768"/>
      <c r="E72" s="768"/>
      <c r="F72" s="768"/>
      <c r="G72" s="768"/>
      <c r="H72" s="768"/>
      <c r="I72" s="768"/>
      <c r="J72" s="768"/>
      <c r="K72" s="768"/>
      <c r="L72" s="768"/>
      <c r="M72" s="768"/>
      <c r="N72" s="768"/>
      <c r="O72" s="768"/>
      <c r="P72" s="768"/>
      <c r="Q72" s="768"/>
      <c r="R72" s="768"/>
      <c r="S72" s="768"/>
      <c r="T72" s="769"/>
      <c r="U72" s="770"/>
      <c r="V72" s="770"/>
      <c r="W72" s="770"/>
      <c r="X72" s="370" t="s">
        <v>2808</v>
      </c>
      <c r="Y72" s="766"/>
      <c r="Z72" s="766"/>
      <c r="AA72" s="766"/>
      <c r="AB72" s="766"/>
      <c r="AC72" s="766"/>
      <c r="AD72" s="766"/>
      <c r="AE72" s="766"/>
      <c r="AF72" s="766"/>
      <c r="AG72" s="766"/>
      <c r="AH72" s="766"/>
      <c r="AI72" s="766"/>
      <c r="AJ72" s="766"/>
    </row>
    <row r="73" spans="2:36" ht="45" customHeight="1">
      <c r="B73" s="371">
        <v>4</v>
      </c>
      <c r="C73" s="767" t="s">
        <v>2829</v>
      </c>
      <c r="D73" s="768"/>
      <c r="E73" s="768"/>
      <c r="F73" s="768"/>
      <c r="G73" s="768"/>
      <c r="H73" s="768"/>
      <c r="I73" s="768"/>
      <c r="J73" s="768"/>
      <c r="K73" s="768"/>
      <c r="L73" s="768"/>
      <c r="M73" s="768"/>
      <c r="N73" s="768"/>
      <c r="O73" s="768"/>
      <c r="P73" s="768"/>
      <c r="Q73" s="768"/>
      <c r="R73" s="768"/>
      <c r="S73" s="768"/>
      <c r="T73" s="769"/>
      <c r="U73" s="770"/>
      <c r="V73" s="770"/>
      <c r="W73" s="770"/>
      <c r="X73" s="370" t="s">
        <v>2808</v>
      </c>
      <c r="Y73" s="766"/>
      <c r="Z73" s="766"/>
      <c r="AA73" s="766"/>
      <c r="AB73" s="766"/>
      <c r="AC73" s="766"/>
      <c r="AD73" s="766"/>
      <c r="AE73" s="766"/>
      <c r="AF73" s="766"/>
      <c r="AG73" s="766"/>
      <c r="AH73" s="766"/>
      <c r="AI73" s="766"/>
      <c r="AJ73" s="766"/>
    </row>
    <row r="74" spans="2:36" ht="27.75" customHeight="1">
      <c r="B74" s="371">
        <v>5</v>
      </c>
      <c r="C74" s="767" t="s">
        <v>2828</v>
      </c>
      <c r="D74" s="768"/>
      <c r="E74" s="768"/>
      <c r="F74" s="768"/>
      <c r="G74" s="768"/>
      <c r="H74" s="768"/>
      <c r="I74" s="768"/>
      <c r="J74" s="768"/>
      <c r="K74" s="768"/>
      <c r="L74" s="768"/>
      <c r="M74" s="768"/>
      <c r="N74" s="768"/>
      <c r="O74" s="768"/>
      <c r="P74" s="768"/>
      <c r="Q74" s="768"/>
      <c r="R74" s="768"/>
      <c r="S74" s="768"/>
      <c r="T74" s="769"/>
      <c r="U74" s="770"/>
      <c r="V74" s="770"/>
      <c r="W74" s="770"/>
      <c r="X74" s="370" t="s">
        <v>2808</v>
      </c>
      <c r="Y74" s="766"/>
      <c r="Z74" s="766"/>
      <c r="AA74" s="766"/>
      <c r="AB74" s="766"/>
      <c r="AC74" s="766"/>
      <c r="AD74" s="766"/>
      <c r="AE74" s="766"/>
      <c r="AF74" s="766"/>
      <c r="AG74" s="766"/>
      <c r="AH74" s="766"/>
      <c r="AI74" s="766"/>
      <c r="AJ74" s="766"/>
    </row>
    <row r="75" spans="2:36" ht="34.5" customHeight="1">
      <c r="B75" s="740">
        <v>6</v>
      </c>
      <c r="C75" s="743" t="s">
        <v>2827</v>
      </c>
      <c r="D75" s="744"/>
      <c r="E75" s="744"/>
      <c r="F75" s="744"/>
      <c r="G75" s="744"/>
      <c r="H75" s="744"/>
      <c r="I75" s="744"/>
      <c r="J75" s="744"/>
      <c r="K75" s="744"/>
      <c r="L75" s="744"/>
      <c r="M75" s="744"/>
      <c r="N75" s="744"/>
      <c r="O75" s="744"/>
      <c r="P75" s="744"/>
      <c r="Q75" s="744"/>
      <c r="R75" s="744"/>
      <c r="S75" s="744"/>
      <c r="T75" s="745"/>
      <c r="U75" s="746" t="s">
        <v>26</v>
      </c>
      <c r="V75" s="747"/>
      <c r="W75" s="748"/>
      <c r="X75" s="370" t="s">
        <v>2808</v>
      </c>
      <c r="Y75" s="746"/>
      <c r="Z75" s="747"/>
      <c r="AA75" s="747"/>
      <c r="AB75" s="747"/>
      <c r="AC75" s="747"/>
      <c r="AD75" s="748"/>
      <c r="AE75" s="746"/>
      <c r="AF75" s="747"/>
      <c r="AG75" s="747"/>
      <c r="AH75" s="747"/>
      <c r="AI75" s="747"/>
      <c r="AJ75" s="748"/>
    </row>
    <row r="76" spans="2:36" ht="23.25" customHeight="1">
      <c r="B76" s="741"/>
      <c r="C76" s="724" t="s">
        <v>2826</v>
      </c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6"/>
      <c r="S76" s="727"/>
      <c r="T76" s="728"/>
      <c r="U76" s="729"/>
      <c r="V76" s="730"/>
      <c r="W76" s="730"/>
      <c r="X76" s="730"/>
      <c r="Y76" s="730"/>
      <c r="Z76" s="730"/>
      <c r="AA76" s="730"/>
      <c r="AB76" s="730"/>
      <c r="AC76" s="730"/>
      <c r="AD76" s="730"/>
      <c r="AE76" s="730"/>
      <c r="AF76" s="730"/>
      <c r="AG76" s="730"/>
      <c r="AH76" s="730"/>
      <c r="AI76" s="730"/>
      <c r="AJ76" s="731"/>
    </row>
    <row r="77" spans="2:36">
      <c r="B77" s="741"/>
      <c r="C77" s="724" t="s">
        <v>2825</v>
      </c>
      <c r="D77" s="725"/>
      <c r="E77" s="725"/>
      <c r="F77" s="725"/>
      <c r="G77" s="725"/>
      <c r="H77" s="725"/>
      <c r="I77" s="725"/>
      <c r="J77" s="725"/>
      <c r="K77" s="725"/>
      <c r="L77" s="725"/>
      <c r="M77" s="725"/>
      <c r="N77" s="725"/>
      <c r="O77" s="725"/>
      <c r="P77" s="725"/>
      <c r="Q77" s="725"/>
      <c r="R77" s="726"/>
      <c r="S77" s="727"/>
      <c r="T77" s="728"/>
      <c r="U77" s="732"/>
      <c r="V77" s="733"/>
      <c r="W77" s="733"/>
      <c r="X77" s="733"/>
      <c r="Y77" s="733"/>
      <c r="Z77" s="733"/>
      <c r="AA77" s="733"/>
      <c r="AB77" s="733"/>
      <c r="AC77" s="733"/>
      <c r="AD77" s="733"/>
      <c r="AE77" s="733"/>
      <c r="AF77" s="733"/>
      <c r="AG77" s="733"/>
      <c r="AH77" s="733"/>
      <c r="AI77" s="733"/>
      <c r="AJ77" s="734"/>
    </row>
    <row r="78" spans="2:36" ht="23.25" customHeight="1">
      <c r="B78" s="741"/>
      <c r="C78" s="724" t="s">
        <v>2824</v>
      </c>
      <c r="D78" s="725"/>
      <c r="E78" s="725"/>
      <c r="F78" s="725"/>
      <c r="G78" s="725"/>
      <c r="H78" s="725"/>
      <c r="I78" s="725"/>
      <c r="J78" s="725"/>
      <c r="K78" s="725"/>
      <c r="L78" s="725"/>
      <c r="M78" s="725"/>
      <c r="N78" s="725"/>
      <c r="O78" s="725"/>
      <c r="P78" s="725"/>
      <c r="Q78" s="725"/>
      <c r="R78" s="726"/>
      <c r="S78" s="727"/>
      <c r="T78" s="728"/>
      <c r="U78" s="732"/>
      <c r="V78" s="733"/>
      <c r="W78" s="733"/>
      <c r="X78" s="733"/>
      <c r="Y78" s="733"/>
      <c r="Z78" s="733"/>
      <c r="AA78" s="733"/>
      <c r="AB78" s="733"/>
      <c r="AC78" s="733"/>
      <c r="AD78" s="733"/>
      <c r="AE78" s="733"/>
      <c r="AF78" s="733"/>
      <c r="AG78" s="733"/>
      <c r="AH78" s="733"/>
      <c r="AI78" s="733"/>
      <c r="AJ78" s="734"/>
    </row>
    <row r="79" spans="2:36" ht="47.25" customHeight="1">
      <c r="B79" s="741"/>
      <c r="C79" s="724" t="s">
        <v>2823</v>
      </c>
      <c r="D79" s="725"/>
      <c r="E79" s="725"/>
      <c r="F79" s="725"/>
      <c r="G79" s="725"/>
      <c r="H79" s="725"/>
      <c r="I79" s="725"/>
      <c r="J79" s="725"/>
      <c r="K79" s="725"/>
      <c r="L79" s="725"/>
      <c r="M79" s="725"/>
      <c r="N79" s="725"/>
      <c r="O79" s="725"/>
      <c r="P79" s="725"/>
      <c r="Q79" s="725"/>
      <c r="R79" s="726"/>
      <c r="S79" s="727"/>
      <c r="T79" s="728"/>
      <c r="U79" s="732"/>
      <c r="V79" s="733"/>
      <c r="W79" s="733"/>
      <c r="X79" s="733"/>
      <c r="Y79" s="733"/>
      <c r="Z79" s="733"/>
      <c r="AA79" s="733"/>
      <c r="AB79" s="733"/>
      <c r="AC79" s="733"/>
      <c r="AD79" s="733"/>
      <c r="AE79" s="733"/>
      <c r="AF79" s="733"/>
      <c r="AG79" s="733"/>
      <c r="AH79" s="733"/>
      <c r="AI79" s="733"/>
      <c r="AJ79" s="734"/>
    </row>
    <row r="80" spans="2:36" ht="36.75" customHeight="1">
      <c r="B80" s="371">
        <v>7</v>
      </c>
      <c r="C80" s="767" t="s">
        <v>2822</v>
      </c>
      <c r="D80" s="768"/>
      <c r="E80" s="768"/>
      <c r="F80" s="768"/>
      <c r="G80" s="768"/>
      <c r="H80" s="768"/>
      <c r="I80" s="768"/>
      <c r="J80" s="768"/>
      <c r="K80" s="768"/>
      <c r="L80" s="768"/>
      <c r="M80" s="768"/>
      <c r="N80" s="768"/>
      <c r="O80" s="768"/>
      <c r="P80" s="768"/>
      <c r="Q80" s="768"/>
      <c r="R80" s="768"/>
      <c r="S80" s="768"/>
      <c r="T80" s="769"/>
      <c r="U80" s="770"/>
      <c r="V80" s="770"/>
      <c r="W80" s="770"/>
      <c r="X80" s="370" t="s">
        <v>2808</v>
      </c>
      <c r="Y80" s="766"/>
      <c r="Z80" s="766"/>
      <c r="AA80" s="766"/>
      <c r="AB80" s="766"/>
      <c r="AC80" s="766"/>
      <c r="AD80" s="766"/>
      <c r="AE80" s="766"/>
      <c r="AF80" s="766"/>
      <c r="AG80" s="766"/>
      <c r="AH80" s="766"/>
      <c r="AI80" s="766"/>
      <c r="AJ80" s="766"/>
    </row>
    <row r="81" spans="2:36" ht="36" customHeight="1">
      <c r="B81" s="371">
        <v>8</v>
      </c>
      <c r="C81" s="767" t="s">
        <v>2821</v>
      </c>
      <c r="D81" s="768"/>
      <c r="E81" s="768"/>
      <c r="F81" s="768"/>
      <c r="G81" s="768"/>
      <c r="H81" s="768"/>
      <c r="I81" s="768"/>
      <c r="J81" s="768"/>
      <c r="K81" s="768"/>
      <c r="L81" s="768"/>
      <c r="M81" s="768"/>
      <c r="N81" s="768"/>
      <c r="O81" s="768"/>
      <c r="P81" s="768"/>
      <c r="Q81" s="768"/>
      <c r="R81" s="768"/>
      <c r="S81" s="768"/>
      <c r="T81" s="769"/>
      <c r="U81" s="770"/>
      <c r="V81" s="770"/>
      <c r="W81" s="770"/>
      <c r="X81" s="370" t="s">
        <v>2808</v>
      </c>
      <c r="Y81" s="766"/>
      <c r="Z81" s="766"/>
      <c r="AA81" s="766"/>
      <c r="AB81" s="766"/>
      <c r="AC81" s="766"/>
      <c r="AD81" s="766"/>
      <c r="AE81" s="766"/>
      <c r="AF81" s="766"/>
      <c r="AG81" s="766"/>
      <c r="AH81" s="766"/>
      <c r="AI81" s="766"/>
      <c r="AJ81" s="766"/>
    </row>
    <row r="82" spans="2:36" ht="36.75" customHeight="1">
      <c r="B82" s="371">
        <v>9</v>
      </c>
      <c r="C82" s="767" t="s">
        <v>2820</v>
      </c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  <c r="P82" s="768"/>
      <c r="Q82" s="768"/>
      <c r="R82" s="768"/>
      <c r="S82" s="768"/>
      <c r="T82" s="769"/>
      <c r="U82" s="770"/>
      <c r="V82" s="770"/>
      <c r="W82" s="770"/>
      <c r="X82" s="370" t="s">
        <v>2808</v>
      </c>
      <c r="Y82" s="766"/>
      <c r="Z82" s="766"/>
      <c r="AA82" s="766"/>
      <c r="AB82" s="766"/>
      <c r="AC82" s="766"/>
      <c r="AD82" s="766"/>
      <c r="AE82" s="766"/>
      <c r="AF82" s="766"/>
      <c r="AG82" s="766"/>
      <c r="AH82" s="766"/>
      <c r="AI82" s="766"/>
      <c r="AJ82" s="766"/>
    </row>
    <row r="83" spans="2:36">
      <c r="B83" s="371">
        <v>10</v>
      </c>
      <c r="C83" s="767" t="s">
        <v>2819</v>
      </c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  <c r="P83" s="768"/>
      <c r="Q83" s="768"/>
      <c r="R83" s="768"/>
      <c r="S83" s="768"/>
      <c r="T83" s="769"/>
      <c r="U83" s="770"/>
      <c r="V83" s="770"/>
      <c r="W83" s="770"/>
      <c r="X83" s="370" t="s">
        <v>2808</v>
      </c>
      <c r="Y83" s="766"/>
      <c r="Z83" s="766"/>
      <c r="AA83" s="766"/>
      <c r="AB83" s="766"/>
      <c r="AC83" s="766"/>
      <c r="AD83" s="766"/>
      <c r="AE83" s="766"/>
      <c r="AF83" s="766"/>
      <c r="AG83" s="766"/>
      <c r="AH83" s="766"/>
      <c r="AI83" s="766"/>
      <c r="AJ83" s="766"/>
    </row>
    <row r="84" spans="2:36">
      <c r="B84" s="371">
        <v>11</v>
      </c>
      <c r="C84" s="767" t="s">
        <v>2818</v>
      </c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  <c r="P84" s="768"/>
      <c r="Q84" s="768"/>
      <c r="R84" s="768"/>
      <c r="S84" s="768"/>
      <c r="T84" s="769"/>
      <c r="U84" s="770"/>
      <c r="V84" s="770"/>
      <c r="W84" s="770"/>
      <c r="X84" s="370" t="s">
        <v>2808</v>
      </c>
      <c r="Y84" s="766"/>
      <c r="Z84" s="766"/>
      <c r="AA84" s="766"/>
      <c r="AB84" s="766"/>
      <c r="AC84" s="766"/>
      <c r="AD84" s="766"/>
      <c r="AE84" s="766"/>
      <c r="AF84" s="766"/>
      <c r="AG84" s="766"/>
      <c r="AH84" s="766"/>
      <c r="AI84" s="766"/>
      <c r="AJ84" s="766"/>
    </row>
    <row r="85" spans="2:36">
      <c r="B85" s="371">
        <v>12</v>
      </c>
      <c r="C85" s="767" t="s">
        <v>2817</v>
      </c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  <c r="P85" s="768"/>
      <c r="Q85" s="768"/>
      <c r="R85" s="768"/>
      <c r="S85" s="768"/>
      <c r="T85" s="769"/>
      <c r="U85" s="777"/>
      <c r="V85" s="777"/>
      <c r="W85" s="777"/>
      <c r="X85" s="370" t="s">
        <v>2808</v>
      </c>
      <c r="Y85" s="766"/>
      <c r="Z85" s="766"/>
      <c r="AA85" s="766"/>
      <c r="AB85" s="766"/>
      <c r="AC85" s="766"/>
      <c r="AD85" s="766"/>
      <c r="AE85" s="766"/>
      <c r="AF85" s="766"/>
      <c r="AG85" s="766"/>
      <c r="AH85" s="766"/>
      <c r="AI85" s="766"/>
      <c r="AJ85" s="766"/>
    </row>
    <row r="86" spans="2:36">
      <c r="B86" s="371">
        <v>13</v>
      </c>
      <c r="C86" s="767" t="s">
        <v>2816</v>
      </c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768"/>
      <c r="P86" s="768"/>
      <c r="Q86" s="768"/>
      <c r="R86" s="768"/>
      <c r="S86" s="768"/>
      <c r="T86" s="769"/>
      <c r="U86" s="777"/>
      <c r="V86" s="777"/>
      <c r="W86" s="777"/>
      <c r="X86" s="370" t="s">
        <v>2808</v>
      </c>
      <c r="Y86" s="766"/>
      <c r="Z86" s="766"/>
      <c r="AA86" s="766"/>
      <c r="AB86" s="766"/>
      <c r="AC86" s="766"/>
      <c r="AD86" s="766"/>
      <c r="AE86" s="777"/>
      <c r="AF86" s="777"/>
      <c r="AG86" s="777"/>
      <c r="AH86" s="777"/>
      <c r="AI86" s="777"/>
      <c r="AJ86" s="777"/>
    </row>
    <row r="87" spans="2:36">
      <c r="B87" s="779" t="s">
        <v>2815</v>
      </c>
      <c r="C87" s="780"/>
      <c r="D87" s="780"/>
      <c r="E87" s="780"/>
      <c r="F87" s="780"/>
      <c r="G87" s="780"/>
      <c r="H87" s="780"/>
      <c r="I87" s="780"/>
      <c r="J87" s="780"/>
      <c r="K87" s="780"/>
      <c r="L87" s="780"/>
      <c r="M87" s="780"/>
      <c r="N87" s="780"/>
      <c r="O87" s="780"/>
      <c r="P87" s="780"/>
      <c r="Q87" s="780"/>
      <c r="R87" s="780"/>
      <c r="S87" s="780"/>
      <c r="T87" s="780"/>
      <c r="U87" s="780"/>
      <c r="V87" s="780"/>
      <c r="W87" s="780"/>
      <c r="X87" s="781"/>
      <c r="Y87" s="774">
        <f>SUM(Y14:AD27,Y57:AD63,Y65:AD74,Y76:AD78,Y80:AD86)</f>
        <v>0</v>
      </c>
      <c r="Z87" s="775"/>
      <c r="AA87" s="775"/>
      <c r="AB87" s="775"/>
      <c r="AC87" s="775"/>
      <c r="AD87" s="776"/>
      <c r="AE87" s="774">
        <f>SUM(AE14:AJ27,AE57:AJ63,AE65:AJ74,AE76:AJ78,AE80:AJ85)</f>
        <v>0</v>
      </c>
      <c r="AF87" s="775"/>
      <c r="AG87" s="775"/>
      <c r="AH87" s="775"/>
      <c r="AI87" s="775"/>
      <c r="AJ87" s="776"/>
    </row>
    <row r="88" spans="2:36" ht="15" customHeight="1">
      <c r="B88" s="371">
        <v>14</v>
      </c>
      <c r="C88" s="767" t="s">
        <v>2814</v>
      </c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768"/>
      <c r="P88" s="768"/>
      <c r="Q88" s="768"/>
      <c r="R88" s="768"/>
      <c r="S88" s="768"/>
      <c r="T88" s="769"/>
      <c r="U88" s="777"/>
      <c r="V88" s="777"/>
      <c r="W88" s="777"/>
      <c r="X88" s="370" t="s">
        <v>2808</v>
      </c>
      <c r="Y88" s="766"/>
      <c r="Z88" s="766"/>
      <c r="AA88" s="766"/>
      <c r="AB88" s="766"/>
      <c r="AC88" s="766"/>
      <c r="AD88" s="766"/>
      <c r="AE88" s="766"/>
      <c r="AF88" s="766"/>
      <c r="AG88" s="766"/>
      <c r="AH88" s="766"/>
      <c r="AI88" s="766"/>
      <c r="AJ88" s="766"/>
    </row>
    <row r="89" spans="2:36" ht="15" customHeight="1">
      <c r="B89" s="371" t="s">
        <v>2813</v>
      </c>
      <c r="C89" s="767" t="s">
        <v>2812</v>
      </c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768"/>
      <c r="P89" s="768"/>
      <c r="Q89" s="768"/>
      <c r="R89" s="768"/>
      <c r="S89" s="768"/>
      <c r="T89" s="769"/>
      <c r="U89" s="777"/>
      <c r="V89" s="777"/>
      <c r="W89" s="777"/>
      <c r="X89" s="370" t="s">
        <v>2808</v>
      </c>
      <c r="Y89" s="766"/>
      <c r="Z89" s="766"/>
      <c r="AA89" s="766"/>
      <c r="AB89" s="766"/>
      <c r="AC89" s="766"/>
      <c r="AD89" s="766"/>
      <c r="AE89" s="766"/>
      <c r="AF89" s="766"/>
      <c r="AG89" s="766"/>
      <c r="AH89" s="766"/>
      <c r="AI89" s="766"/>
      <c r="AJ89" s="766"/>
    </row>
    <row r="90" spans="2:36" ht="15" customHeight="1">
      <c r="B90" s="371" t="s">
        <v>2811</v>
      </c>
      <c r="C90" s="767" t="s">
        <v>2810</v>
      </c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768"/>
      <c r="P90" s="768"/>
      <c r="Q90" s="768"/>
      <c r="R90" s="768"/>
      <c r="S90" s="768"/>
      <c r="T90" s="769"/>
      <c r="U90" s="777"/>
      <c r="V90" s="777"/>
      <c r="W90" s="777"/>
      <c r="X90" s="370" t="s">
        <v>2808</v>
      </c>
      <c r="Y90" s="766"/>
      <c r="Z90" s="766"/>
      <c r="AA90" s="766"/>
      <c r="AB90" s="766"/>
      <c r="AC90" s="766"/>
      <c r="AD90" s="766"/>
      <c r="AE90" s="766"/>
      <c r="AF90" s="766"/>
      <c r="AG90" s="766"/>
      <c r="AH90" s="766"/>
      <c r="AI90" s="766"/>
      <c r="AJ90" s="766"/>
    </row>
    <row r="91" spans="2:36" ht="12.75" customHeight="1">
      <c r="B91" s="371">
        <v>16</v>
      </c>
      <c r="C91" s="767" t="s">
        <v>2809</v>
      </c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768"/>
      <c r="P91" s="768"/>
      <c r="Q91" s="768"/>
      <c r="R91" s="768"/>
      <c r="S91" s="768"/>
      <c r="T91" s="769"/>
      <c r="U91" s="777"/>
      <c r="V91" s="777"/>
      <c r="W91" s="777"/>
      <c r="X91" s="370" t="s">
        <v>2808</v>
      </c>
      <c r="Y91" s="766"/>
      <c r="Z91" s="766"/>
      <c r="AA91" s="766"/>
      <c r="AB91" s="766"/>
      <c r="AC91" s="766"/>
      <c r="AD91" s="766"/>
      <c r="AE91" s="766"/>
      <c r="AF91" s="766"/>
      <c r="AG91" s="766"/>
      <c r="AH91" s="766"/>
      <c r="AI91" s="766"/>
      <c r="AJ91" s="766"/>
    </row>
    <row r="93" spans="2:36">
      <c r="B93" s="719" t="s">
        <v>2807</v>
      </c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</row>
  </sheetData>
  <sheetProtection formatCells="0" formatColumns="0" formatRows="0" insertRows="0" selectLockedCells="1"/>
  <mergeCells count="160">
    <mergeCell ref="B1:S1"/>
    <mergeCell ref="B93:AJ93"/>
    <mergeCell ref="C90:T90"/>
    <mergeCell ref="U90:W90"/>
    <mergeCell ref="Y90:AD90"/>
    <mergeCell ref="AE90:AJ90"/>
    <mergeCell ref="C91:T91"/>
    <mergeCell ref="U91:W91"/>
    <mergeCell ref="Y91:AD91"/>
    <mergeCell ref="AE91:AJ91"/>
    <mergeCell ref="C88:T88"/>
    <mergeCell ref="U88:W88"/>
    <mergeCell ref="Y88:AD88"/>
    <mergeCell ref="AE88:AJ88"/>
    <mergeCell ref="C89:T89"/>
    <mergeCell ref="U89:W89"/>
    <mergeCell ref="Y89:AD89"/>
    <mergeCell ref="AE89:AJ89"/>
    <mergeCell ref="C86:T86"/>
    <mergeCell ref="U86:W86"/>
    <mergeCell ref="Y86:AD86"/>
    <mergeCell ref="AE86:AJ86"/>
    <mergeCell ref="B87:X87"/>
    <mergeCell ref="Y87:AD87"/>
    <mergeCell ref="AE87:AJ87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U66:W66"/>
    <mergeCell ref="Y66:AD66"/>
    <mergeCell ref="AE66:AJ66"/>
    <mergeCell ref="C67:Q67"/>
    <mergeCell ref="R67:T67"/>
    <mergeCell ref="U67:AJ71"/>
    <mergeCell ref="C68:Q68"/>
    <mergeCell ref="C80:T80"/>
    <mergeCell ref="U80:W80"/>
    <mergeCell ref="Y80:AD80"/>
    <mergeCell ref="AE80:AJ80"/>
    <mergeCell ref="C81:T81"/>
    <mergeCell ref="U81:W81"/>
    <mergeCell ref="Y81:AD81"/>
    <mergeCell ref="AE81:AJ81"/>
    <mergeCell ref="R76:T76"/>
    <mergeCell ref="AE57:AJ59"/>
    <mergeCell ref="B60:B65"/>
    <mergeCell ref="C60:T60"/>
    <mergeCell ref="U60:W60"/>
    <mergeCell ref="Y60:AD60"/>
    <mergeCell ref="AE60:AJ60"/>
    <mergeCell ref="R65:T65"/>
    <mergeCell ref="U76:AJ79"/>
    <mergeCell ref="C77:Q77"/>
    <mergeCell ref="R77:T77"/>
    <mergeCell ref="C78:Q78"/>
    <mergeCell ref="R78:T78"/>
    <mergeCell ref="C79:Q79"/>
    <mergeCell ref="R79:T79"/>
    <mergeCell ref="C74:T74"/>
    <mergeCell ref="U74:W74"/>
    <mergeCell ref="Y74:AD74"/>
    <mergeCell ref="AE74:AJ74"/>
    <mergeCell ref="Y75:AD75"/>
    <mergeCell ref="AE75:AJ75"/>
    <mergeCell ref="C76:Q76"/>
    <mergeCell ref="C72:T72"/>
    <mergeCell ref="U72:W72"/>
    <mergeCell ref="Y72:AD72"/>
    <mergeCell ref="AE72:AJ72"/>
    <mergeCell ref="C73:T73"/>
    <mergeCell ref="U73:W73"/>
    <mergeCell ref="Y73:AD73"/>
    <mergeCell ref="AE73:AJ73"/>
    <mergeCell ref="C70:Q70"/>
    <mergeCell ref="R70:T70"/>
    <mergeCell ref="C71:Q71"/>
    <mergeCell ref="R71:T71"/>
    <mergeCell ref="B66:B71"/>
    <mergeCell ref="C66:T66"/>
    <mergeCell ref="B75:B79"/>
    <mergeCell ref="C75:T75"/>
    <mergeCell ref="U75:W75"/>
    <mergeCell ref="AB54:AD54"/>
    <mergeCell ref="B44:Y44"/>
    <mergeCell ref="AB44:AD44"/>
    <mergeCell ref="B46:Y46"/>
    <mergeCell ref="AB46:AD46"/>
    <mergeCell ref="B48:Y48"/>
    <mergeCell ref="AB48:AD48"/>
    <mergeCell ref="R68:T68"/>
    <mergeCell ref="C69:Q69"/>
    <mergeCell ref="R69:T69"/>
    <mergeCell ref="B57:T59"/>
    <mergeCell ref="U57:X59"/>
    <mergeCell ref="Y57:AD59"/>
    <mergeCell ref="B33:Y34"/>
    <mergeCell ref="AB33:AD33"/>
    <mergeCell ref="B36:Y37"/>
    <mergeCell ref="AB36:AD36"/>
    <mergeCell ref="B39:Y39"/>
    <mergeCell ref="B41:Y42"/>
    <mergeCell ref="AB41:AD41"/>
    <mergeCell ref="Z42:AF42"/>
    <mergeCell ref="C61:Q61"/>
    <mergeCell ref="R61:T61"/>
    <mergeCell ref="U61:AJ65"/>
    <mergeCell ref="C62:Q62"/>
    <mergeCell ref="R62:T62"/>
    <mergeCell ref="C63:Q63"/>
    <mergeCell ref="R63:T63"/>
    <mergeCell ref="C64:Q64"/>
    <mergeCell ref="R64:T64"/>
    <mergeCell ref="C65:Q65"/>
    <mergeCell ref="B56:T56"/>
    <mergeCell ref="B50:Y50"/>
    <mergeCell ref="AB50:AD50"/>
    <mergeCell ref="B52:Y52"/>
    <mergeCell ref="AB52:AD52"/>
    <mergeCell ref="B54:Y54"/>
    <mergeCell ref="B27:Y28"/>
    <mergeCell ref="AB27:AD27"/>
    <mergeCell ref="Z28:AF28"/>
    <mergeCell ref="B30:Y31"/>
    <mergeCell ref="AB30:AD30"/>
    <mergeCell ref="Z31:AF31"/>
    <mergeCell ref="B18:Y19"/>
    <mergeCell ref="AB18:AD18"/>
    <mergeCell ref="Z19:AF19"/>
    <mergeCell ref="B21:Y22"/>
    <mergeCell ref="AB21:AD21"/>
    <mergeCell ref="B24:Y25"/>
    <mergeCell ref="AB24:AD24"/>
    <mergeCell ref="Z25:AF25"/>
    <mergeCell ref="B2:AI2"/>
    <mergeCell ref="B12:X12"/>
    <mergeCell ref="Z12:AB12"/>
    <mergeCell ref="AD12:AF12"/>
    <mergeCell ref="B14:Y14"/>
    <mergeCell ref="Z14:AF14"/>
    <mergeCell ref="B16:Y16"/>
    <mergeCell ref="Z16:AF16"/>
    <mergeCell ref="B6:AJ7"/>
    <mergeCell ref="Z9:AB9"/>
    <mergeCell ref="AD9:AF9"/>
    <mergeCell ref="B10:X10"/>
    <mergeCell ref="Z10:AB10"/>
    <mergeCell ref="AD10:AF10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16" orientation="portrait" r:id="rId1"/>
  <headerFooter alignWithMargins="0">
    <oddFooter>&amp;LPROW_2014-2020/20/01&amp;RStrona &amp;P z &amp;N</oddFooter>
    <firstFooter>&amp;LPROW_2014-2020/18/01&amp;RStrona &amp;P z &amp;N</first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3</xdr:row>
                    <xdr:rowOff>0</xdr:rowOff>
                  </from>
                  <to>
                    <xdr:col>32</xdr:col>
                    <xdr:colOff>95250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>
                <anchor moveWithCells="1">
                  <from>
                    <xdr:col>34</xdr:col>
                    <xdr:colOff>161925</xdr:colOff>
                    <xdr:row>3</xdr:row>
                    <xdr:rowOff>0</xdr:rowOff>
                  </from>
                  <to>
                    <xdr:col>37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19"/>
  <sheetViews>
    <sheetView view="pageBreakPreview" zoomScale="115" zoomScaleNormal="100" zoomScaleSheetLayoutView="115" workbookViewId="0">
      <selection activeCell="A15" sqref="A15:XFD18"/>
    </sheetView>
  </sheetViews>
  <sheetFormatPr defaultColWidth="9.140625" defaultRowHeight="12.75"/>
  <cols>
    <col min="1" max="1" width="3.85546875" style="89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>
      <c r="A1" s="90"/>
      <c r="B1" s="65"/>
      <c r="C1" s="65"/>
      <c r="D1" s="65"/>
      <c r="E1" s="5"/>
      <c r="F1" s="5"/>
      <c r="G1" s="5"/>
      <c r="H1" s="2"/>
    </row>
    <row r="2" spans="1:8" ht="39.75" customHeight="1">
      <c r="A2" s="90"/>
      <c r="B2" s="782" t="s">
        <v>2927</v>
      </c>
      <c r="C2" s="782"/>
      <c r="D2" s="782"/>
      <c r="E2" s="782"/>
      <c r="F2" s="782"/>
      <c r="G2" s="782"/>
      <c r="H2" s="2"/>
    </row>
    <row r="3" spans="1:8">
      <c r="A3" s="90"/>
      <c r="B3" s="406"/>
      <c r="C3" s="406"/>
      <c r="D3" s="406"/>
      <c r="E3" s="407"/>
      <c r="F3" s="407"/>
      <c r="G3" s="407"/>
      <c r="H3" s="2"/>
    </row>
    <row r="4" spans="1:8">
      <c r="A4" s="90"/>
      <c r="B4" s="2"/>
      <c r="C4" s="2"/>
      <c r="D4" s="2"/>
      <c r="E4" s="2"/>
      <c r="F4" s="2"/>
      <c r="G4" s="2"/>
      <c r="H4" s="2"/>
    </row>
    <row r="5" spans="1:8" ht="120" customHeight="1">
      <c r="A5" s="700" t="s">
        <v>2882</v>
      </c>
      <c r="B5" s="700"/>
      <c r="C5" s="700"/>
      <c r="D5" s="700"/>
      <c r="E5" s="700"/>
      <c r="F5" s="700"/>
      <c r="G5" s="700"/>
      <c r="H5" s="700"/>
    </row>
    <row r="6" spans="1:8">
      <c r="A6" s="313"/>
      <c r="B6" s="2"/>
      <c r="C6" s="2"/>
      <c r="D6" s="2"/>
      <c r="E6" s="2"/>
      <c r="F6" s="2"/>
      <c r="G6" s="2"/>
      <c r="H6" s="2"/>
    </row>
    <row r="7" spans="1:8" s="89" customFormat="1">
      <c r="A7" s="431" t="s">
        <v>16</v>
      </c>
      <c r="B7" s="695" t="s">
        <v>2725</v>
      </c>
      <c r="C7" s="696"/>
      <c r="D7" s="697"/>
      <c r="E7" s="695" t="s">
        <v>2726</v>
      </c>
      <c r="F7" s="698"/>
      <c r="G7" s="699"/>
      <c r="H7" s="90"/>
    </row>
    <row r="8" spans="1:8">
      <c r="A8" s="217">
        <v>1</v>
      </c>
      <c r="B8" s="701"/>
      <c r="C8" s="702"/>
      <c r="D8" s="703"/>
      <c r="E8" s="682"/>
      <c r="F8" s="683"/>
      <c r="G8" s="684"/>
      <c r="H8" s="2"/>
    </row>
    <row r="9" spans="1:8">
      <c r="A9" s="217">
        <v>2</v>
      </c>
      <c r="B9" s="682"/>
      <c r="C9" s="683"/>
      <c r="D9" s="684"/>
      <c r="E9" s="682"/>
      <c r="F9" s="683"/>
      <c r="G9" s="684"/>
      <c r="H9" s="2"/>
    </row>
    <row r="10" spans="1:8">
      <c r="A10" s="3">
        <v>3</v>
      </c>
      <c r="B10" s="682"/>
      <c r="C10" s="683"/>
      <c r="D10" s="684"/>
      <c r="E10" s="682"/>
      <c r="F10" s="688"/>
      <c r="G10" s="689"/>
      <c r="H10" s="2"/>
    </row>
    <row r="11" spans="1:8">
      <c r="A11" s="3" t="s">
        <v>19</v>
      </c>
      <c r="B11" s="682"/>
      <c r="C11" s="683"/>
      <c r="D11" s="684"/>
      <c r="E11" s="682"/>
      <c r="F11" s="688"/>
      <c r="G11" s="689"/>
      <c r="H11" s="2"/>
    </row>
    <row r="12" spans="1:8">
      <c r="A12" s="187"/>
      <c r="B12" s="204"/>
      <c r="C12" s="204"/>
      <c r="D12" s="204"/>
      <c r="E12" s="204"/>
      <c r="F12" s="312"/>
      <c r="G12" s="312"/>
      <c r="H12" s="2"/>
    </row>
    <row r="13" spans="1:8">
      <c r="A13" s="188"/>
      <c r="B13" s="690"/>
      <c r="C13" s="690"/>
      <c r="D13" s="690"/>
      <c r="E13" s="690"/>
      <c r="F13" s="690"/>
      <c r="G13" s="690"/>
      <c r="H13" s="190"/>
    </row>
    <row r="14" spans="1:8">
      <c r="A14" s="188"/>
      <c r="B14" s="190"/>
      <c r="C14" s="190"/>
      <c r="D14" s="190"/>
      <c r="E14" s="190"/>
      <c r="F14" s="693"/>
      <c r="G14" s="693"/>
      <c r="H14" s="190"/>
    </row>
    <row r="15" spans="1:8">
      <c r="A15" s="188"/>
      <c r="B15" s="190"/>
      <c r="C15" s="190"/>
      <c r="D15" s="190"/>
      <c r="E15" s="190"/>
      <c r="F15" s="190"/>
      <c r="G15" s="190"/>
      <c r="H15" s="190"/>
    </row>
    <row r="16" spans="1:8">
      <c r="A16" s="90"/>
      <c r="B16" s="2"/>
      <c r="C16" s="2"/>
      <c r="D16" s="2"/>
      <c r="E16" s="2"/>
      <c r="F16" s="2"/>
      <c r="G16" s="2"/>
      <c r="H16" s="2"/>
    </row>
    <row r="17" spans="1:8">
      <c r="A17" s="90"/>
      <c r="B17" s="2"/>
      <c r="C17" s="2"/>
      <c r="D17" s="2"/>
      <c r="E17" s="2"/>
      <c r="F17" s="2"/>
      <c r="G17" s="2"/>
      <c r="H17" s="2"/>
    </row>
    <row r="18" spans="1:8">
      <c r="A18" s="90"/>
      <c r="B18" s="2"/>
      <c r="C18" s="2"/>
      <c r="D18" s="2"/>
      <c r="E18" s="2"/>
      <c r="F18" s="2"/>
      <c r="G18" s="2"/>
      <c r="H18" s="2"/>
    </row>
    <row r="19" spans="1:8">
      <c r="A19" s="90"/>
      <c r="B19" s="2"/>
      <c r="C19" s="2"/>
      <c r="D19" s="2"/>
      <c r="E19" s="2"/>
      <c r="F19" s="2"/>
      <c r="G19" s="2"/>
      <c r="H19" s="2"/>
    </row>
  </sheetData>
  <mergeCells count="14">
    <mergeCell ref="B13:G13"/>
    <mergeCell ref="F14:G14"/>
    <mergeCell ref="B9:D9"/>
    <mergeCell ref="E9:G9"/>
    <mergeCell ref="B10:D10"/>
    <mergeCell ref="E10:G10"/>
    <mergeCell ref="B11:D11"/>
    <mergeCell ref="E11:G11"/>
    <mergeCell ref="B2:G2"/>
    <mergeCell ref="A5:H5"/>
    <mergeCell ref="B7:D7"/>
    <mergeCell ref="E7:G7"/>
    <mergeCell ref="B8:D8"/>
    <mergeCell ref="E8:G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M88"/>
  <sheetViews>
    <sheetView view="pageBreakPreview" zoomScaleNormal="100" zoomScaleSheetLayoutView="100" workbookViewId="0">
      <selection activeCell="Y79" sqref="Y79:AD79"/>
    </sheetView>
  </sheetViews>
  <sheetFormatPr defaultColWidth="9.140625" defaultRowHeight="12.75"/>
  <cols>
    <col min="1" max="1" width="2" style="369" customWidth="1"/>
    <col min="2" max="2" width="3.85546875" style="368" customWidth="1"/>
    <col min="3" max="3" width="2.85546875" style="368" customWidth="1"/>
    <col min="4" max="7" width="2.5703125" style="368" customWidth="1"/>
    <col min="8" max="8" width="3.42578125" style="368" customWidth="1"/>
    <col min="9" max="11" width="2.5703125" style="368" customWidth="1"/>
    <col min="12" max="12" width="3.28515625" style="368" customWidth="1"/>
    <col min="13" max="13" width="2.5703125" style="368" customWidth="1"/>
    <col min="14" max="14" width="4.140625" style="368" customWidth="1"/>
    <col min="15" max="16" width="2.5703125" style="368" customWidth="1"/>
    <col min="17" max="17" width="2.7109375" style="368" customWidth="1"/>
    <col min="18" max="19" width="2.5703125" style="368" customWidth="1"/>
    <col min="20" max="20" width="4.7109375" style="368" customWidth="1"/>
    <col min="21" max="21" width="3.5703125" style="368" customWidth="1"/>
    <col min="22" max="23" width="2.5703125" style="368" customWidth="1"/>
    <col min="24" max="24" width="3.5703125" style="368" customWidth="1"/>
    <col min="25" max="25" width="3.7109375" style="368" customWidth="1"/>
    <col min="26" max="26" width="2.85546875" style="368" customWidth="1"/>
    <col min="27" max="28" width="2.7109375" style="368" customWidth="1"/>
    <col min="29" max="29" width="3.7109375" style="368" customWidth="1"/>
    <col min="30" max="31" width="2.5703125" style="368" customWidth="1"/>
    <col min="32" max="32" width="2.7109375" style="368" customWidth="1"/>
    <col min="33" max="33" width="3" style="368" customWidth="1"/>
    <col min="34" max="35" width="2.5703125" style="368" customWidth="1"/>
    <col min="36" max="36" width="1.5703125" style="368" customWidth="1"/>
    <col min="37" max="37" width="0.7109375" style="38" customWidth="1"/>
    <col min="38" max="38" width="2.85546875" style="38" customWidth="1"/>
    <col min="39" max="39" width="10.5703125" style="38" hidden="1" customWidth="1"/>
    <col min="40" max="40" width="4.42578125" style="38" customWidth="1"/>
    <col min="41" max="42" width="6.140625" style="38" customWidth="1"/>
    <col min="43" max="43" width="6.5703125" style="38" bestFit="1" customWidth="1"/>
    <col min="44" max="44" width="5.7109375" style="38" customWidth="1"/>
    <col min="45" max="45" width="12.85546875" style="38" customWidth="1"/>
    <col min="46" max="16384" width="9.140625" style="38"/>
  </cols>
  <sheetData>
    <row r="1" spans="1:39" s="381" customFormat="1" ht="33" customHeight="1">
      <c r="A1" s="382"/>
      <c r="B1" s="783" t="s">
        <v>2928</v>
      </c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373"/>
      <c r="AK1" s="429"/>
      <c r="AL1" s="430"/>
      <c r="AM1" s="383"/>
    </row>
    <row r="2" spans="1:39"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</row>
    <row r="3" spans="1:39">
      <c r="Z3" s="718" t="s">
        <v>2870</v>
      </c>
      <c r="AA3" s="718"/>
      <c r="AB3" s="718"/>
      <c r="AD3" s="718" t="s">
        <v>2869</v>
      </c>
      <c r="AE3" s="718"/>
      <c r="AF3" s="718"/>
    </row>
    <row r="4" spans="1:39">
      <c r="B4" s="707" t="s">
        <v>2868</v>
      </c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707"/>
      <c r="Y4" s="377"/>
      <c r="Z4" s="708"/>
      <c r="AA4" s="709"/>
      <c r="AB4" s="710"/>
      <c r="AC4" s="376"/>
      <c r="AD4" s="708"/>
      <c r="AE4" s="709"/>
      <c r="AF4" s="710"/>
    </row>
    <row r="5" spans="1:39"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8"/>
      <c r="AA5" s="378"/>
      <c r="AB5" s="378"/>
      <c r="AC5" s="378"/>
      <c r="AD5" s="378"/>
      <c r="AE5" s="378"/>
      <c r="AF5" s="378"/>
    </row>
    <row r="6" spans="1:39">
      <c r="B6" s="707" t="s">
        <v>2867</v>
      </c>
      <c r="C6" s="707"/>
      <c r="D6" s="707"/>
      <c r="E6" s="707"/>
      <c r="F6" s="707"/>
      <c r="G6" s="707"/>
      <c r="H6" s="707"/>
      <c r="I6" s="707"/>
      <c r="J6" s="707"/>
      <c r="K6" s="707"/>
      <c r="L6" s="707"/>
      <c r="M6" s="707"/>
      <c r="N6" s="707"/>
      <c r="O6" s="707"/>
      <c r="P6" s="707"/>
      <c r="Q6" s="707"/>
      <c r="R6" s="707"/>
      <c r="S6" s="707"/>
      <c r="T6" s="707"/>
      <c r="U6" s="707"/>
      <c r="V6" s="707"/>
      <c r="W6" s="707"/>
      <c r="X6" s="707"/>
      <c r="Y6" s="377" t="s">
        <v>2866</v>
      </c>
      <c r="Z6" s="708"/>
      <c r="AA6" s="709"/>
      <c r="AB6" s="710"/>
      <c r="AC6" s="376" t="s">
        <v>2865</v>
      </c>
      <c r="AD6" s="708"/>
      <c r="AE6" s="709"/>
      <c r="AF6" s="710"/>
    </row>
    <row r="7" spans="1:39"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375"/>
      <c r="Z7" s="374"/>
      <c r="AA7" s="374"/>
      <c r="AB7" s="374"/>
      <c r="AC7" s="374"/>
      <c r="AD7" s="374"/>
      <c r="AE7" s="374"/>
      <c r="AF7" s="374"/>
    </row>
    <row r="8" spans="1:39">
      <c r="B8" s="711" t="s">
        <v>2864</v>
      </c>
      <c r="C8" s="711"/>
      <c r="D8" s="711"/>
      <c r="E8" s="711"/>
      <c r="F8" s="711"/>
      <c r="G8" s="711"/>
      <c r="H8" s="711"/>
      <c r="I8" s="711"/>
      <c r="J8" s="711"/>
      <c r="K8" s="711"/>
      <c r="L8" s="711"/>
      <c r="M8" s="711"/>
      <c r="N8" s="711"/>
      <c r="O8" s="711"/>
      <c r="P8" s="711"/>
      <c r="Q8" s="711"/>
      <c r="R8" s="711"/>
      <c r="S8" s="711"/>
      <c r="T8" s="711"/>
      <c r="U8" s="711"/>
      <c r="V8" s="711"/>
      <c r="W8" s="711"/>
      <c r="X8" s="711"/>
      <c r="Y8" s="712"/>
      <c r="Z8" s="713"/>
      <c r="AA8" s="714"/>
      <c r="AB8" s="714"/>
      <c r="AC8" s="714"/>
      <c r="AD8" s="714"/>
      <c r="AE8" s="714"/>
      <c r="AF8" s="715"/>
    </row>
    <row r="9" spans="1:39"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4"/>
      <c r="AA9" s="434"/>
      <c r="AB9" s="434"/>
      <c r="AC9" s="434"/>
      <c r="AD9" s="434"/>
      <c r="AE9" s="434"/>
      <c r="AF9" s="434"/>
    </row>
    <row r="10" spans="1:39">
      <c r="B10" s="711" t="s">
        <v>2863</v>
      </c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711"/>
      <c r="Z10" s="716"/>
      <c r="AA10" s="716"/>
      <c r="AB10" s="716"/>
      <c r="AC10" s="716"/>
      <c r="AD10" s="716"/>
      <c r="AE10" s="716"/>
      <c r="AF10" s="716"/>
    </row>
    <row r="11" spans="1:39"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</row>
    <row r="12" spans="1:39" ht="12.75" customHeight="1">
      <c r="B12" s="719" t="s">
        <v>2862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19"/>
      <c r="Y12" s="719"/>
      <c r="Z12" s="373"/>
      <c r="AB12" s="720"/>
      <c r="AC12" s="721"/>
      <c r="AD12" s="722"/>
    </row>
    <row r="13" spans="1:39" ht="103.5" customHeight="1">
      <c r="B13" s="719"/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19"/>
      <c r="X13" s="719"/>
      <c r="Y13" s="719"/>
      <c r="Z13" s="716"/>
      <c r="AA13" s="716"/>
      <c r="AB13" s="716"/>
      <c r="AC13" s="716"/>
      <c r="AD13" s="716"/>
      <c r="AE13" s="716"/>
      <c r="AF13" s="716"/>
    </row>
    <row r="14" spans="1:39" ht="15" customHeight="1"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4"/>
      <c r="AA14" s="434"/>
      <c r="AB14" s="434"/>
      <c r="AC14" s="434"/>
      <c r="AD14" s="434"/>
      <c r="AE14" s="434"/>
      <c r="AF14" s="434"/>
    </row>
    <row r="15" spans="1:39" ht="14.25" customHeight="1">
      <c r="B15" s="723" t="s">
        <v>2861</v>
      </c>
      <c r="C15" s="723"/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3"/>
      <c r="Y15" s="723"/>
      <c r="Z15" s="434"/>
      <c r="AA15" s="434"/>
      <c r="AB15" s="708"/>
      <c r="AC15" s="709"/>
      <c r="AD15" s="710"/>
      <c r="AE15" s="434"/>
      <c r="AF15" s="434"/>
    </row>
    <row r="16" spans="1:39" ht="105" customHeight="1">
      <c r="B16" s="723"/>
      <c r="C16" s="723"/>
      <c r="D16" s="723"/>
      <c r="E16" s="723"/>
      <c r="F16" s="723"/>
      <c r="G16" s="723"/>
      <c r="H16" s="723"/>
      <c r="I16" s="723"/>
      <c r="J16" s="723"/>
      <c r="K16" s="723"/>
      <c r="L16" s="723"/>
      <c r="M16" s="723"/>
      <c r="N16" s="723"/>
      <c r="O16" s="723"/>
      <c r="P16" s="723"/>
      <c r="Q16" s="723"/>
      <c r="R16" s="723"/>
      <c r="S16" s="723"/>
      <c r="T16" s="723"/>
      <c r="U16" s="723"/>
      <c r="V16" s="723"/>
      <c r="W16" s="723"/>
      <c r="X16" s="723"/>
      <c r="Y16" s="723"/>
      <c r="Z16" s="434"/>
      <c r="AA16" s="434"/>
      <c r="AB16" s="434"/>
      <c r="AC16" s="434"/>
      <c r="AD16" s="434"/>
      <c r="AE16" s="434"/>
      <c r="AF16" s="434"/>
    </row>
    <row r="17" spans="2:32" ht="13.5" customHeight="1"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4"/>
      <c r="AA17" s="434"/>
      <c r="AB17" s="434"/>
      <c r="AC17" s="434"/>
      <c r="AD17" s="434"/>
      <c r="AE17" s="434"/>
      <c r="AF17" s="434"/>
    </row>
    <row r="18" spans="2:32" ht="13.5" customHeight="1">
      <c r="B18" s="719" t="s">
        <v>2860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AB18" s="720"/>
      <c r="AC18" s="721"/>
      <c r="AD18" s="722"/>
    </row>
    <row r="19" spans="2:32" ht="99" customHeight="1"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6"/>
      <c r="AA19" s="716"/>
      <c r="AB19" s="716"/>
      <c r="AC19" s="716"/>
      <c r="AD19" s="716"/>
      <c r="AE19" s="716"/>
      <c r="AF19" s="716"/>
    </row>
    <row r="20" spans="2:32" ht="21" customHeight="1"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4"/>
      <c r="AA20" s="434"/>
      <c r="AB20" s="434"/>
      <c r="AC20" s="434"/>
      <c r="AD20" s="434"/>
      <c r="AE20" s="434"/>
      <c r="AF20" s="434"/>
    </row>
    <row r="21" spans="2:32">
      <c r="B21" s="719" t="s">
        <v>2859</v>
      </c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AB21" s="720"/>
      <c r="AC21" s="721"/>
      <c r="AD21" s="722"/>
    </row>
    <row r="22" spans="2:32" ht="37.5" customHeight="1"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6"/>
      <c r="AA22" s="716"/>
      <c r="AB22" s="716"/>
      <c r="AC22" s="716"/>
      <c r="AD22" s="716"/>
      <c r="AE22" s="716"/>
      <c r="AF22" s="716"/>
    </row>
    <row r="24" spans="2:32">
      <c r="B24" s="719" t="s">
        <v>2858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AB24" s="720"/>
      <c r="AC24" s="721"/>
      <c r="AD24" s="722"/>
    </row>
    <row r="25" spans="2:32" ht="14.25" customHeight="1"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6"/>
      <c r="AA25" s="716"/>
      <c r="AB25" s="716"/>
      <c r="AC25" s="716"/>
      <c r="AD25" s="716"/>
      <c r="AE25" s="716"/>
      <c r="AF25" s="716"/>
    </row>
    <row r="26" spans="2:32" ht="10.5" customHeight="1">
      <c r="B26" s="432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4"/>
      <c r="AA26" s="434"/>
      <c r="AB26" s="434"/>
      <c r="AC26" s="434"/>
      <c r="AD26" s="434"/>
      <c r="AE26" s="434"/>
      <c r="AF26" s="434"/>
    </row>
    <row r="27" spans="2:32">
      <c r="B27" s="719" t="s">
        <v>2857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AB27" s="720"/>
      <c r="AC27" s="721"/>
      <c r="AD27" s="722"/>
    </row>
    <row r="28" spans="2:32" ht="22.5" customHeight="1"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434"/>
      <c r="AA28" s="434"/>
      <c r="AB28" s="434"/>
      <c r="AC28" s="434"/>
      <c r="AD28" s="434"/>
      <c r="AE28" s="434"/>
      <c r="AF28" s="434"/>
    </row>
    <row r="29" spans="2:32"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4"/>
      <c r="AA29" s="434"/>
      <c r="AB29" s="434"/>
      <c r="AC29" s="434"/>
      <c r="AD29" s="434"/>
      <c r="AE29" s="434"/>
      <c r="AF29" s="434"/>
    </row>
    <row r="30" spans="2:32">
      <c r="B30" s="719" t="s">
        <v>2856</v>
      </c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434"/>
      <c r="AA30" s="434"/>
      <c r="AB30" s="708"/>
      <c r="AC30" s="709"/>
      <c r="AD30" s="710"/>
      <c r="AE30" s="434"/>
      <c r="AF30" s="434"/>
    </row>
    <row r="31" spans="2:32" ht="15.75" customHeight="1"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434"/>
      <c r="AA31" s="434"/>
      <c r="AB31" s="434"/>
      <c r="AC31" s="434"/>
      <c r="AD31" s="434"/>
      <c r="AE31" s="434"/>
      <c r="AF31" s="434"/>
    </row>
    <row r="32" spans="2:32"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4"/>
      <c r="AA32" s="434"/>
      <c r="AB32" s="434"/>
      <c r="AC32" s="434"/>
      <c r="AD32" s="434"/>
      <c r="AE32" s="434"/>
      <c r="AF32" s="434"/>
    </row>
    <row r="33" spans="2:32">
      <c r="B33" s="711" t="s">
        <v>2855</v>
      </c>
      <c r="C33" s="711"/>
      <c r="D33" s="711"/>
      <c r="E33" s="711"/>
      <c r="F33" s="711"/>
      <c r="G33" s="711"/>
      <c r="H33" s="711"/>
      <c r="I33" s="711"/>
      <c r="J33" s="711"/>
      <c r="K33" s="711"/>
      <c r="L33" s="711"/>
      <c r="M33" s="711"/>
      <c r="N33" s="711"/>
      <c r="O33" s="711"/>
      <c r="P33" s="711"/>
      <c r="Q33" s="711"/>
      <c r="R33" s="711"/>
      <c r="S33" s="711"/>
      <c r="T33" s="711"/>
      <c r="U33" s="711"/>
      <c r="V33" s="711"/>
      <c r="W33" s="711"/>
      <c r="X33" s="711"/>
      <c r="Y33" s="711"/>
      <c r="Z33" s="434"/>
      <c r="AA33" s="434"/>
      <c r="AB33" s="436"/>
      <c r="AC33" s="437"/>
      <c r="AD33" s="438"/>
      <c r="AE33" s="434"/>
      <c r="AF33" s="434"/>
    </row>
    <row r="34" spans="2:32"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4"/>
      <c r="AA34" s="434"/>
      <c r="AB34" s="434"/>
      <c r="AC34" s="434"/>
      <c r="AD34" s="434"/>
      <c r="AE34" s="434"/>
      <c r="AF34" s="434"/>
    </row>
    <row r="35" spans="2:32">
      <c r="B35" s="719" t="s">
        <v>2854</v>
      </c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434"/>
      <c r="AA35" s="434"/>
      <c r="AB35" s="708"/>
      <c r="AC35" s="709"/>
      <c r="AD35" s="710"/>
      <c r="AE35" s="434"/>
      <c r="AF35" s="434"/>
    </row>
    <row r="36" spans="2:32" ht="15" customHeight="1">
      <c r="B36" s="719"/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6"/>
      <c r="AA36" s="716"/>
      <c r="AB36" s="716"/>
      <c r="AC36" s="716"/>
      <c r="AD36" s="716"/>
      <c r="AE36" s="716"/>
      <c r="AF36" s="716"/>
    </row>
    <row r="37" spans="2:32"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4"/>
      <c r="AA37" s="434"/>
      <c r="AB37" s="434"/>
      <c r="AC37" s="434"/>
      <c r="AD37" s="434"/>
      <c r="AE37" s="434"/>
      <c r="AF37" s="434"/>
    </row>
    <row r="38" spans="2:32">
      <c r="B38" s="719" t="s">
        <v>2853</v>
      </c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434"/>
      <c r="AA38" s="434"/>
      <c r="AB38" s="708"/>
      <c r="AC38" s="709"/>
      <c r="AD38" s="710"/>
      <c r="AE38" s="434"/>
      <c r="AF38" s="434"/>
    </row>
    <row r="39" spans="2:32"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4"/>
      <c r="AA39" s="434"/>
      <c r="AB39" s="434"/>
      <c r="AC39" s="434"/>
      <c r="AD39" s="434"/>
      <c r="AE39" s="434"/>
      <c r="AF39" s="434"/>
    </row>
    <row r="40" spans="2:32">
      <c r="B40" s="719" t="s">
        <v>2852</v>
      </c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434"/>
      <c r="AA40" s="434"/>
      <c r="AB40" s="708"/>
      <c r="AC40" s="709"/>
      <c r="AD40" s="710"/>
      <c r="AE40" s="434"/>
      <c r="AF40" s="434"/>
    </row>
    <row r="41" spans="2:32"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4"/>
      <c r="AA41" s="434"/>
      <c r="AB41" s="434"/>
      <c r="AC41" s="434"/>
      <c r="AD41" s="434"/>
      <c r="AE41" s="434"/>
      <c r="AF41" s="434"/>
    </row>
    <row r="42" spans="2:32" ht="12.75" customHeight="1">
      <c r="B42" s="719" t="s">
        <v>2851</v>
      </c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434"/>
      <c r="AA42" s="434"/>
      <c r="AB42" s="708"/>
      <c r="AC42" s="709"/>
      <c r="AD42" s="710"/>
      <c r="AE42" s="434"/>
      <c r="AF42" s="434"/>
    </row>
    <row r="43" spans="2:32"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4"/>
      <c r="AA43" s="434"/>
      <c r="AB43" s="434"/>
      <c r="AC43" s="434"/>
      <c r="AD43" s="434"/>
      <c r="AE43" s="434"/>
      <c r="AF43" s="434"/>
    </row>
    <row r="44" spans="2:32">
      <c r="B44" s="719" t="s">
        <v>2850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434"/>
      <c r="AA44" s="434"/>
      <c r="AB44" s="708"/>
      <c r="AC44" s="709"/>
      <c r="AD44" s="710"/>
      <c r="AE44" s="434"/>
      <c r="AF44" s="434"/>
    </row>
    <row r="45" spans="2:32"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434"/>
      <c r="AA45" s="434"/>
      <c r="AB45" s="434"/>
      <c r="AC45" s="434"/>
      <c r="AD45" s="434"/>
      <c r="AE45" s="434"/>
      <c r="AF45" s="434"/>
    </row>
    <row r="46" spans="2:32">
      <c r="B46" s="719" t="s">
        <v>2849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434"/>
      <c r="AA46" s="434"/>
      <c r="AB46" s="708"/>
      <c r="AC46" s="709"/>
      <c r="AD46" s="710"/>
      <c r="AE46" s="434"/>
      <c r="AF46" s="434"/>
    </row>
    <row r="47" spans="2:32"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4"/>
      <c r="AA47" s="434"/>
      <c r="AB47" s="434"/>
      <c r="AC47" s="434"/>
      <c r="AD47" s="434"/>
      <c r="AE47" s="434"/>
      <c r="AF47" s="434"/>
    </row>
    <row r="48" spans="2:32">
      <c r="B48" s="719" t="s">
        <v>2848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434"/>
      <c r="AA48" s="434"/>
      <c r="AB48" s="708"/>
      <c r="AC48" s="709"/>
      <c r="AD48" s="710"/>
      <c r="AE48" s="434"/>
      <c r="AF48" s="434"/>
    </row>
    <row r="49" spans="2:36"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433"/>
      <c r="U49" s="433"/>
      <c r="V49" s="433"/>
      <c r="W49" s="433"/>
      <c r="X49" s="433"/>
      <c r="Y49" s="433"/>
      <c r="Z49" s="434"/>
      <c r="AA49" s="434"/>
      <c r="AB49" s="434"/>
      <c r="AC49" s="434"/>
      <c r="AD49" s="434"/>
      <c r="AE49" s="434"/>
      <c r="AF49" s="434"/>
    </row>
    <row r="50" spans="2:36" ht="39" customHeight="1">
      <c r="B50" s="738" t="s">
        <v>2847</v>
      </c>
      <c r="C50" s="739"/>
      <c r="D50" s="739"/>
      <c r="E50" s="739"/>
      <c r="F50" s="739"/>
      <c r="G50" s="739"/>
      <c r="H50" s="739"/>
      <c r="I50" s="739"/>
      <c r="J50" s="739"/>
      <c r="K50" s="739"/>
      <c r="L50" s="739"/>
      <c r="M50" s="739"/>
      <c r="N50" s="739"/>
      <c r="O50" s="739"/>
      <c r="P50" s="739"/>
      <c r="Q50" s="739"/>
      <c r="R50" s="739"/>
      <c r="S50" s="739"/>
      <c r="T50" s="739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</row>
    <row r="51" spans="2:36">
      <c r="B51" s="749" t="s">
        <v>2846</v>
      </c>
      <c r="C51" s="750"/>
      <c r="D51" s="750"/>
      <c r="E51" s="750"/>
      <c r="F51" s="750"/>
      <c r="G51" s="750"/>
      <c r="H51" s="750"/>
      <c r="I51" s="750"/>
      <c r="J51" s="750"/>
      <c r="K51" s="750"/>
      <c r="L51" s="750"/>
      <c r="M51" s="750"/>
      <c r="N51" s="750"/>
      <c r="O51" s="750"/>
      <c r="P51" s="750"/>
      <c r="Q51" s="750"/>
      <c r="R51" s="750"/>
      <c r="S51" s="750"/>
      <c r="T51" s="751"/>
      <c r="U51" s="755" t="s">
        <v>2845</v>
      </c>
      <c r="V51" s="756"/>
      <c r="W51" s="756"/>
      <c r="X51" s="757"/>
      <c r="Y51" s="750" t="s">
        <v>2844</v>
      </c>
      <c r="Z51" s="750"/>
      <c r="AA51" s="750"/>
      <c r="AB51" s="750"/>
      <c r="AC51" s="750"/>
      <c r="AD51" s="751"/>
      <c r="AE51" s="749" t="s">
        <v>2843</v>
      </c>
      <c r="AF51" s="750"/>
      <c r="AG51" s="750"/>
      <c r="AH51" s="750"/>
      <c r="AI51" s="750"/>
      <c r="AJ51" s="751"/>
    </row>
    <row r="52" spans="2:36">
      <c r="B52" s="752"/>
      <c r="C52" s="753"/>
      <c r="D52" s="753"/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53"/>
      <c r="R52" s="753"/>
      <c r="S52" s="753"/>
      <c r="T52" s="754"/>
      <c r="U52" s="758"/>
      <c r="V52" s="759"/>
      <c r="W52" s="759"/>
      <c r="X52" s="760"/>
      <c r="Y52" s="753"/>
      <c r="Z52" s="753"/>
      <c r="AA52" s="753"/>
      <c r="AB52" s="753"/>
      <c r="AC52" s="753"/>
      <c r="AD52" s="754"/>
      <c r="AE52" s="752"/>
      <c r="AF52" s="753"/>
      <c r="AG52" s="753"/>
      <c r="AH52" s="753"/>
      <c r="AI52" s="753"/>
      <c r="AJ52" s="754"/>
    </row>
    <row r="53" spans="2:36">
      <c r="B53" s="752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4"/>
      <c r="U53" s="761"/>
      <c r="V53" s="762"/>
      <c r="W53" s="762"/>
      <c r="X53" s="763"/>
      <c r="Y53" s="764"/>
      <c r="Z53" s="764"/>
      <c r="AA53" s="764"/>
      <c r="AB53" s="764"/>
      <c r="AC53" s="764"/>
      <c r="AD53" s="765"/>
      <c r="AE53" s="771"/>
      <c r="AF53" s="764"/>
      <c r="AG53" s="764"/>
      <c r="AH53" s="764"/>
      <c r="AI53" s="764"/>
      <c r="AJ53" s="765"/>
    </row>
    <row r="54" spans="2:36" ht="60.75" customHeight="1">
      <c r="B54" s="740">
        <v>1</v>
      </c>
      <c r="C54" s="743" t="s">
        <v>2842</v>
      </c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3"/>
      <c r="U54" s="746" t="s">
        <v>26</v>
      </c>
      <c r="V54" s="747"/>
      <c r="W54" s="748"/>
      <c r="X54" s="370" t="s">
        <v>2808</v>
      </c>
      <c r="Y54" s="746"/>
      <c r="Z54" s="747"/>
      <c r="AA54" s="747"/>
      <c r="AB54" s="747"/>
      <c r="AC54" s="747"/>
      <c r="AD54" s="748"/>
      <c r="AE54" s="746"/>
      <c r="AF54" s="747"/>
      <c r="AG54" s="747"/>
      <c r="AH54" s="747"/>
      <c r="AI54" s="747"/>
      <c r="AJ54" s="748"/>
    </row>
    <row r="55" spans="2:36" ht="12.75" customHeight="1">
      <c r="B55" s="741"/>
      <c r="C55" s="724" t="s">
        <v>2841</v>
      </c>
      <c r="D55" s="725"/>
      <c r="E55" s="725"/>
      <c r="F55" s="725"/>
      <c r="G55" s="725"/>
      <c r="H55" s="725"/>
      <c r="I55" s="725"/>
      <c r="J55" s="725"/>
      <c r="K55" s="725"/>
      <c r="L55" s="725"/>
      <c r="M55" s="725"/>
      <c r="N55" s="725"/>
      <c r="O55" s="725"/>
      <c r="P55" s="725"/>
      <c r="Q55" s="725"/>
      <c r="R55" s="726"/>
      <c r="S55" s="727"/>
      <c r="T55" s="728"/>
      <c r="U55" s="729"/>
      <c r="V55" s="730"/>
      <c r="W55" s="730"/>
      <c r="X55" s="730"/>
      <c r="Y55" s="730"/>
      <c r="Z55" s="730"/>
      <c r="AA55" s="730"/>
      <c r="AB55" s="730"/>
      <c r="AC55" s="730"/>
      <c r="AD55" s="730"/>
      <c r="AE55" s="730"/>
      <c r="AF55" s="730"/>
      <c r="AG55" s="730"/>
      <c r="AH55" s="730"/>
      <c r="AI55" s="730"/>
      <c r="AJ55" s="731"/>
    </row>
    <row r="56" spans="2:36" ht="12.75" customHeight="1">
      <c r="B56" s="741"/>
      <c r="C56" s="724" t="s">
        <v>2840</v>
      </c>
      <c r="D56" s="725"/>
      <c r="E56" s="725"/>
      <c r="F56" s="725"/>
      <c r="G56" s="725"/>
      <c r="H56" s="725"/>
      <c r="I56" s="725"/>
      <c r="J56" s="725"/>
      <c r="K56" s="725"/>
      <c r="L56" s="725"/>
      <c r="M56" s="725"/>
      <c r="N56" s="725"/>
      <c r="O56" s="725"/>
      <c r="P56" s="725"/>
      <c r="Q56" s="725"/>
      <c r="R56" s="726"/>
      <c r="S56" s="727"/>
      <c r="T56" s="728"/>
      <c r="U56" s="732"/>
      <c r="V56" s="733"/>
      <c r="W56" s="733"/>
      <c r="X56" s="733"/>
      <c r="Y56" s="733"/>
      <c r="Z56" s="733"/>
      <c r="AA56" s="733"/>
      <c r="AB56" s="733"/>
      <c r="AC56" s="733"/>
      <c r="AD56" s="733"/>
      <c r="AE56" s="733"/>
      <c r="AF56" s="733"/>
      <c r="AG56" s="733"/>
      <c r="AH56" s="733"/>
      <c r="AI56" s="733"/>
      <c r="AJ56" s="734"/>
    </row>
    <row r="57" spans="2:36" ht="12.75" customHeight="1">
      <c r="B57" s="741"/>
      <c r="C57" s="724" t="s">
        <v>2839</v>
      </c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6"/>
      <c r="S57" s="727"/>
      <c r="T57" s="728"/>
      <c r="U57" s="732"/>
      <c r="V57" s="733"/>
      <c r="W57" s="733"/>
      <c r="X57" s="733"/>
      <c r="Y57" s="733"/>
      <c r="Z57" s="733"/>
      <c r="AA57" s="733"/>
      <c r="AB57" s="733"/>
      <c r="AC57" s="733"/>
      <c r="AD57" s="733"/>
      <c r="AE57" s="733"/>
      <c r="AF57" s="733"/>
      <c r="AG57" s="733"/>
      <c r="AH57" s="733"/>
      <c r="AI57" s="733"/>
      <c r="AJ57" s="734"/>
    </row>
    <row r="58" spans="2:36" ht="12.75" customHeight="1">
      <c r="B58" s="741"/>
      <c r="C58" s="724" t="s">
        <v>2838</v>
      </c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6"/>
      <c r="S58" s="727"/>
      <c r="T58" s="728"/>
      <c r="U58" s="732"/>
      <c r="V58" s="733"/>
      <c r="W58" s="733"/>
      <c r="X58" s="733"/>
      <c r="Y58" s="733"/>
      <c r="Z58" s="733"/>
      <c r="AA58" s="733"/>
      <c r="AB58" s="733"/>
      <c r="AC58" s="733"/>
      <c r="AD58" s="733"/>
      <c r="AE58" s="733"/>
      <c r="AF58" s="733"/>
      <c r="AG58" s="733"/>
      <c r="AH58" s="733"/>
      <c r="AI58" s="733"/>
      <c r="AJ58" s="734"/>
    </row>
    <row r="59" spans="2:36" ht="12.75" customHeight="1">
      <c r="B59" s="742"/>
      <c r="C59" s="724" t="s">
        <v>2837</v>
      </c>
      <c r="D59" s="725"/>
      <c r="E59" s="725"/>
      <c r="F59" s="725"/>
      <c r="G59" s="725"/>
      <c r="H59" s="725"/>
      <c r="I59" s="725"/>
      <c r="J59" s="725"/>
      <c r="K59" s="725"/>
      <c r="L59" s="725"/>
      <c r="M59" s="725"/>
      <c r="N59" s="725"/>
      <c r="O59" s="725"/>
      <c r="P59" s="725"/>
      <c r="Q59" s="725"/>
      <c r="R59" s="726"/>
      <c r="S59" s="727"/>
      <c r="T59" s="728"/>
      <c r="U59" s="735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7"/>
    </row>
    <row r="60" spans="2:36" ht="81" customHeight="1">
      <c r="B60" s="740">
        <v>2</v>
      </c>
      <c r="C60" s="743" t="s">
        <v>2836</v>
      </c>
      <c r="D60" s="744"/>
      <c r="E60" s="744"/>
      <c r="F60" s="744"/>
      <c r="G60" s="744"/>
      <c r="H60" s="744"/>
      <c r="I60" s="744"/>
      <c r="J60" s="744"/>
      <c r="K60" s="744"/>
      <c r="L60" s="744"/>
      <c r="M60" s="744"/>
      <c r="N60" s="744"/>
      <c r="O60" s="744"/>
      <c r="P60" s="744"/>
      <c r="Q60" s="744"/>
      <c r="R60" s="744"/>
      <c r="S60" s="744"/>
      <c r="T60" s="745"/>
      <c r="U60" s="746" t="s">
        <v>26</v>
      </c>
      <c r="V60" s="747"/>
      <c r="W60" s="748"/>
      <c r="X60" s="370" t="s">
        <v>2808</v>
      </c>
      <c r="Y60" s="746"/>
      <c r="Z60" s="747"/>
      <c r="AA60" s="747"/>
      <c r="AB60" s="747"/>
      <c r="AC60" s="747"/>
      <c r="AD60" s="748"/>
      <c r="AE60" s="746"/>
      <c r="AF60" s="747"/>
      <c r="AG60" s="747"/>
      <c r="AH60" s="747"/>
      <c r="AI60" s="747"/>
      <c r="AJ60" s="748"/>
    </row>
    <row r="61" spans="2:36" ht="12.75" customHeight="1">
      <c r="B61" s="741"/>
      <c r="C61" s="724" t="s">
        <v>2835</v>
      </c>
      <c r="D61" s="725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26"/>
      <c r="S61" s="727"/>
      <c r="T61" s="728"/>
      <c r="U61" s="729"/>
      <c r="V61" s="730"/>
      <c r="W61" s="730"/>
      <c r="X61" s="730"/>
      <c r="Y61" s="730"/>
      <c r="Z61" s="730"/>
      <c r="AA61" s="730"/>
      <c r="AB61" s="730"/>
      <c r="AC61" s="730"/>
      <c r="AD61" s="730"/>
      <c r="AE61" s="730"/>
      <c r="AF61" s="730"/>
      <c r="AG61" s="730"/>
      <c r="AH61" s="730"/>
      <c r="AI61" s="730"/>
      <c r="AJ61" s="731"/>
    </row>
    <row r="62" spans="2:36" ht="12.75" customHeight="1">
      <c r="B62" s="741"/>
      <c r="C62" s="724" t="s">
        <v>2834</v>
      </c>
      <c r="D62" s="725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6"/>
      <c r="S62" s="727"/>
      <c r="T62" s="728"/>
      <c r="U62" s="732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34"/>
    </row>
    <row r="63" spans="2:36" ht="12.75" customHeight="1">
      <c r="B63" s="741"/>
      <c r="C63" s="724" t="s">
        <v>2833</v>
      </c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6"/>
      <c r="S63" s="727"/>
      <c r="T63" s="728"/>
      <c r="U63" s="732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4"/>
    </row>
    <row r="64" spans="2:36" ht="12.75" customHeight="1">
      <c r="B64" s="741"/>
      <c r="C64" s="724" t="s">
        <v>2832</v>
      </c>
      <c r="D64" s="725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5"/>
      <c r="P64" s="725"/>
      <c r="Q64" s="725"/>
      <c r="R64" s="726"/>
      <c r="S64" s="727"/>
      <c r="T64" s="728"/>
      <c r="U64" s="732"/>
      <c r="V64" s="733"/>
      <c r="W64" s="733"/>
      <c r="X64" s="733"/>
      <c r="Y64" s="733"/>
      <c r="Z64" s="733"/>
      <c r="AA64" s="733"/>
      <c r="AB64" s="733"/>
      <c r="AC64" s="733"/>
      <c r="AD64" s="733"/>
      <c r="AE64" s="733"/>
      <c r="AF64" s="733"/>
      <c r="AG64" s="733"/>
      <c r="AH64" s="733"/>
      <c r="AI64" s="733"/>
      <c r="AJ64" s="734"/>
    </row>
    <row r="65" spans="2:36" ht="12.75" customHeight="1">
      <c r="B65" s="742"/>
      <c r="C65" s="724" t="s">
        <v>2831</v>
      </c>
      <c r="D65" s="725"/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6"/>
      <c r="S65" s="727"/>
      <c r="T65" s="728"/>
      <c r="U65" s="735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7"/>
    </row>
    <row r="66" spans="2:36" ht="26.25" customHeight="1">
      <c r="B66" s="371">
        <v>3</v>
      </c>
      <c r="C66" s="767" t="s">
        <v>2830</v>
      </c>
      <c r="D66" s="768"/>
      <c r="E66" s="768"/>
      <c r="F66" s="768"/>
      <c r="G66" s="768"/>
      <c r="H66" s="768"/>
      <c r="I66" s="768"/>
      <c r="J66" s="768"/>
      <c r="K66" s="768"/>
      <c r="L66" s="768"/>
      <c r="M66" s="768"/>
      <c r="N66" s="768"/>
      <c r="O66" s="768"/>
      <c r="P66" s="768"/>
      <c r="Q66" s="768"/>
      <c r="R66" s="768"/>
      <c r="S66" s="768"/>
      <c r="T66" s="769"/>
      <c r="U66" s="770"/>
      <c r="V66" s="770"/>
      <c r="W66" s="770"/>
      <c r="X66" s="370" t="s">
        <v>2808</v>
      </c>
      <c r="Y66" s="766"/>
      <c r="Z66" s="766"/>
      <c r="AA66" s="766"/>
      <c r="AB66" s="766"/>
      <c r="AC66" s="766"/>
      <c r="AD66" s="766"/>
      <c r="AE66" s="766"/>
      <c r="AF66" s="766"/>
      <c r="AG66" s="766"/>
      <c r="AH66" s="766"/>
      <c r="AI66" s="766"/>
      <c r="AJ66" s="766"/>
    </row>
    <row r="67" spans="2:36" ht="45" customHeight="1">
      <c r="B67" s="371">
        <v>4</v>
      </c>
      <c r="C67" s="767" t="s">
        <v>2829</v>
      </c>
      <c r="D67" s="768"/>
      <c r="E67" s="768"/>
      <c r="F67" s="768"/>
      <c r="G67" s="768"/>
      <c r="H67" s="768"/>
      <c r="I67" s="768"/>
      <c r="J67" s="768"/>
      <c r="K67" s="768"/>
      <c r="L67" s="768"/>
      <c r="M67" s="768"/>
      <c r="N67" s="768"/>
      <c r="O67" s="768"/>
      <c r="P67" s="768"/>
      <c r="Q67" s="768"/>
      <c r="R67" s="768"/>
      <c r="S67" s="768"/>
      <c r="T67" s="769"/>
      <c r="U67" s="770"/>
      <c r="V67" s="770"/>
      <c r="W67" s="770"/>
      <c r="X67" s="370" t="s">
        <v>2808</v>
      </c>
      <c r="Y67" s="766"/>
      <c r="Z67" s="766"/>
      <c r="AA67" s="766"/>
      <c r="AB67" s="766"/>
      <c r="AC67" s="766"/>
      <c r="AD67" s="766"/>
      <c r="AE67" s="766"/>
      <c r="AF67" s="766"/>
      <c r="AG67" s="766"/>
      <c r="AH67" s="766"/>
      <c r="AI67" s="766"/>
      <c r="AJ67" s="766"/>
    </row>
    <row r="68" spans="2:36" ht="27.75" customHeight="1">
      <c r="B68" s="371">
        <v>5</v>
      </c>
      <c r="C68" s="767" t="s">
        <v>2828</v>
      </c>
      <c r="D68" s="768"/>
      <c r="E68" s="768"/>
      <c r="F68" s="768"/>
      <c r="G68" s="768"/>
      <c r="H68" s="768"/>
      <c r="I68" s="768"/>
      <c r="J68" s="768"/>
      <c r="K68" s="768"/>
      <c r="L68" s="768"/>
      <c r="M68" s="768"/>
      <c r="N68" s="768"/>
      <c r="O68" s="768"/>
      <c r="P68" s="768"/>
      <c r="Q68" s="768"/>
      <c r="R68" s="768"/>
      <c r="S68" s="768"/>
      <c r="T68" s="769"/>
      <c r="U68" s="770"/>
      <c r="V68" s="770"/>
      <c r="W68" s="770"/>
      <c r="X68" s="370" t="s">
        <v>2808</v>
      </c>
      <c r="Y68" s="766"/>
      <c r="Z68" s="766"/>
      <c r="AA68" s="766"/>
      <c r="AB68" s="766"/>
      <c r="AC68" s="766"/>
      <c r="AD68" s="766"/>
      <c r="AE68" s="766"/>
      <c r="AF68" s="766"/>
      <c r="AG68" s="766"/>
      <c r="AH68" s="766"/>
      <c r="AI68" s="766"/>
      <c r="AJ68" s="766"/>
    </row>
    <row r="69" spans="2:36" ht="34.5" customHeight="1">
      <c r="B69" s="740">
        <v>6</v>
      </c>
      <c r="C69" s="743" t="s">
        <v>2827</v>
      </c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4"/>
      <c r="P69" s="744"/>
      <c r="Q69" s="744"/>
      <c r="R69" s="744"/>
      <c r="S69" s="744"/>
      <c r="T69" s="745"/>
      <c r="U69" s="746" t="s">
        <v>26</v>
      </c>
      <c r="V69" s="747"/>
      <c r="W69" s="748"/>
      <c r="X69" s="370" t="s">
        <v>2808</v>
      </c>
      <c r="Y69" s="746"/>
      <c r="Z69" s="747"/>
      <c r="AA69" s="747"/>
      <c r="AB69" s="747"/>
      <c r="AC69" s="747"/>
      <c r="AD69" s="748"/>
      <c r="AE69" s="746"/>
      <c r="AF69" s="747"/>
      <c r="AG69" s="747"/>
      <c r="AH69" s="747"/>
      <c r="AI69" s="747"/>
      <c r="AJ69" s="748"/>
    </row>
    <row r="70" spans="2:36" ht="23.25" customHeight="1">
      <c r="B70" s="741"/>
      <c r="C70" s="724" t="s">
        <v>2826</v>
      </c>
      <c r="D70" s="725"/>
      <c r="E70" s="725"/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6"/>
      <c r="S70" s="727"/>
      <c r="T70" s="728"/>
      <c r="U70" s="729"/>
      <c r="V70" s="730"/>
      <c r="W70" s="730"/>
      <c r="X70" s="730"/>
      <c r="Y70" s="730"/>
      <c r="Z70" s="730"/>
      <c r="AA70" s="730"/>
      <c r="AB70" s="730"/>
      <c r="AC70" s="730"/>
      <c r="AD70" s="730"/>
      <c r="AE70" s="730"/>
      <c r="AF70" s="730"/>
      <c r="AG70" s="730"/>
      <c r="AH70" s="730"/>
      <c r="AI70" s="730"/>
      <c r="AJ70" s="731"/>
    </row>
    <row r="71" spans="2:36">
      <c r="B71" s="741"/>
      <c r="C71" s="724" t="s">
        <v>2825</v>
      </c>
      <c r="D71" s="725"/>
      <c r="E71" s="725"/>
      <c r="F71" s="725"/>
      <c r="G71" s="725"/>
      <c r="H71" s="725"/>
      <c r="I71" s="725"/>
      <c r="J71" s="725"/>
      <c r="K71" s="725"/>
      <c r="L71" s="725"/>
      <c r="M71" s="725"/>
      <c r="N71" s="725"/>
      <c r="O71" s="725"/>
      <c r="P71" s="725"/>
      <c r="Q71" s="725"/>
      <c r="R71" s="726"/>
      <c r="S71" s="727"/>
      <c r="T71" s="728"/>
      <c r="U71" s="732"/>
      <c r="V71" s="733"/>
      <c r="W71" s="733"/>
      <c r="X71" s="733"/>
      <c r="Y71" s="733"/>
      <c r="Z71" s="733"/>
      <c r="AA71" s="733"/>
      <c r="AB71" s="733"/>
      <c r="AC71" s="733"/>
      <c r="AD71" s="733"/>
      <c r="AE71" s="733"/>
      <c r="AF71" s="733"/>
      <c r="AG71" s="733"/>
      <c r="AH71" s="733"/>
      <c r="AI71" s="733"/>
      <c r="AJ71" s="734"/>
    </row>
    <row r="72" spans="2:36" ht="23.25" customHeight="1">
      <c r="B72" s="741"/>
      <c r="C72" s="724" t="s">
        <v>2824</v>
      </c>
      <c r="D72" s="725"/>
      <c r="E72" s="725"/>
      <c r="F72" s="725"/>
      <c r="G72" s="725"/>
      <c r="H72" s="725"/>
      <c r="I72" s="725"/>
      <c r="J72" s="725"/>
      <c r="K72" s="725"/>
      <c r="L72" s="725"/>
      <c r="M72" s="725"/>
      <c r="N72" s="725"/>
      <c r="O72" s="725"/>
      <c r="P72" s="725"/>
      <c r="Q72" s="725"/>
      <c r="R72" s="726"/>
      <c r="S72" s="727"/>
      <c r="T72" s="728"/>
      <c r="U72" s="732"/>
      <c r="V72" s="733"/>
      <c r="W72" s="733"/>
      <c r="X72" s="733"/>
      <c r="Y72" s="733"/>
      <c r="Z72" s="733"/>
      <c r="AA72" s="733"/>
      <c r="AB72" s="733"/>
      <c r="AC72" s="733"/>
      <c r="AD72" s="733"/>
      <c r="AE72" s="733"/>
      <c r="AF72" s="733"/>
      <c r="AG72" s="733"/>
      <c r="AH72" s="733"/>
      <c r="AI72" s="733"/>
      <c r="AJ72" s="734"/>
    </row>
    <row r="73" spans="2:36" ht="47.25" customHeight="1">
      <c r="B73" s="741"/>
      <c r="C73" s="724" t="s">
        <v>2823</v>
      </c>
      <c r="D73" s="725"/>
      <c r="E73" s="725"/>
      <c r="F73" s="725"/>
      <c r="G73" s="725"/>
      <c r="H73" s="725"/>
      <c r="I73" s="725"/>
      <c r="J73" s="725"/>
      <c r="K73" s="725"/>
      <c r="L73" s="725"/>
      <c r="M73" s="725"/>
      <c r="N73" s="725"/>
      <c r="O73" s="725"/>
      <c r="P73" s="725"/>
      <c r="Q73" s="725"/>
      <c r="R73" s="726"/>
      <c r="S73" s="727"/>
      <c r="T73" s="728"/>
      <c r="U73" s="732"/>
      <c r="V73" s="733"/>
      <c r="W73" s="733"/>
      <c r="X73" s="733"/>
      <c r="Y73" s="733"/>
      <c r="Z73" s="733"/>
      <c r="AA73" s="733"/>
      <c r="AB73" s="733"/>
      <c r="AC73" s="733"/>
      <c r="AD73" s="733"/>
      <c r="AE73" s="733"/>
      <c r="AF73" s="733"/>
      <c r="AG73" s="733"/>
      <c r="AH73" s="733"/>
      <c r="AI73" s="733"/>
      <c r="AJ73" s="734"/>
    </row>
    <row r="74" spans="2:36" ht="36.75" customHeight="1">
      <c r="B74" s="371">
        <v>7</v>
      </c>
      <c r="C74" s="767" t="s">
        <v>2822</v>
      </c>
      <c r="D74" s="768"/>
      <c r="E74" s="768"/>
      <c r="F74" s="768"/>
      <c r="G74" s="768"/>
      <c r="H74" s="768"/>
      <c r="I74" s="768"/>
      <c r="J74" s="768"/>
      <c r="K74" s="768"/>
      <c r="L74" s="768"/>
      <c r="M74" s="768"/>
      <c r="N74" s="768"/>
      <c r="O74" s="768"/>
      <c r="P74" s="768"/>
      <c r="Q74" s="768"/>
      <c r="R74" s="768"/>
      <c r="S74" s="768"/>
      <c r="T74" s="769"/>
      <c r="U74" s="770"/>
      <c r="V74" s="770"/>
      <c r="W74" s="770"/>
      <c r="X74" s="370" t="s">
        <v>2808</v>
      </c>
      <c r="Y74" s="766"/>
      <c r="Z74" s="766"/>
      <c r="AA74" s="766"/>
      <c r="AB74" s="766"/>
      <c r="AC74" s="766"/>
      <c r="AD74" s="766"/>
      <c r="AE74" s="766"/>
      <c r="AF74" s="766"/>
      <c r="AG74" s="766"/>
      <c r="AH74" s="766"/>
      <c r="AI74" s="766"/>
      <c r="AJ74" s="766"/>
    </row>
    <row r="75" spans="2:36" ht="36" customHeight="1">
      <c r="B75" s="371">
        <v>8</v>
      </c>
      <c r="C75" s="767" t="s">
        <v>2821</v>
      </c>
      <c r="D75" s="768"/>
      <c r="E75" s="768"/>
      <c r="F75" s="768"/>
      <c r="G75" s="768"/>
      <c r="H75" s="768"/>
      <c r="I75" s="768"/>
      <c r="J75" s="768"/>
      <c r="K75" s="768"/>
      <c r="L75" s="768"/>
      <c r="M75" s="768"/>
      <c r="N75" s="768"/>
      <c r="O75" s="768"/>
      <c r="P75" s="768"/>
      <c r="Q75" s="768"/>
      <c r="R75" s="768"/>
      <c r="S75" s="768"/>
      <c r="T75" s="769"/>
      <c r="U75" s="770"/>
      <c r="V75" s="770"/>
      <c r="W75" s="770"/>
      <c r="X75" s="370" t="s">
        <v>2808</v>
      </c>
      <c r="Y75" s="766"/>
      <c r="Z75" s="766"/>
      <c r="AA75" s="766"/>
      <c r="AB75" s="766"/>
      <c r="AC75" s="766"/>
      <c r="AD75" s="766"/>
      <c r="AE75" s="766"/>
      <c r="AF75" s="766"/>
      <c r="AG75" s="766"/>
      <c r="AH75" s="766"/>
      <c r="AI75" s="766"/>
      <c r="AJ75" s="766"/>
    </row>
    <row r="76" spans="2:36" ht="36.75" customHeight="1">
      <c r="B76" s="371">
        <v>9</v>
      </c>
      <c r="C76" s="767" t="s">
        <v>2820</v>
      </c>
      <c r="D76" s="768"/>
      <c r="E76" s="768"/>
      <c r="F76" s="768"/>
      <c r="G76" s="768"/>
      <c r="H76" s="768"/>
      <c r="I76" s="768"/>
      <c r="J76" s="768"/>
      <c r="K76" s="768"/>
      <c r="L76" s="768"/>
      <c r="M76" s="768"/>
      <c r="N76" s="768"/>
      <c r="O76" s="768"/>
      <c r="P76" s="768"/>
      <c r="Q76" s="768"/>
      <c r="R76" s="768"/>
      <c r="S76" s="768"/>
      <c r="T76" s="769"/>
      <c r="U76" s="770"/>
      <c r="V76" s="770"/>
      <c r="W76" s="770"/>
      <c r="X76" s="370" t="s">
        <v>2808</v>
      </c>
      <c r="Y76" s="766"/>
      <c r="Z76" s="766"/>
      <c r="AA76" s="766"/>
      <c r="AB76" s="766"/>
      <c r="AC76" s="766"/>
      <c r="AD76" s="766"/>
      <c r="AE76" s="766"/>
      <c r="AF76" s="766"/>
      <c r="AG76" s="766"/>
      <c r="AH76" s="766"/>
      <c r="AI76" s="766"/>
      <c r="AJ76" s="766"/>
    </row>
    <row r="77" spans="2:36">
      <c r="B77" s="371">
        <v>10</v>
      </c>
      <c r="C77" s="767" t="s">
        <v>2819</v>
      </c>
      <c r="D77" s="768"/>
      <c r="E77" s="768"/>
      <c r="F77" s="768"/>
      <c r="G77" s="768"/>
      <c r="H77" s="768"/>
      <c r="I77" s="768"/>
      <c r="J77" s="768"/>
      <c r="K77" s="768"/>
      <c r="L77" s="768"/>
      <c r="M77" s="768"/>
      <c r="N77" s="768"/>
      <c r="O77" s="768"/>
      <c r="P77" s="768"/>
      <c r="Q77" s="768"/>
      <c r="R77" s="768"/>
      <c r="S77" s="768"/>
      <c r="T77" s="769"/>
      <c r="U77" s="770"/>
      <c r="V77" s="770"/>
      <c r="W77" s="770"/>
      <c r="X77" s="370" t="s">
        <v>2808</v>
      </c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766"/>
      <c r="AJ77" s="766"/>
    </row>
    <row r="78" spans="2:36">
      <c r="B78" s="371">
        <v>11</v>
      </c>
      <c r="C78" s="767" t="s">
        <v>2818</v>
      </c>
      <c r="D78" s="768"/>
      <c r="E78" s="768"/>
      <c r="F78" s="768"/>
      <c r="G78" s="768"/>
      <c r="H78" s="768"/>
      <c r="I78" s="768"/>
      <c r="J78" s="768"/>
      <c r="K78" s="768"/>
      <c r="L78" s="768"/>
      <c r="M78" s="768"/>
      <c r="N78" s="768"/>
      <c r="O78" s="768"/>
      <c r="P78" s="768"/>
      <c r="Q78" s="768"/>
      <c r="R78" s="768"/>
      <c r="S78" s="768"/>
      <c r="T78" s="769"/>
      <c r="U78" s="770"/>
      <c r="V78" s="770"/>
      <c r="W78" s="770"/>
      <c r="X78" s="370" t="s">
        <v>2808</v>
      </c>
      <c r="Y78" s="766"/>
      <c r="Z78" s="766"/>
      <c r="AA78" s="766"/>
      <c r="AB78" s="766"/>
      <c r="AC78" s="766"/>
      <c r="AD78" s="766"/>
      <c r="AE78" s="766"/>
      <c r="AF78" s="766"/>
      <c r="AG78" s="766"/>
      <c r="AH78" s="766"/>
      <c r="AI78" s="766"/>
      <c r="AJ78" s="766"/>
    </row>
    <row r="79" spans="2:36">
      <c r="B79" s="371">
        <v>12</v>
      </c>
      <c r="C79" s="767" t="s">
        <v>2817</v>
      </c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768"/>
      <c r="P79" s="768"/>
      <c r="Q79" s="768"/>
      <c r="R79" s="768"/>
      <c r="S79" s="768"/>
      <c r="T79" s="769"/>
      <c r="U79" s="777"/>
      <c r="V79" s="777"/>
      <c r="W79" s="777"/>
      <c r="X79" s="370" t="s">
        <v>2808</v>
      </c>
      <c r="Y79" s="766"/>
      <c r="Z79" s="766"/>
      <c r="AA79" s="766"/>
      <c r="AB79" s="766"/>
      <c r="AC79" s="766"/>
      <c r="AD79" s="766"/>
      <c r="AE79" s="766"/>
      <c r="AF79" s="766"/>
      <c r="AG79" s="766"/>
      <c r="AH79" s="766"/>
      <c r="AI79" s="766"/>
      <c r="AJ79" s="766"/>
    </row>
    <row r="80" spans="2:36">
      <c r="B80" s="371">
        <v>13</v>
      </c>
      <c r="C80" s="767" t="s">
        <v>2816</v>
      </c>
      <c r="D80" s="768"/>
      <c r="E80" s="768"/>
      <c r="F80" s="768"/>
      <c r="G80" s="768"/>
      <c r="H80" s="768"/>
      <c r="I80" s="768"/>
      <c r="J80" s="768"/>
      <c r="K80" s="768"/>
      <c r="L80" s="768"/>
      <c r="M80" s="768"/>
      <c r="N80" s="768"/>
      <c r="O80" s="768"/>
      <c r="P80" s="768"/>
      <c r="Q80" s="768"/>
      <c r="R80" s="768"/>
      <c r="S80" s="768"/>
      <c r="T80" s="769"/>
      <c r="U80" s="777"/>
      <c r="V80" s="777"/>
      <c r="W80" s="777"/>
      <c r="X80" s="370" t="s">
        <v>2808</v>
      </c>
      <c r="Y80" s="766"/>
      <c r="Z80" s="766"/>
      <c r="AA80" s="766"/>
      <c r="AB80" s="766"/>
      <c r="AC80" s="766"/>
      <c r="AD80" s="766"/>
      <c r="AE80" s="777"/>
      <c r="AF80" s="777"/>
      <c r="AG80" s="777"/>
      <c r="AH80" s="777"/>
      <c r="AI80" s="777"/>
      <c r="AJ80" s="777"/>
    </row>
    <row r="81" spans="2:36">
      <c r="B81" s="779" t="s">
        <v>2815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780"/>
      <c r="N81" s="780"/>
      <c r="O81" s="780"/>
      <c r="P81" s="780"/>
      <c r="Q81" s="780"/>
      <c r="R81" s="780"/>
      <c r="S81" s="780"/>
      <c r="T81" s="780"/>
      <c r="U81" s="780"/>
      <c r="V81" s="780"/>
      <c r="W81" s="780"/>
      <c r="X81" s="781"/>
      <c r="Y81" s="774">
        <f>SUM(Y8:AD21,Y51:AD57,Y59:AD68,Y70:AD72,Y74:AD80)</f>
        <v>0</v>
      </c>
      <c r="Z81" s="775"/>
      <c r="AA81" s="775"/>
      <c r="AB81" s="775"/>
      <c r="AC81" s="775"/>
      <c r="AD81" s="776"/>
      <c r="AE81" s="774">
        <f>SUM(AE8:AJ21,AE51:AJ57,AE59:AJ68,AE70:AJ72,AE74:AJ79)</f>
        <v>0</v>
      </c>
      <c r="AF81" s="775"/>
      <c r="AG81" s="775"/>
      <c r="AH81" s="775"/>
      <c r="AI81" s="775"/>
      <c r="AJ81" s="776"/>
    </row>
    <row r="82" spans="2:36" ht="15" customHeight="1">
      <c r="B82" s="371">
        <v>14</v>
      </c>
      <c r="C82" s="767" t="s">
        <v>2814</v>
      </c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  <c r="P82" s="768"/>
      <c r="Q82" s="768"/>
      <c r="R82" s="768"/>
      <c r="S82" s="768"/>
      <c r="T82" s="769"/>
      <c r="U82" s="777"/>
      <c r="V82" s="777"/>
      <c r="W82" s="777"/>
      <c r="X82" s="370" t="s">
        <v>2808</v>
      </c>
      <c r="Y82" s="766"/>
      <c r="Z82" s="766"/>
      <c r="AA82" s="766"/>
      <c r="AB82" s="766"/>
      <c r="AC82" s="766"/>
      <c r="AD82" s="766"/>
      <c r="AE82" s="766"/>
      <c r="AF82" s="766"/>
      <c r="AG82" s="766"/>
      <c r="AH82" s="766"/>
      <c r="AI82" s="766"/>
      <c r="AJ82" s="766"/>
    </row>
    <row r="83" spans="2:36" ht="15" customHeight="1">
      <c r="B83" s="371" t="s">
        <v>2813</v>
      </c>
      <c r="C83" s="767" t="s">
        <v>2812</v>
      </c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  <c r="P83" s="768"/>
      <c r="Q83" s="768"/>
      <c r="R83" s="768"/>
      <c r="S83" s="768"/>
      <c r="T83" s="769"/>
      <c r="U83" s="777"/>
      <c r="V83" s="777"/>
      <c r="W83" s="777"/>
      <c r="X83" s="370" t="s">
        <v>2808</v>
      </c>
      <c r="Y83" s="766"/>
      <c r="Z83" s="766"/>
      <c r="AA83" s="766"/>
      <c r="AB83" s="766"/>
      <c r="AC83" s="766"/>
      <c r="AD83" s="766"/>
      <c r="AE83" s="766"/>
      <c r="AF83" s="766"/>
      <c r="AG83" s="766"/>
      <c r="AH83" s="766"/>
      <c r="AI83" s="766"/>
      <c r="AJ83" s="766"/>
    </row>
    <row r="84" spans="2:36" ht="15" customHeight="1">
      <c r="B84" s="371" t="s">
        <v>2811</v>
      </c>
      <c r="C84" s="767" t="s">
        <v>2810</v>
      </c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  <c r="P84" s="768"/>
      <c r="Q84" s="768"/>
      <c r="R84" s="768"/>
      <c r="S84" s="768"/>
      <c r="T84" s="769"/>
      <c r="U84" s="777"/>
      <c r="V84" s="777"/>
      <c r="W84" s="777"/>
      <c r="X84" s="370" t="s">
        <v>2808</v>
      </c>
      <c r="Y84" s="766"/>
      <c r="Z84" s="766"/>
      <c r="AA84" s="766"/>
      <c r="AB84" s="766"/>
      <c r="AC84" s="766"/>
      <c r="AD84" s="766"/>
      <c r="AE84" s="766"/>
      <c r="AF84" s="766"/>
      <c r="AG84" s="766"/>
      <c r="AH84" s="766"/>
      <c r="AI84" s="766"/>
      <c r="AJ84" s="766"/>
    </row>
    <row r="85" spans="2:36" ht="12.75" customHeight="1">
      <c r="B85" s="371">
        <v>16</v>
      </c>
      <c r="C85" s="767" t="s">
        <v>2809</v>
      </c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  <c r="P85" s="768"/>
      <c r="Q85" s="768"/>
      <c r="R85" s="768"/>
      <c r="S85" s="768"/>
      <c r="T85" s="769"/>
      <c r="U85" s="777"/>
      <c r="V85" s="777"/>
      <c r="W85" s="777"/>
      <c r="X85" s="370" t="s">
        <v>2808</v>
      </c>
      <c r="Y85" s="766"/>
      <c r="Z85" s="766"/>
      <c r="AA85" s="766"/>
      <c r="AB85" s="766"/>
      <c r="AC85" s="766"/>
      <c r="AD85" s="766"/>
      <c r="AE85" s="766"/>
      <c r="AF85" s="766"/>
      <c r="AG85" s="766"/>
      <c r="AH85" s="766"/>
      <c r="AI85" s="766"/>
      <c r="AJ85" s="766"/>
    </row>
    <row r="86" spans="2:36">
      <c r="B86" s="719" t="s">
        <v>2807</v>
      </c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</row>
    <row r="88" spans="2:36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</row>
  </sheetData>
  <mergeCells count="158">
    <mergeCell ref="B86:AJ86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C80:T80"/>
    <mergeCell ref="U80:W80"/>
    <mergeCell ref="Y80:AD80"/>
    <mergeCell ref="AE80:AJ80"/>
    <mergeCell ref="B81:X81"/>
    <mergeCell ref="Y81:AD81"/>
    <mergeCell ref="AE81:AJ81"/>
    <mergeCell ref="C78:T78"/>
    <mergeCell ref="U78:W78"/>
    <mergeCell ref="Y78:AD78"/>
    <mergeCell ref="AE78:AJ78"/>
    <mergeCell ref="C79:T79"/>
    <mergeCell ref="U79:W79"/>
    <mergeCell ref="Y79:AD79"/>
    <mergeCell ref="AE79:AJ79"/>
    <mergeCell ref="C76:T76"/>
    <mergeCell ref="U76:W76"/>
    <mergeCell ref="Y76:AD76"/>
    <mergeCell ref="AE76:AJ76"/>
    <mergeCell ref="C77:T77"/>
    <mergeCell ref="U77:W77"/>
    <mergeCell ref="Y77:AD77"/>
    <mergeCell ref="AE77:AJ77"/>
    <mergeCell ref="C74:T74"/>
    <mergeCell ref="U74:W74"/>
    <mergeCell ref="Y74:AD74"/>
    <mergeCell ref="AE74:AJ74"/>
    <mergeCell ref="C75:T75"/>
    <mergeCell ref="U75:W75"/>
    <mergeCell ref="Y75:AD75"/>
    <mergeCell ref="AE75:AJ75"/>
    <mergeCell ref="R70:T70"/>
    <mergeCell ref="U70:AJ73"/>
    <mergeCell ref="C71:Q71"/>
    <mergeCell ref="R71:T71"/>
    <mergeCell ref="C72:Q72"/>
    <mergeCell ref="R72:T72"/>
    <mergeCell ref="C73:Q73"/>
    <mergeCell ref="R73:T73"/>
    <mergeCell ref="C68:T68"/>
    <mergeCell ref="U68:W68"/>
    <mergeCell ref="Y68:AD68"/>
    <mergeCell ref="AE68:AJ68"/>
    <mergeCell ref="B69:B73"/>
    <mergeCell ref="C69:T69"/>
    <mergeCell ref="U69:W69"/>
    <mergeCell ref="Y69:AD69"/>
    <mergeCell ref="AE69:AJ69"/>
    <mergeCell ref="C70:Q70"/>
    <mergeCell ref="C66:T66"/>
    <mergeCell ref="U66:W66"/>
    <mergeCell ref="Y66:AD66"/>
    <mergeCell ref="AE66:AJ66"/>
    <mergeCell ref="C67:T67"/>
    <mergeCell ref="U67:W67"/>
    <mergeCell ref="Y67:AD67"/>
    <mergeCell ref="AE67:AJ67"/>
    <mergeCell ref="R62:T62"/>
    <mergeCell ref="C63:Q63"/>
    <mergeCell ref="R63:T63"/>
    <mergeCell ref="C64:Q64"/>
    <mergeCell ref="R64:T64"/>
    <mergeCell ref="C65:Q65"/>
    <mergeCell ref="R65:T65"/>
    <mergeCell ref="B60:B65"/>
    <mergeCell ref="C60:T60"/>
    <mergeCell ref="U60:W60"/>
    <mergeCell ref="Y60:AD60"/>
    <mergeCell ref="AE60:AJ60"/>
    <mergeCell ref="C61:Q61"/>
    <mergeCell ref="R61:T61"/>
    <mergeCell ref="U61:AJ65"/>
    <mergeCell ref="C62:Q62"/>
    <mergeCell ref="B50:T50"/>
    <mergeCell ref="B51:T53"/>
    <mergeCell ref="U51:X53"/>
    <mergeCell ref="Y51:AD53"/>
    <mergeCell ref="AE51:AJ53"/>
    <mergeCell ref="B54:B59"/>
    <mergeCell ref="C54:T54"/>
    <mergeCell ref="U54:W54"/>
    <mergeCell ref="Y54:AD54"/>
    <mergeCell ref="AE54:AJ54"/>
    <mergeCell ref="C55:Q55"/>
    <mergeCell ref="R55:T55"/>
    <mergeCell ref="U55:AJ59"/>
    <mergeCell ref="C56:Q56"/>
    <mergeCell ref="R56:T56"/>
    <mergeCell ref="C57:Q57"/>
    <mergeCell ref="R57:T57"/>
    <mergeCell ref="C58:Q58"/>
    <mergeCell ref="R58:T58"/>
    <mergeCell ref="C59:Q59"/>
    <mergeCell ref="R59:T59"/>
    <mergeCell ref="B44:Y44"/>
    <mergeCell ref="AB44:AD44"/>
    <mergeCell ref="B46:Y46"/>
    <mergeCell ref="AB46:AD46"/>
    <mergeCell ref="B48:Y48"/>
    <mergeCell ref="AB48:AD48"/>
    <mergeCell ref="B38:Y38"/>
    <mergeCell ref="AB38:AD38"/>
    <mergeCell ref="B40:Y40"/>
    <mergeCell ref="AB40:AD40"/>
    <mergeCell ref="B42:Y42"/>
    <mergeCell ref="AB42:AD42"/>
    <mergeCell ref="B27:Y28"/>
    <mergeCell ref="AB27:AD27"/>
    <mergeCell ref="B30:Y31"/>
    <mergeCell ref="AB30:AD30"/>
    <mergeCell ref="B33:Y33"/>
    <mergeCell ref="B35:Y36"/>
    <mergeCell ref="AB35:AD35"/>
    <mergeCell ref="Z36:AF36"/>
    <mergeCell ref="B21:Y22"/>
    <mergeCell ref="AB21:AD21"/>
    <mergeCell ref="Z22:AF22"/>
    <mergeCell ref="B24:Y25"/>
    <mergeCell ref="AB24:AD24"/>
    <mergeCell ref="Z25:AF25"/>
    <mergeCell ref="B15:Y16"/>
    <mergeCell ref="AB15:AD15"/>
    <mergeCell ref="B18:Y19"/>
    <mergeCell ref="AB18:AD18"/>
    <mergeCell ref="Z19:AF19"/>
    <mergeCell ref="B6:X6"/>
    <mergeCell ref="Z6:AB6"/>
    <mergeCell ref="AD6:AF6"/>
    <mergeCell ref="B8:Y8"/>
    <mergeCell ref="Z8:AF8"/>
    <mergeCell ref="B10:Y10"/>
    <mergeCell ref="Z10:AF10"/>
    <mergeCell ref="B1:AI1"/>
    <mergeCell ref="Z3:AB3"/>
    <mergeCell ref="AD3:AF3"/>
    <mergeCell ref="B4:X4"/>
    <mergeCell ref="Z4:AB4"/>
    <mergeCell ref="AD4:AF4"/>
    <mergeCell ref="B12:Y13"/>
    <mergeCell ref="AB12:AD12"/>
    <mergeCell ref="Z13:AF13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6" tint="-0.249977111117893"/>
  </sheetPr>
  <dimension ref="A1:AN1382"/>
  <sheetViews>
    <sheetView view="pageBreakPreview" topLeftCell="A19" zoomScaleNormal="100" zoomScaleSheetLayoutView="100" workbookViewId="0">
      <selection activeCell="D4" sqref="D4:AJ4"/>
    </sheetView>
  </sheetViews>
  <sheetFormatPr defaultColWidth="9.140625" defaultRowHeight="12.75"/>
  <cols>
    <col min="1" max="1" width="1" style="38" customWidth="1"/>
    <col min="2" max="2" width="4" style="38" customWidth="1"/>
    <col min="3" max="3" width="4.5703125" style="38" customWidth="1"/>
    <col min="4" max="4" width="3.140625" style="38" customWidth="1"/>
    <col min="5" max="5" width="2.140625" style="38" customWidth="1"/>
    <col min="6" max="6" width="2.85546875" style="38" customWidth="1"/>
    <col min="7" max="7" width="3" style="38" customWidth="1"/>
    <col min="8" max="8" width="3.140625" style="38" customWidth="1"/>
    <col min="9" max="9" width="2.42578125" style="38" customWidth="1"/>
    <col min="10" max="12" width="2.85546875" style="38" customWidth="1"/>
    <col min="13" max="13" width="2.5703125" style="38" customWidth="1"/>
    <col min="14" max="14" width="2" style="38" customWidth="1"/>
    <col min="15" max="16" width="2.42578125" style="38" customWidth="1"/>
    <col min="17" max="17" width="2.140625" style="38" customWidth="1"/>
    <col min="18" max="18" width="1.85546875" style="38" customWidth="1"/>
    <col min="19" max="19" width="2.85546875" style="38" customWidth="1"/>
    <col min="20" max="20" width="2.42578125" style="38" customWidth="1"/>
    <col min="21" max="22" width="2.5703125" style="38" customWidth="1"/>
    <col min="23" max="23" width="2.85546875" style="38" customWidth="1"/>
    <col min="24" max="24" width="2.5703125" style="38" customWidth="1"/>
    <col min="25" max="33" width="2.85546875" style="38" customWidth="1"/>
    <col min="34" max="34" width="2.5703125" style="38" customWidth="1"/>
    <col min="35" max="35" width="2" style="38" customWidth="1"/>
    <col min="36" max="36" width="2.85546875" style="38" customWidth="1"/>
    <col min="37" max="37" width="3" style="281" customWidth="1"/>
    <col min="38" max="39" width="9.140625" style="38"/>
    <col min="40" max="40" width="0" style="38" hidden="1" customWidth="1"/>
    <col min="41" max="16384" width="9.140625" style="38"/>
  </cols>
  <sheetData>
    <row r="1" spans="1:40" ht="23.25" customHeight="1">
      <c r="A1" s="25"/>
      <c r="B1" s="790" t="s">
        <v>2929</v>
      </c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25"/>
      <c r="AJ1" s="25"/>
      <c r="AK1" s="280"/>
    </row>
    <row r="2" spans="1:40" ht="6.2" customHeight="1">
      <c r="A2" s="25"/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25"/>
      <c r="AI2" s="25"/>
      <c r="AJ2" s="25"/>
      <c r="AK2" s="280"/>
    </row>
    <row r="3" spans="1:40" s="37" customFormat="1" ht="15" customHeight="1">
      <c r="A3" s="26"/>
      <c r="B3" s="27" t="s">
        <v>4</v>
      </c>
      <c r="C3" s="793" t="s">
        <v>46</v>
      </c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3"/>
      <c r="AI3" s="793"/>
      <c r="AJ3" s="793"/>
      <c r="AK3" s="26"/>
    </row>
    <row r="4" spans="1:40" s="37" customFormat="1" ht="257.25" customHeight="1">
      <c r="A4" s="26"/>
      <c r="B4" s="27"/>
      <c r="C4" s="439" t="s">
        <v>82</v>
      </c>
      <c r="D4" s="793" t="s">
        <v>2947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3"/>
      <c r="AJ4" s="793"/>
      <c r="AK4" s="26"/>
    </row>
    <row r="5" spans="1:40" s="43" customFormat="1" ht="30.6" customHeight="1">
      <c r="A5" s="42"/>
      <c r="B5" s="27"/>
      <c r="C5" s="35" t="s">
        <v>83</v>
      </c>
      <c r="D5" s="787" t="s">
        <v>2920</v>
      </c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42"/>
      <c r="AL5" s="785"/>
      <c r="AM5" s="786"/>
      <c r="AN5" s="786"/>
    </row>
    <row r="6" spans="1:40" s="43" customFormat="1" ht="41.45" customHeight="1">
      <c r="A6" s="42"/>
      <c r="B6" s="27"/>
      <c r="C6" s="35" t="s">
        <v>84</v>
      </c>
      <c r="D6" s="787" t="s">
        <v>2938</v>
      </c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7"/>
      <c r="AI6" s="787"/>
      <c r="AJ6" s="787"/>
      <c r="AK6" s="42"/>
      <c r="AN6" s="43" t="s">
        <v>26</v>
      </c>
    </row>
    <row r="7" spans="1:40" s="43" customFormat="1" ht="75" customHeight="1">
      <c r="A7" s="42"/>
      <c r="B7" s="27"/>
      <c r="C7" s="35" t="s">
        <v>86</v>
      </c>
      <c r="D7" s="787" t="s">
        <v>2921</v>
      </c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7"/>
      <c r="AF7" s="787"/>
      <c r="AG7" s="787"/>
      <c r="AH7" s="787"/>
      <c r="AI7" s="787"/>
      <c r="AJ7" s="787"/>
      <c r="AK7" s="42"/>
    </row>
    <row r="8" spans="1:40" s="43" customFormat="1" ht="73.349999999999994" customHeight="1">
      <c r="A8" s="42"/>
      <c r="B8" s="27"/>
      <c r="C8" s="35" t="s">
        <v>87</v>
      </c>
      <c r="D8" s="787" t="s">
        <v>85</v>
      </c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7"/>
      <c r="AF8" s="787"/>
      <c r="AG8" s="787"/>
      <c r="AH8" s="787"/>
      <c r="AI8" s="787"/>
      <c r="AJ8" s="787"/>
      <c r="AK8" s="42"/>
    </row>
    <row r="9" spans="1:40" s="43" customFormat="1" ht="18" customHeight="1">
      <c r="A9" s="42"/>
      <c r="B9" s="27"/>
      <c r="C9" s="35" t="s">
        <v>89</v>
      </c>
      <c r="D9" s="788" t="s">
        <v>2931</v>
      </c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4"/>
      <c r="AE9" s="794"/>
      <c r="AF9" s="794"/>
      <c r="AG9" s="794"/>
      <c r="AH9" s="794"/>
      <c r="AI9" s="794"/>
      <c r="AJ9" s="794"/>
      <c r="AK9" s="42"/>
    </row>
    <row r="10" spans="1:40" s="43" customFormat="1" ht="159.75" customHeight="1">
      <c r="A10" s="42"/>
      <c r="B10" s="27"/>
      <c r="C10" s="35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42"/>
    </row>
    <row r="11" spans="1:40" s="43" customFormat="1" ht="75.599999999999994" customHeight="1">
      <c r="A11" s="42"/>
      <c r="B11" s="27"/>
      <c r="C11" s="35" t="s">
        <v>91</v>
      </c>
      <c r="D11" s="787" t="s">
        <v>88</v>
      </c>
      <c r="E11" s="787"/>
      <c r="F11" s="787"/>
      <c r="G11" s="787"/>
      <c r="H11" s="787"/>
      <c r="I11" s="787"/>
      <c r="J11" s="787"/>
      <c r="K11" s="787"/>
      <c r="L11" s="787"/>
      <c r="M11" s="787"/>
      <c r="N11" s="787"/>
      <c r="O11" s="787"/>
      <c r="P11" s="787"/>
      <c r="Q11" s="787"/>
      <c r="R11" s="787"/>
      <c r="S11" s="787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  <c r="AH11" s="787"/>
      <c r="AI11" s="787"/>
      <c r="AJ11" s="787"/>
      <c r="AK11" s="42"/>
    </row>
    <row r="12" spans="1:40" s="43" customFormat="1" ht="66" customHeight="1">
      <c r="A12" s="42"/>
      <c r="B12" s="27"/>
      <c r="C12" s="35" t="s">
        <v>92</v>
      </c>
      <c r="D12" s="787" t="s">
        <v>90</v>
      </c>
      <c r="E12" s="787"/>
      <c r="F12" s="787"/>
      <c r="G12" s="787"/>
      <c r="H12" s="787"/>
      <c r="I12" s="787"/>
      <c r="J12" s="787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7"/>
      <c r="W12" s="787"/>
      <c r="X12" s="787"/>
      <c r="Y12" s="787"/>
      <c r="Z12" s="787"/>
      <c r="AA12" s="787"/>
      <c r="AB12" s="787"/>
      <c r="AC12" s="787"/>
      <c r="AD12" s="787"/>
      <c r="AE12" s="787"/>
      <c r="AF12" s="787"/>
      <c r="AG12" s="787"/>
      <c r="AH12" s="787"/>
      <c r="AI12" s="787"/>
      <c r="AJ12" s="787"/>
      <c r="AK12" s="42"/>
    </row>
    <row r="13" spans="1:40" s="43" customFormat="1" ht="52.5" customHeight="1">
      <c r="A13" s="42"/>
      <c r="B13" s="27"/>
      <c r="C13" s="35" t="s">
        <v>93</v>
      </c>
      <c r="D13" s="788" t="s">
        <v>131</v>
      </c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42"/>
      <c r="AL13" s="785"/>
      <c r="AM13" s="786"/>
      <c r="AN13" s="786"/>
    </row>
    <row r="14" spans="1:40" s="43" customFormat="1" ht="17.45" customHeight="1">
      <c r="A14" s="42"/>
      <c r="B14" s="27"/>
      <c r="C14" s="35" t="s">
        <v>95</v>
      </c>
      <c r="D14" s="787" t="s">
        <v>94</v>
      </c>
      <c r="E14" s="787"/>
      <c r="F14" s="787"/>
      <c r="G14" s="787"/>
      <c r="H14" s="787"/>
      <c r="I14" s="787"/>
      <c r="J14" s="787"/>
      <c r="K14" s="787"/>
      <c r="L14" s="787"/>
      <c r="M14" s="787"/>
      <c r="N14" s="787"/>
      <c r="O14" s="787"/>
      <c r="P14" s="787"/>
      <c r="Q14" s="787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7"/>
      <c r="AE14" s="787"/>
      <c r="AF14" s="787"/>
      <c r="AG14" s="787"/>
      <c r="AH14" s="787"/>
      <c r="AI14" s="787"/>
      <c r="AJ14" s="787"/>
      <c r="AK14" s="42"/>
    </row>
    <row r="15" spans="1:40" s="43" customFormat="1" ht="49.5" customHeight="1">
      <c r="A15" s="42"/>
      <c r="B15" s="27"/>
      <c r="C15" s="35" t="s">
        <v>103</v>
      </c>
      <c r="D15" s="787" t="s">
        <v>132</v>
      </c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7"/>
      <c r="AE15" s="787"/>
      <c r="AF15" s="787"/>
      <c r="AG15" s="787"/>
      <c r="AH15" s="787"/>
      <c r="AI15" s="787"/>
      <c r="AJ15" s="787"/>
      <c r="AK15" s="42"/>
    </row>
    <row r="16" spans="1:40" s="43" customFormat="1" ht="30.95" customHeight="1">
      <c r="A16" s="42"/>
      <c r="B16" s="27"/>
      <c r="C16" s="35" t="s">
        <v>104</v>
      </c>
      <c r="D16" s="787" t="s">
        <v>109</v>
      </c>
      <c r="E16" s="787"/>
      <c r="F16" s="787"/>
      <c r="G16" s="787"/>
      <c r="H16" s="787"/>
      <c r="I16" s="787"/>
      <c r="J16" s="787"/>
      <c r="K16" s="787"/>
      <c r="L16" s="787"/>
      <c r="M16" s="787"/>
      <c r="N16" s="787"/>
      <c r="O16" s="787"/>
      <c r="P16" s="787"/>
      <c r="Q16" s="787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7"/>
      <c r="AE16" s="787"/>
      <c r="AF16" s="787"/>
      <c r="AG16" s="787"/>
      <c r="AH16" s="787"/>
      <c r="AI16" s="787"/>
      <c r="AJ16" s="787"/>
      <c r="AK16" s="42"/>
      <c r="AL16" s="785"/>
      <c r="AM16" s="786"/>
      <c r="AN16" s="786"/>
    </row>
    <row r="17" spans="1:40" s="43" customFormat="1" ht="35.25" customHeight="1">
      <c r="A17" s="42"/>
      <c r="B17" s="27"/>
      <c r="C17" s="35" t="s">
        <v>2796</v>
      </c>
      <c r="D17" s="787" t="s">
        <v>110</v>
      </c>
      <c r="E17" s="787"/>
      <c r="F17" s="787"/>
      <c r="G17" s="787"/>
      <c r="H17" s="787"/>
      <c r="I17" s="787"/>
      <c r="J17" s="787"/>
      <c r="K17" s="787"/>
      <c r="L17" s="787"/>
      <c r="M17" s="787"/>
      <c r="N17" s="787"/>
      <c r="O17" s="787"/>
      <c r="P17" s="787"/>
      <c r="Q17" s="787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7"/>
      <c r="AE17" s="787"/>
      <c r="AF17" s="787"/>
      <c r="AG17" s="787"/>
      <c r="AH17" s="787"/>
      <c r="AI17" s="787"/>
      <c r="AJ17" s="787"/>
      <c r="AK17" s="42"/>
      <c r="AL17" s="785"/>
      <c r="AM17" s="786"/>
      <c r="AN17" s="786"/>
    </row>
    <row r="18" spans="1:40" ht="90.75" customHeight="1">
      <c r="A18" s="28"/>
      <c r="B18" s="29"/>
      <c r="C18" s="30" t="s">
        <v>2919</v>
      </c>
      <c r="D18" s="797" t="s">
        <v>2797</v>
      </c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7"/>
      <c r="T18" s="797"/>
      <c r="U18" s="797"/>
      <c r="V18" s="797"/>
      <c r="W18" s="797"/>
      <c r="X18" s="797"/>
      <c r="Y18" s="797"/>
      <c r="Z18" s="797"/>
      <c r="AA18" s="797"/>
      <c r="AB18" s="797"/>
      <c r="AC18" s="797"/>
      <c r="AD18" s="797"/>
      <c r="AE18" s="797"/>
      <c r="AF18" s="797"/>
      <c r="AG18" s="797"/>
      <c r="AH18" s="797"/>
      <c r="AI18" s="797"/>
      <c r="AJ18" s="797"/>
      <c r="AK18" s="99"/>
    </row>
    <row r="19" spans="1:40" ht="12.75" customHeight="1" thickBot="1">
      <c r="A19" s="28"/>
      <c r="B19" s="29"/>
      <c r="C19" s="30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99"/>
    </row>
    <row r="20" spans="1:40" ht="66" customHeight="1" thickBot="1">
      <c r="A20" s="28"/>
      <c r="B20" s="29"/>
      <c r="C20" s="30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800"/>
      <c r="X20" s="801"/>
      <c r="Y20" s="801"/>
      <c r="Z20" s="801"/>
      <c r="AA20" s="801"/>
      <c r="AB20" s="801"/>
      <c r="AC20" s="801"/>
      <c r="AD20" s="801"/>
      <c r="AE20" s="801"/>
      <c r="AF20" s="801"/>
      <c r="AG20" s="801"/>
      <c r="AH20" s="802"/>
      <c r="AI20" s="412"/>
      <c r="AJ20" s="412"/>
      <c r="AK20" s="99"/>
    </row>
    <row r="21" spans="1:40" ht="45.75" customHeight="1">
      <c r="A21" s="28"/>
      <c r="B21" s="29"/>
      <c r="C21" s="30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784" t="s">
        <v>2913</v>
      </c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412"/>
      <c r="AJ21" s="412"/>
      <c r="AK21" s="99"/>
    </row>
    <row r="22" spans="1:40" ht="27" customHeight="1">
      <c r="A22" s="25"/>
      <c r="B22" s="27"/>
      <c r="C22" s="423" t="s">
        <v>82</v>
      </c>
      <c r="D22" s="798" t="s">
        <v>135</v>
      </c>
      <c r="E22" s="799"/>
      <c r="F22" s="799"/>
      <c r="G22" s="799"/>
      <c r="H22" s="799"/>
      <c r="I22" s="799"/>
      <c r="J22" s="799"/>
      <c r="K22" s="799"/>
      <c r="L22" s="799"/>
      <c r="M22" s="799"/>
      <c r="N22" s="799"/>
      <c r="O22" s="799"/>
      <c r="P22" s="799"/>
      <c r="Q22" s="799"/>
      <c r="R22" s="799"/>
      <c r="S22" s="799"/>
      <c r="T22" s="799"/>
      <c r="U22" s="799"/>
      <c r="V22" s="799"/>
      <c r="W22" s="799"/>
      <c r="X22" s="799"/>
      <c r="Y22" s="799"/>
      <c r="Z22" s="799"/>
      <c r="AA22" s="799"/>
      <c r="AB22" s="799"/>
      <c r="AC22" s="799"/>
      <c r="AD22" s="799"/>
      <c r="AE22" s="799"/>
      <c r="AF22" s="799"/>
      <c r="AG22" s="799"/>
      <c r="AH22" s="799"/>
      <c r="AI22" s="799"/>
      <c r="AJ22" s="799"/>
      <c r="AK22" s="280"/>
    </row>
    <row r="23" spans="1:40" ht="24.75" customHeight="1">
      <c r="A23" s="25"/>
      <c r="B23" s="27"/>
      <c r="C23" s="31" t="s">
        <v>83</v>
      </c>
      <c r="D23" s="795" t="s">
        <v>102</v>
      </c>
      <c r="E23" s="796"/>
      <c r="F23" s="796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280"/>
    </row>
    <row r="24" spans="1:40" ht="36.75" customHeight="1">
      <c r="A24" s="25"/>
      <c r="B24" s="27"/>
      <c r="C24" s="31" t="s">
        <v>84</v>
      </c>
      <c r="D24" s="795" t="s">
        <v>2939</v>
      </c>
      <c r="E24" s="796"/>
      <c r="F24" s="796"/>
      <c r="G24" s="796"/>
      <c r="H24" s="796"/>
      <c r="I24" s="796"/>
      <c r="J24" s="796"/>
      <c r="K24" s="796"/>
      <c r="L24" s="796"/>
      <c r="M24" s="796"/>
      <c r="N24" s="796"/>
      <c r="O24" s="796"/>
      <c r="P24" s="796"/>
      <c r="Q24" s="796"/>
      <c r="R24" s="796"/>
      <c r="S24" s="796"/>
      <c r="T24" s="796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6"/>
      <c r="AK24" s="280"/>
    </row>
    <row r="25" spans="1:40" ht="13.5" customHeight="1">
      <c r="A25" s="25"/>
      <c r="B25" s="27"/>
      <c r="C25" s="31" t="s">
        <v>86</v>
      </c>
      <c r="D25" s="795" t="s">
        <v>111</v>
      </c>
      <c r="E25" s="795"/>
      <c r="F25" s="795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795"/>
      <c r="T25" s="795"/>
      <c r="U25" s="795"/>
      <c r="V25" s="795"/>
      <c r="W25" s="795"/>
      <c r="X25" s="795"/>
      <c r="Y25" s="795"/>
      <c r="Z25" s="795"/>
      <c r="AA25" s="795"/>
      <c r="AB25" s="795"/>
      <c r="AC25" s="795"/>
      <c r="AD25" s="795"/>
      <c r="AE25" s="795"/>
      <c r="AF25" s="795"/>
      <c r="AG25" s="795"/>
      <c r="AH25" s="795"/>
      <c r="AI25" s="795"/>
      <c r="AJ25" s="795"/>
      <c r="AK25" s="280"/>
    </row>
    <row r="26" spans="1:40" ht="6.75" customHeight="1">
      <c r="A26" s="25"/>
      <c r="B26" s="27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80"/>
    </row>
    <row r="27" spans="1:40" ht="15" hidden="1" customHeight="1">
      <c r="A27" s="25"/>
      <c r="B27" s="27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280"/>
    </row>
    <row r="28" spans="1:40" ht="15" hidden="1" customHeight="1">
      <c r="A28" s="25"/>
      <c r="B28" s="27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280"/>
    </row>
    <row r="29" spans="1:40">
      <c r="C29" s="440" t="s">
        <v>87</v>
      </c>
      <c r="D29" s="789" t="s">
        <v>2932</v>
      </c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89"/>
      <c r="AH29" s="789"/>
      <c r="AI29" s="789"/>
      <c r="AJ29" s="789"/>
      <c r="AK29" s="38"/>
    </row>
    <row r="30" spans="1:40" ht="30.75" customHeight="1"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89"/>
      <c r="V30" s="789"/>
      <c r="W30" s="789"/>
      <c r="X30" s="789"/>
      <c r="Y30" s="789"/>
      <c r="Z30" s="789"/>
      <c r="AA30" s="789"/>
      <c r="AB30" s="789"/>
      <c r="AC30" s="789"/>
      <c r="AD30" s="789"/>
      <c r="AE30" s="789"/>
      <c r="AF30" s="789"/>
      <c r="AG30" s="789"/>
      <c r="AH30" s="789"/>
      <c r="AI30" s="789"/>
      <c r="AJ30" s="789"/>
      <c r="AK30" s="38"/>
    </row>
    <row r="31" spans="1:40">
      <c r="AK31" s="38"/>
    </row>
    <row r="32" spans="1:40">
      <c r="AK32" s="38"/>
    </row>
    <row r="33" spans="37:37">
      <c r="AK33" s="38"/>
    </row>
    <row r="34" spans="37:37">
      <c r="AK34" s="38"/>
    </row>
    <row r="35" spans="37:37">
      <c r="AK35" s="38"/>
    </row>
    <row r="36" spans="37:37">
      <c r="AK36" s="38"/>
    </row>
    <row r="37" spans="37:37">
      <c r="AK37" s="38"/>
    </row>
    <row r="38" spans="37:37">
      <c r="AK38" s="38"/>
    </row>
    <row r="39" spans="37:37">
      <c r="AK39" s="38"/>
    </row>
    <row r="40" spans="37:37">
      <c r="AK40" s="38"/>
    </row>
    <row r="41" spans="37:37">
      <c r="AK41" s="38"/>
    </row>
    <row r="42" spans="37:37">
      <c r="AK42" s="38"/>
    </row>
    <row r="43" spans="37:37">
      <c r="AK43" s="38"/>
    </row>
    <row r="44" spans="37:37">
      <c r="AK44" s="38"/>
    </row>
    <row r="45" spans="37:37">
      <c r="AK45" s="38"/>
    </row>
    <row r="46" spans="37:37">
      <c r="AK46" s="38"/>
    </row>
    <row r="47" spans="37:37">
      <c r="AK47" s="38"/>
    </row>
    <row r="48" spans="37:37">
      <c r="AK48" s="38"/>
    </row>
    <row r="49" spans="37:37">
      <c r="AK49" s="38"/>
    </row>
    <row r="50" spans="37:37">
      <c r="AK50" s="38"/>
    </row>
    <row r="51" spans="37:37">
      <c r="AK51" s="38"/>
    </row>
    <row r="52" spans="37:37">
      <c r="AK52" s="38"/>
    </row>
    <row r="53" spans="37:37">
      <c r="AK53" s="38"/>
    </row>
    <row r="54" spans="37:37">
      <c r="AK54" s="38"/>
    </row>
    <row r="55" spans="37:37">
      <c r="AK55" s="38"/>
    </row>
    <row r="56" spans="37:37">
      <c r="AK56" s="38"/>
    </row>
    <row r="57" spans="37:37">
      <c r="AK57" s="38"/>
    </row>
    <row r="58" spans="37:37">
      <c r="AK58" s="38"/>
    </row>
    <row r="59" spans="37:37">
      <c r="AK59" s="38"/>
    </row>
    <row r="60" spans="37:37">
      <c r="AK60" s="38"/>
    </row>
    <row r="61" spans="37:37">
      <c r="AK61" s="38"/>
    </row>
    <row r="62" spans="37:37">
      <c r="AK62" s="38"/>
    </row>
    <row r="63" spans="37:37">
      <c r="AK63" s="38"/>
    </row>
    <row r="64" spans="37:37">
      <c r="AK64" s="38"/>
    </row>
    <row r="65" spans="37:37">
      <c r="AK65" s="38"/>
    </row>
    <row r="66" spans="37:37">
      <c r="AK66" s="38"/>
    </row>
    <row r="67" spans="37:37">
      <c r="AK67" s="38"/>
    </row>
    <row r="68" spans="37:37">
      <c r="AK68" s="38"/>
    </row>
    <row r="69" spans="37:37">
      <c r="AK69" s="38"/>
    </row>
    <row r="70" spans="37:37">
      <c r="AK70" s="38"/>
    </row>
    <row r="71" spans="37:37">
      <c r="AK71" s="38"/>
    </row>
    <row r="72" spans="37:37">
      <c r="AK72" s="38"/>
    </row>
    <row r="73" spans="37:37">
      <c r="AK73" s="38"/>
    </row>
    <row r="74" spans="37:37">
      <c r="AK74" s="38"/>
    </row>
    <row r="75" spans="37:37">
      <c r="AK75" s="38"/>
    </row>
    <row r="76" spans="37:37">
      <c r="AK76" s="38"/>
    </row>
    <row r="77" spans="37:37">
      <c r="AK77" s="38"/>
    </row>
    <row r="78" spans="37:37">
      <c r="AK78" s="38"/>
    </row>
    <row r="79" spans="37:37">
      <c r="AK79" s="38"/>
    </row>
    <row r="80" spans="37:37">
      <c r="AK80" s="38"/>
    </row>
    <row r="81" spans="37:37">
      <c r="AK81" s="38"/>
    </row>
    <row r="82" spans="37:37">
      <c r="AK82" s="38"/>
    </row>
    <row r="83" spans="37:37">
      <c r="AK83" s="38"/>
    </row>
    <row r="84" spans="37:37">
      <c r="AK84" s="38"/>
    </row>
    <row r="85" spans="37:37">
      <c r="AK85" s="38"/>
    </row>
    <row r="86" spans="37:37">
      <c r="AK86" s="38"/>
    </row>
    <row r="87" spans="37:37">
      <c r="AK87" s="38"/>
    </row>
    <row r="88" spans="37:37">
      <c r="AK88" s="38"/>
    </row>
    <row r="89" spans="37:37">
      <c r="AK89" s="38"/>
    </row>
    <row r="90" spans="37:37">
      <c r="AK90" s="38"/>
    </row>
    <row r="91" spans="37:37">
      <c r="AK91" s="38"/>
    </row>
    <row r="92" spans="37:37">
      <c r="AK92" s="38"/>
    </row>
    <row r="93" spans="37:37">
      <c r="AK93" s="38"/>
    </row>
    <row r="94" spans="37:37">
      <c r="AK94" s="38"/>
    </row>
    <row r="95" spans="37:37">
      <c r="AK95" s="38"/>
    </row>
    <row r="96" spans="37:37">
      <c r="AK96" s="38"/>
    </row>
    <row r="97" spans="37:37">
      <c r="AK97" s="38"/>
    </row>
    <row r="98" spans="37:37">
      <c r="AK98" s="38"/>
    </row>
    <row r="99" spans="37:37">
      <c r="AK99" s="38"/>
    </row>
    <row r="100" spans="37:37">
      <c r="AK100" s="38"/>
    </row>
    <row r="101" spans="37:37">
      <c r="AK101" s="38"/>
    </row>
    <row r="102" spans="37:37">
      <c r="AK102" s="38"/>
    </row>
    <row r="103" spans="37:37">
      <c r="AK103" s="38"/>
    </row>
    <row r="104" spans="37:37">
      <c r="AK104" s="38"/>
    </row>
    <row r="105" spans="37:37">
      <c r="AK105" s="38"/>
    </row>
    <row r="106" spans="37:37">
      <c r="AK106" s="38"/>
    </row>
    <row r="107" spans="37:37">
      <c r="AK107" s="38"/>
    </row>
    <row r="108" spans="37:37">
      <c r="AK108" s="38"/>
    </row>
    <row r="109" spans="37:37">
      <c r="AK109" s="38"/>
    </row>
    <row r="110" spans="37:37">
      <c r="AK110" s="38"/>
    </row>
    <row r="111" spans="37:37">
      <c r="AK111" s="38"/>
    </row>
    <row r="112" spans="37:37">
      <c r="AK112" s="38"/>
    </row>
    <row r="113" spans="37:37">
      <c r="AK113" s="38"/>
    </row>
    <row r="114" spans="37:37">
      <c r="AK114" s="38"/>
    </row>
    <row r="115" spans="37:37">
      <c r="AK115" s="38"/>
    </row>
    <row r="116" spans="37:37">
      <c r="AK116" s="38"/>
    </row>
    <row r="117" spans="37:37">
      <c r="AK117" s="38"/>
    </row>
    <row r="118" spans="37:37">
      <c r="AK118" s="38"/>
    </row>
    <row r="119" spans="37:37">
      <c r="AK119" s="38"/>
    </row>
    <row r="120" spans="37:37">
      <c r="AK120" s="38"/>
    </row>
    <row r="121" spans="37:37">
      <c r="AK121" s="38"/>
    </row>
    <row r="122" spans="37:37">
      <c r="AK122" s="38"/>
    </row>
    <row r="123" spans="37:37">
      <c r="AK123" s="38"/>
    </row>
    <row r="124" spans="37:37">
      <c r="AK124" s="38"/>
    </row>
    <row r="125" spans="37:37">
      <c r="AK125" s="38"/>
    </row>
    <row r="126" spans="37:37">
      <c r="AK126" s="38"/>
    </row>
    <row r="127" spans="37:37">
      <c r="AK127" s="38"/>
    </row>
    <row r="128" spans="37:37">
      <c r="AK128" s="38"/>
    </row>
    <row r="129" spans="37:37">
      <c r="AK129" s="38"/>
    </row>
    <row r="130" spans="37:37">
      <c r="AK130" s="38"/>
    </row>
    <row r="131" spans="37:37">
      <c r="AK131" s="38"/>
    </row>
    <row r="132" spans="37:37">
      <c r="AK132" s="38"/>
    </row>
    <row r="133" spans="37:37">
      <c r="AK133" s="38"/>
    </row>
    <row r="134" spans="37:37">
      <c r="AK134" s="38"/>
    </row>
    <row r="135" spans="37:37">
      <c r="AK135" s="38"/>
    </row>
    <row r="136" spans="37:37">
      <c r="AK136" s="38"/>
    </row>
    <row r="137" spans="37:37">
      <c r="AK137" s="38"/>
    </row>
    <row r="138" spans="37:37">
      <c r="AK138" s="38"/>
    </row>
    <row r="139" spans="37:37">
      <c r="AK139" s="38"/>
    </row>
    <row r="140" spans="37:37">
      <c r="AK140" s="38"/>
    </row>
    <row r="141" spans="37:37">
      <c r="AK141" s="38"/>
    </row>
    <row r="142" spans="37:37">
      <c r="AK142" s="38"/>
    </row>
    <row r="143" spans="37:37">
      <c r="AK143" s="38"/>
    </row>
    <row r="144" spans="37:37">
      <c r="AK144" s="38"/>
    </row>
    <row r="145" spans="37:37">
      <c r="AK145" s="38"/>
    </row>
    <row r="146" spans="37:37">
      <c r="AK146" s="38"/>
    </row>
    <row r="147" spans="37:37">
      <c r="AK147" s="38"/>
    </row>
    <row r="148" spans="37:37">
      <c r="AK148" s="38"/>
    </row>
    <row r="149" spans="37:37">
      <c r="AK149" s="38"/>
    </row>
    <row r="150" spans="37:37">
      <c r="AK150" s="38"/>
    </row>
    <row r="151" spans="37:37">
      <c r="AK151" s="38"/>
    </row>
    <row r="152" spans="37:37">
      <c r="AK152" s="38"/>
    </row>
    <row r="153" spans="37:37">
      <c r="AK153" s="38"/>
    </row>
    <row r="154" spans="37:37">
      <c r="AK154" s="38"/>
    </row>
    <row r="155" spans="37:37">
      <c r="AK155" s="38"/>
    </row>
    <row r="156" spans="37:37">
      <c r="AK156" s="38"/>
    </row>
    <row r="157" spans="37:37">
      <c r="AK157" s="38"/>
    </row>
    <row r="158" spans="37:37">
      <c r="AK158" s="38"/>
    </row>
    <row r="159" spans="37:37">
      <c r="AK159" s="38"/>
    </row>
    <row r="160" spans="37:37">
      <c r="AK160" s="38"/>
    </row>
    <row r="161" spans="37:37">
      <c r="AK161" s="38"/>
    </row>
    <row r="162" spans="37:37">
      <c r="AK162" s="38"/>
    </row>
    <row r="163" spans="37:37">
      <c r="AK163" s="38"/>
    </row>
    <row r="164" spans="37:37">
      <c r="AK164" s="38"/>
    </row>
    <row r="165" spans="37:37">
      <c r="AK165" s="38"/>
    </row>
    <row r="166" spans="37:37">
      <c r="AK166" s="38"/>
    </row>
    <row r="167" spans="37:37">
      <c r="AK167" s="38"/>
    </row>
    <row r="168" spans="37:37">
      <c r="AK168" s="38"/>
    </row>
    <row r="169" spans="37:37">
      <c r="AK169" s="38"/>
    </row>
    <row r="170" spans="37:37">
      <c r="AK170" s="38"/>
    </row>
    <row r="171" spans="37:37">
      <c r="AK171" s="38"/>
    </row>
    <row r="172" spans="37:37">
      <c r="AK172" s="38"/>
    </row>
    <row r="173" spans="37:37">
      <c r="AK173" s="38"/>
    </row>
    <row r="174" spans="37:37">
      <c r="AK174" s="38"/>
    </row>
    <row r="175" spans="37:37">
      <c r="AK175" s="38"/>
    </row>
    <row r="176" spans="37:37">
      <c r="AK176" s="38"/>
    </row>
    <row r="177" spans="37:37">
      <c r="AK177" s="38"/>
    </row>
    <row r="178" spans="37:37">
      <c r="AK178" s="38"/>
    </row>
    <row r="179" spans="37:37">
      <c r="AK179" s="38"/>
    </row>
    <row r="180" spans="37:37">
      <c r="AK180" s="38"/>
    </row>
    <row r="181" spans="37:37">
      <c r="AK181" s="38"/>
    </row>
    <row r="182" spans="37:37">
      <c r="AK182" s="38"/>
    </row>
    <row r="183" spans="37:37">
      <c r="AK183" s="38"/>
    </row>
    <row r="184" spans="37:37">
      <c r="AK184" s="38"/>
    </row>
    <row r="185" spans="37:37">
      <c r="AK185" s="38"/>
    </row>
    <row r="186" spans="37:37">
      <c r="AK186" s="38"/>
    </row>
    <row r="187" spans="37:37">
      <c r="AK187" s="38"/>
    </row>
    <row r="188" spans="37:37">
      <c r="AK188" s="38"/>
    </row>
    <row r="189" spans="37:37">
      <c r="AK189" s="38"/>
    </row>
    <row r="190" spans="37:37">
      <c r="AK190" s="38"/>
    </row>
    <row r="191" spans="37:37">
      <c r="AK191" s="38"/>
    </row>
    <row r="192" spans="37:37">
      <c r="AK192" s="38"/>
    </row>
    <row r="193" spans="37:37">
      <c r="AK193" s="38"/>
    </row>
    <row r="194" spans="37:37">
      <c r="AK194" s="38"/>
    </row>
    <row r="195" spans="37:37">
      <c r="AK195" s="38"/>
    </row>
    <row r="196" spans="37:37">
      <c r="AK196" s="38"/>
    </row>
    <row r="197" spans="37:37">
      <c r="AK197" s="38"/>
    </row>
    <row r="198" spans="37:37">
      <c r="AK198" s="38"/>
    </row>
    <row r="199" spans="37:37">
      <c r="AK199" s="38"/>
    </row>
    <row r="200" spans="37:37">
      <c r="AK200" s="38"/>
    </row>
    <row r="201" spans="37:37">
      <c r="AK201" s="38"/>
    </row>
    <row r="202" spans="37:37">
      <c r="AK202" s="38"/>
    </row>
    <row r="203" spans="37:37">
      <c r="AK203" s="38"/>
    </row>
    <row r="204" spans="37:37">
      <c r="AK204" s="38"/>
    </row>
    <row r="205" spans="37:37">
      <c r="AK205" s="38"/>
    </row>
    <row r="206" spans="37:37">
      <c r="AK206" s="38"/>
    </row>
    <row r="207" spans="37:37">
      <c r="AK207" s="38"/>
    </row>
    <row r="208" spans="37:37">
      <c r="AK208" s="38"/>
    </row>
    <row r="209" spans="37:37">
      <c r="AK209" s="38"/>
    </row>
    <row r="210" spans="37:37">
      <c r="AK210" s="38"/>
    </row>
    <row r="211" spans="37:37">
      <c r="AK211" s="38"/>
    </row>
    <row r="212" spans="37:37">
      <c r="AK212" s="38"/>
    </row>
    <row r="213" spans="37:37">
      <c r="AK213" s="38"/>
    </row>
    <row r="214" spans="37:37">
      <c r="AK214" s="38"/>
    </row>
    <row r="215" spans="37:37">
      <c r="AK215" s="38"/>
    </row>
    <row r="216" spans="37:37">
      <c r="AK216" s="38"/>
    </row>
    <row r="217" spans="37:37">
      <c r="AK217" s="38"/>
    </row>
    <row r="218" spans="37:37">
      <c r="AK218" s="38"/>
    </row>
    <row r="219" spans="37:37">
      <c r="AK219" s="38"/>
    </row>
    <row r="220" spans="37:37">
      <c r="AK220" s="38"/>
    </row>
    <row r="221" spans="37:37">
      <c r="AK221" s="38"/>
    </row>
    <row r="222" spans="37:37">
      <c r="AK222" s="38"/>
    </row>
    <row r="223" spans="37:37">
      <c r="AK223" s="38"/>
    </row>
    <row r="224" spans="37:37">
      <c r="AK224" s="38"/>
    </row>
    <row r="225" spans="37:37">
      <c r="AK225" s="38"/>
    </row>
    <row r="226" spans="37:37">
      <c r="AK226" s="38"/>
    </row>
    <row r="227" spans="37:37">
      <c r="AK227" s="38"/>
    </row>
    <row r="228" spans="37:37">
      <c r="AK228" s="38"/>
    </row>
    <row r="229" spans="37:37">
      <c r="AK229" s="38"/>
    </row>
    <row r="230" spans="37:37">
      <c r="AK230" s="38"/>
    </row>
    <row r="231" spans="37:37">
      <c r="AK231" s="38"/>
    </row>
    <row r="232" spans="37:37">
      <c r="AK232" s="38"/>
    </row>
    <row r="233" spans="37:37">
      <c r="AK233" s="38"/>
    </row>
    <row r="234" spans="37:37">
      <c r="AK234" s="38"/>
    </row>
    <row r="235" spans="37:37">
      <c r="AK235" s="38"/>
    </row>
    <row r="236" spans="37:37">
      <c r="AK236" s="38"/>
    </row>
    <row r="237" spans="37:37">
      <c r="AK237" s="38"/>
    </row>
    <row r="238" spans="37:37">
      <c r="AK238" s="38"/>
    </row>
    <row r="239" spans="37:37">
      <c r="AK239" s="38"/>
    </row>
    <row r="240" spans="37:37">
      <c r="AK240" s="38"/>
    </row>
    <row r="241" spans="37:37">
      <c r="AK241" s="38"/>
    </row>
    <row r="242" spans="37:37">
      <c r="AK242" s="38"/>
    </row>
    <row r="243" spans="37:37">
      <c r="AK243" s="38"/>
    </row>
    <row r="244" spans="37:37">
      <c r="AK244" s="38"/>
    </row>
    <row r="245" spans="37:37">
      <c r="AK245" s="38"/>
    </row>
    <row r="246" spans="37:37">
      <c r="AK246" s="38"/>
    </row>
    <row r="247" spans="37:37">
      <c r="AK247" s="38"/>
    </row>
    <row r="248" spans="37:37">
      <c r="AK248" s="38"/>
    </row>
    <row r="249" spans="37:37">
      <c r="AK249" s="38"/>
    </row>
    <row r="250" spans="37:37">
      <c r="AK250" s="38"/>
    </row>
    <row r="251" spans="37:37">
      <c r="AK251" s="38"/>
    </row>
    <row r="252" spans="37:37">
      <c r="AK252" s="38"/>
    </row>
    <row r="253" spans="37:37">
      <c r="AK253" s="38"/>
    </row>
    <row r="254" spans="37:37">
      <c r="AK254" s="38"/>
    </row>
    <row r="255" spans="37:37">
      <c r="AK255" s="38"/>
    </row>
    <row r="256" spans="37:37">
      <c r="AK256" s="38"/>
    </row>
    <row r="257" spans="37:37">
      <c r="AK257" s="38"/>
    </row>
    <row r="258" spans="37:37">
      <c r="AK258" s="38"/>
    </row>
    <row r="259" spans="37:37">
      <c r="AK259" s="38"/>
    </row>
    <row r="260" spans="37:37">
      <c r="AK260" s="38"/>
    </row>
    <row r="261" spans="37:37">
      <c r="AK261" s="38"/>
    </row>
    <row r="262" spans="37:37">
      <c r="AK262" s="38"/>
    </row>
    <row r="263" spans="37:37">
      <c r="AK263" s="38"/>
    </row>
    <row r="264" spans="37:37">
      <c r="AK264" s="38"/>
    </row>
    <row r="265" spans="37:37">
      <c r="AK265" s="38"/>
    </row>
    <row r="266" spans="37:37">
      <c r="AK266" s="38"/>
    </row>
    <row r="267" spans="37:37">
      <c r="AK267" s="38"/>
    </row>
    <row r="268" spans="37:37">
      <c r="AK268" s="38"/>
    </row>
    <row r="269" spans="37:37">
      <c r="AK269" s="38"/>
    </row>
    <row r="270" spans="37:37">
      <c r="AK270" s="38"/>
    </row>
    <row r="271" spans="37:37">
      <c r="AK271" s="38"/>
    </row>
    <row r="272" spans="37:37">
      <c r="AK272" s="38"/>
    </row>
    <row r="273" spans="37:37">
      <c r="AK273" s="38"/>
    </row>
    <row r="274" spans="37:37">
      <c r="AK274" s="38"/>
    </row>
    <row r="275" spans="37:37">
      <c r="AK275" s="38"/>
    </row>
    <row r="276" spans="37:37">
      <c r="AK276" s="38"/>
    </row>
    <row r="277" spans="37:37">
      <c r="AK277" s="38"/>
    </row>
    <row r="278" spans="37:37">
      <c r="AK278" s="38"/>
    </row>
    <row r="279" spans="37:37">
      <c r="AK279" s="38"/>
    </row>
    <row r="280" spans="37:37">
      <c r="AK280" s="38"/>
    </row>
    <row r="281" spans="37:37">
      <c r="AK281" s="38"/>
    </row>
    <row r="282" spans="37:37">
      <c r="AK282" s="38"/>
    </row>
    <row r="283" spans="37:37">
      <c r="AK283" s="38"/>
    </row>
    <row r="284" spans="37:37">
      <c r="AK284" s="38"/>
    </row>
    <row r="285" spans="37:37">
      <c r="AK285" s="38"/>
    </row>
    <row r="286" spans="37:37">
      <c r="AK286" s="38"/>
    </row>
    <row r="287" spans="37:37">
      <c r="AK287" s="38"/>
    </row>
    <row r="288" spans="37:37">
      <c r="AK288" s="38"/>
    </row>
    <row r="289" spans="37:37">
      <c r="AK289" s="38"/>
    </row>
    <row r="290" spans="37:37">
      <c r="AK290" s="38"/>
    </row>
    <row r="291" spans="37:37">
      <c r="AK291" s="38"/>
    </row>
    <row r="292" spans="37:37">
      <c r="AK292" s="38"/>
    </row>
    <row r="293" spans="37:37">
      <c r="AK293" s="38"/>
    </row>
    <row r="294" spans="37:37">
      <c r="AK294" s="38"/>
    </row>
    <row r="295" spans="37:37">
      <c r="AK295" s="38"/>
    </row>
    <row r="296" spans="37:37">
      <c r="AK296" s="38"/>
    </row>
    <row r="297" spans="37:37">
      <c r="AK297" s="38"/>
    </row>
    <row r="298" spans="37:37">
      <c r="AK298" s="38"/>
    </row>
    <row r="299" spans="37:37">
      <c r="AK299" s="38"/>
    </row>
    <row r="300" spans="37:37">
      <c r="AK300" s="38"/>
    </row>
    <row r="301" spans="37:37">
      <c r="AK301" s="38"/>
    </row>
    <row r="302" spans="37:37">
      <c r="AK302" s="38"/>
    </row>
    <row r="303" spans="37:37">
      <c r="AK303" s="38"/>
    </row>
    <row r="304" spans="37:37">
      <c r="AK304" s="38"/>
    </row>
    <row r="305" spans="37:37">
      <c r="AK305" s="38"/>
    </row>
    <row r="306" spans="37:37">
      <c r="AK306" s="38"/>
    </row>
    <row r="307" spans="37:37">
      <c r="AK307" s="38"/>
    </row>
    <row r="308" spans="37:37">
      <c r="AK308" s="38"/>
    </row>
    <row r="309" spans="37:37">
      <c r="AK309" s="38"/>
    </row>
    <row r="310" spans="37:37">
      <c r="AK310" s="38"/>
    </row>
    <row r="311" spans="37:37">
      <c r="AK311" s="38"/>
    </row>
    <row r="312" spans="37:37">
      <c r="AK312" s="38"/>
    </row>
    <row r="313" spans="37:37">
      <c r="AK313" s="38"/>
    </row>
    <row r="314" spans="37:37">
      <c r="AK314" s="38"/>
    </row>
    <row r="315" spans="37:37">
      <c r="AK315" s="38"/>
    </row>
    <row r="316" spans="37:37">
      <c r="AK316" s="38"/>
    </row>
    <row r="317" spans="37:37">
      <c r="AK317" s="38"/>
    </row>
    <row r="318" spans="37:37">
      <c r="AK318" s="38"/>
    </row>
    <row r="319" spans="37:37">
      <c r="AK319" s="38"/>
    </row>
    <row r="320" spans="37:37">
      <c r="AK320" s="38"/>
    </row>
    <row r="321" spans="37:37">
      <c r="AK321" s="38"/>
    </row>
    <row r="322" spans="37:37">
      <c r="AK322" s="38"/>
    </row>
    <row r="323" spans="37:37">
      <c r="AK323" s="38"/>
    </row>
    <row r="324" spans="37:37">
      <c r="AK324" s="38"/>
    </row>
    <row r="325" spans="37:37">
      <c r="AK325" s="38"/>
    </row>
    <row r="326" spans="37:37">
      <c r="AK326" s="38"/>
    </row>
    <row r="327" spans="37:37">
      <c r="AK327" s="38"/>
    </row>
    <row r="328" spans="37:37">
      <c r="AK328" s="38"/>
    </row>
    <row r="329" spans="37:37">
      <c r="AK329" s="38"/>
    </row>
    <row r="330" spans="37:37">
      <c r="AK330" s="38"/>
    </row>
    <row r="331" spans="37:37">
      <c r="AK331" s="38"/>
    </row>
    <row r="332" spans="37:37">
      <c r="AK332" s="38"/>
    </row>
    <row r="333" spans="37:37">
      <c r="AK333" s="38"/>
    </row>
    <row r="334" spans="37:37">
      <c r="AK334" s="38"/>
    </row>
    <row r="335" spans="37:37">
      <c r="AK335" s="38"/>
    </row>
    <row r="336" spans="37:37">
      <c r="AK336" s="38"/>
    </row>
    <row r="337" spans="37:37">
      <c r="AK337" s="38"/>
    </row>
    <row r="338" spans="37:37">
      <c r="AK338" s="38"/>
    </row>
    <row r="339" spans="37:37">
      <c r="AK339" s="38"/>
    </row>
    <row r="340" spans="37:37">
      <c r="AK340" s="38"/>
    </row>
    <row r="341" spans="37:37">
      <c r="AK341" s="38"/>
    </row>
    <row r="342" spans="37:37">
      <c r="AK342" s="38"/>
    </row>
    <row r="343" spans="37:37">
      <c r="AK343" s="38"/>
    </row>
    <row r="344" spans="37:37">
      <c r="AK344" s="38"/>
    </row>
    <row r="345" spans="37:37">
      <c r="AK345" s="38"/>
    </row>
    <row r="346" spans="37:37">
      <c r="AK346" s="38"/>
    </row>
    <row r="347" spans="37:37">
      <c r="AK347" s="38"/>
    </row>
    <row r="348" spans="37:37">
      <c r="AK348" s="38"/>
    </row>
    <row r="349" spans="37:37">
      <c r="AK349" s="38"/>
    </row>
    <row r="350" spans="37:37">
      <c r="AK350" s="38"/>
    </row>
    <row r="351" spans="37:37">
      <c r="AK351" s="38"/>
    </row>
    <row r="352" spans="37:37">
      <c r="AK352" s="38"/>
    </row>
    <row r="353" spans="37:37">
      <c r="AK353" s="38"/>
    </row>
    <row r="354" spans="37:37">
      <c r="AK354" s="38"/>
    </row>
    <row r="355" spans="37:37">
      <c r="AK355" s="38"/>
    </row>
    <row r="356" spans="37:37">
      <c r="AK356" s="38"/>
    </row>
    <row r="357" spans="37:37">
      <c r="AK357" s="38"/>
    </row>
    <row r="358" spans="37:37">
      <c r="AK358" s="38"/>
    </row>
    <row r="359" spans="37:37">
      <c r="AK359" s="38"/>
    </row>
    <row r="360" spans="37:37">
      <c r="AK360" s="38"/>
    </row>
    <row r="361" spans="37:37">
      <c r="AK361" s="38"/>
    </row>
    <row r="362" spans="37:37">
      <c r="AK362" s="38"/>
    </row>
    <row r="363" spans="37:37">
      <c r="AK363" s="38"/>
    </row>
    <row r="364" spans="37:37">
      <c r="AK364" s="38"/>
    </row>
    <row r="365" spans="37:37">
      <c r="AK365" s="38"/>
    </row>
    <row r="366" spans="37:37">
      <c r="AK366" s="38"/>
    </row>
    <row r="367" spans="37:37">
      <c r="AK367" s="38"/>
    </row>
    <row r="368" spans="37:37">
      <c r="AK368" s="38"/>
    </row>
    <row r="369" spans="37:37">
      <c r="AK369" s="38"/>
    </row>
    <row r="370" spans="37:37">
      <c r="AK370" s="38"/>
    </row>
    <row r="371" spans="37:37">
      <c r="AK371" s="38"/>
    </row>
    <row r="372" spans="37:37">
      <c r="AK372" s="38"/>
    </row>
    <row r="373" spans="37:37">
      <c r="AK373" s="38"/>
    </row>
    <row r="374" spans="37:37">
      <c r="AK374" s="38"/>
    </row>
    <row r="375" spans="37:37">
      <c r="AK375" s="38"/>
    </row>
    <row r="376" spans="37:37">
      <c r="AK376" s="38"/>
    </row>
    <row r="377" spans="37:37">
      <c r="AK377" s="38"/>
    </row>
    <row r="378" spans="37:37">
      <c r="AK378" s="38"/>
    </row>
    <row r="379" spans="37:37">
      <c r="AK379" s="38"/>
    </row>
    <row r="380" spans="37:37">
      <c r="AK380" s="38"/>
    </row>
    <row r="381" spans="37:37">
      <c r="AK381" s="38"/>
    </row>
    <row r="382" spans="37:37">
      <c r="AK382" s="38"/>
    </row>
    <row r="383" spans="37:37">
      <c r="AK383" s="38"/>
    </row>
    <row r="384" spans="37:37">
      <c r="AK384" s="38"/>
    </row>
    <row r="385" spans="37:37">
      <c r="AK385" s="38"/>
    </row>
    <row r="386" spans="37:37">
      <c r="AK386" s="38"/>
    </row>
    <row r="387" spans="37:37">
      <c r="AK387" s="38"/>
    </row>
    <row r="388" spans="37:37">
      <c r="AK388" s="38"/>
    </row>
    <row r="389" spans="37:37">
      <c r="AK389" s="38"/>
    </row>
    <row r="390" spans="37:37">
      <c r="AK390" s="38"/>
    </row>
    <row r="391" spans="37:37">
      <c r="AK391" s="38"/>
    </row>
    <row r="392" spans="37:37">
      <c r="AK392" s="38"/>
    </row>
    <row r="393" spans="37:37">
      <c r="AK393" s="38"/>
    </row>
    <row r="394" spans="37:37">
      <c r="AK394" s="38"/>
    </row>
    <row r="395" spans="37:37">
      <c r="AK395" s="38"/>
    </row>
    <row r="396" spans="37:37">
      <c r="AK396" s="38"/>
    </row>
    <row r="397" spans="37:37">
      <c r="AK397" s="38"/>
    </row>
    <row r="398" spans="37:37">
      <c r="AK398" s="38"/>
    </row>
    <row r="399" spans="37:37">
      <c r="AK399" s="38"/>
    </row>
    <row r="400" spans="37:37">
      <c r="AK400" s="38"/>
    </row>
    <row r="401" spans="37:37">
      <c r="AK401" s="38"/>
    </row>
    <row r="402" spans="37:37">
      <c r="AK402" s="38"/>
    </row>
    <row r="403" spans="37:37">
      <c r="AK403" s="38"/>
    </row>
    <row r="404" spans="37:37">
      <c r="AK404" s="38"/>
    </row>
    <row r="405" spans="37:37">
      <c r="AK405" s="38"/>
    </row>
    <row r="406" spans="37:37">
      <c r="AK406" s="38"/>
    </row>
    <row r="407" spans="37:37">
      <c r="AK407" s="38"/>
    </row>
    <row r="408" spans="37:37">
      <c r="AK408" s="38"/>
    </row>
    <row r="409" spans="37:37">
      <c r="AK409" s="38"/>
    </row>
    <row r="410" spans="37:37">
      <c r="AK410" s="38"/>
    </row>
    <row r="411" spans="37:37">
      <c r="AK411" s="38"/>
    </row>
    <row r="412" spans="37:37">
      <c r="AK412" s="38"/>
    </row>
    <row r="413" spans="37:37">
      <c r="AK413" s="38"/>
    </row>
    <row r="414" spans="37:37">
      <c r="AK414" s="38"/>
    </row>
    <row r="415" spans="37:37">
      <c r="AK415" s="38"/>
    </row>
    <row r="416" spans="37:37">
      <c r="AK416" s="38"/>
    </row>
    <row r="417" spans="37:37">
      <c r="AK417" s="38"/>
    </row>
    <row r="418" spans="37:37">
      <c r="AK418" s="38"/>
    </row>
    <row r="419" spans="37:37">
      <c r="AK419" s="38"/>
    </row>
    <row r="420" spans="37:37">
      <c r="AK420" s="38"/>
    </row>
    <row r="421" spans="37:37">
      <c r="AK421" s="38"/>
    </row>
    <row r="422" spans="37:37">
      <c r="AK422" s="38"/>
    </row>
    <row r="423" spans="37:37">
      <c r="AK423" s="38"/>
    </row>
    <row r="424" spans="37:37">
      <c r="AK424" s="38"/>
    </row>
    <row r="425" spans="37:37">
      <c r="AK425" s="38"/>
    </row>
    <row r="426" spans="37:37">
      <c r="AK426" s="38"/>
    </row>
    <row r="427" spans="37:37">
      <c r="AK427" s="38"/>
    </row>
    <row r="428" spans="37:37">
      <c r="AK428" s="38"/>
    </row>
    <row r="429" spans="37:37">
      <c r="AK429" s="38"/>
    </row>
    <row r="430" spans="37:37">
      <c r="AK430" s="38"/>
    </row>
    <row r="431" spans="37:37">
      <c r="AK431" s="38"/>
    </row>
    <row r="432" spans="37:37">
      <c r="AK432" s="38"/>
    </row>
    <row r="433" spans="37:37">
      <c r="AK433" s="38"/>
    </row>
    <row r="434" spans="37:37">
      <c r="AK434" s="38"/>
    </row>
    <row r="435" spans="37:37">
      <c r="AK435" s="38"/>
    </row>
    <row r="436" spans="37:37">
      <c r="AK436" s="38"/>
    </row>
    <row r="437" spans="37:37">
      <c r="AK437" s="38"/>
    </row>
    <row r="438" spans="37:37">
      <c r="AK438" s="38"/>
    </row>
    <row r="439" spans="37:37">
      <c r="AK439" s="38"/>
    </row>
    <row r="440" spans="37:37">
      <c r="AK440" s="38"/>
    </row>
    <row r="441" spans="37:37">
      <c r="AK441" s="38"/>
    </row>
    <row r="442" spans="37:37">
      <c r="AK442" s="38"/>
    </row>
    <row r="443" spans="37:37">
      <c r="AK443" s="38"/>
    </row>
    <row r="444" spans="37:37">
      <c r="AK444" s="38"/>
    </row>
    <row r="445" spans="37:37">
      <c r="AK445" s="38"/>
    </row>
    <row r="446" spans="37:37">
      <c r="AK446" s="38"/>
    </row>
    <row r="447" spans="37:37">
      <c r="AK447" s="38"/>
    </row>
    <row r="448" spans="37:37">
      <c r="AK448" s="38"/>
    </row>
    <row r="449" spans="37:37">
      <c r="AK449" s="38"/>
    </row>
    <row r="450" spans="37:37">
      <c r="AK450" s="38"/>
    </row>
    <row r="451" spans="37:37">
      <c r="AK451" s="38"/>
    </row>
    <row r="452" spans="37:37">
      <c r="AK452" s="38"/>
    </row>
    <row r="453" spans="37:37">
      <c r="AK453" s="38"/>
    </row>
    <row r="454" spans="37:37">
      <c r="AK454" s="38"/>
    </row>
    <row r="455" spans="37:37">
      <c r="AK455" s="38"/>
    </row>
    <row r="456" spans="37:37">
      <c r="AK456" s="38"/>
    </row>
    <row r="457" spans="37:37">
      <c r="AK457" s="38"/>
    </row>
    <row r="458" spans="37:37">
      <c r="AK458" s="38"/>
    </row>
    <row r="459" spans="37:37">
      <c r="AK459" s="38"/>
    </row>
    <row r="460" spans="37:37">
      <c r="AK460" s="38"/>
    </row>
    <row r="461" spans="37:37">
      <c r="AK461" s="38"/>
    </row>
    <row r="462" spans="37:37">
      <c r="AK462" s="38"/>
    </row>
    <row r="463" spans="37:37">
      <c r="AK463" s="38"/>
    </row>
    <row r="464" spans="37:37">
      <c r="AK464" s="38"/>
    </row>
    <row r="465" spans="37:37">
      <c r="AK465" s="38"/>
    </row>
    <row r="466" spans="37:37">
      <c r="AK466" s="38"/>
    </row>
    <row r="467" spans="37:37">
      <c r="AK467" s="38"/>
    </row>
    <row r="468" spans="37:37">
      <c r="AK468" s="38"/>
    </row>
    <row r="469" spans="37:37">
      <c r="AK469" s="38"/>
    </row>
    <row r="470" spans="37:37">
      <c r="AK470" s="38"/>
    </row>
    <row r="471" spans="37:37">
      <c r="AK471" s="38"/>
    </row>
    <row r="472" spans="37:37">
      <c r="AK472" s="38"/>
    </row>
    <row r="473" spans="37:37">
      <c r="AK473" s="38"/>
    </row>
    <row r="474" spans="37:37">
      <c r="AK474" s="38"/>
    </row>
    <row r="475" spans="37:37">
      <c r="AK475" s="38"/>
    </row>
    <row r="476" spans="37:37">
      <c r="AK476" s="38"/>
    </row>
    <row r="477" spans="37:37">
      <c r="AK477" s="38"/>
    </row>
    <row r="478" spans="37:37">
      <c r="AK478" s="38"/>
    </row>
    <row r="479" spans="37:37">
      <c r="AK479" s="38"/>
    </row>
    <row r="480" spans="37:37">
      <c r="AK480" s="38"/>
    </row>
    <row r="481" spans="37:37">
      <c r="AK481" s="38"/>
    </row>
    <row r="482" spans="37:37">
      <c r="AK482" s="38"/>
    </row>
    <row r="483" spans="37:37">
      <c r="AK483" s="38"/>
    </row>
    <row r="484" spans="37:37">
      <c r="AK484" s="38"/>
    </row>
    <row r="485" spans="37:37">
      <c r="AK485" s="38"/>
    </row>
    <row r="486" spans="37:37">
      <c r="AK486" s="38"/>
    </row>
    <row r="487" spans="37:37">
      <c r="AK487" s="38"/>
    </row>
    <row r="488" spans="37:37">
      <c r="AK488" s="38"/>
    </row>
    <row r="489" spans="37:37">
      <c r="AK489" s="38"/>
    </row>
    <row r="490" spans="37:37">
      <c r="AK490" s="38"/>
    </row>
    <row r="491" spans="37:37">
      <c r="AK491" s="38"/>
    </row>
    <row r="492" spans="37:37">
      <c r="AK492" s="38"/>
    </row>
    <row r="493" spans="37:37">
      <c r="AK493" s="38"/>
    </row>
    <row r="494" spans="37:37">
      <c r="AK494" s="38"/>
    </row>
    <row r="495" spans="37:37">
      <c r="AK495" s="38"/>
    </row>
    <row r="496" spans="37:37">
      <c r="AK496" s="38"/>
    </row>
    <row r="497" spans="37:37">
      <c r="AK497" s="38"/>
    </row>
    <row r="498" spans="37:37">
      <c r="AK498" s="38"/>
    </row>
    <row r="499" spans="37:37">
      <c r="AK499" s="38"/>
    </row>
    <row r="500" spans="37:37">
      <c r="AK500" s="38"/>
    </row>
    <row r="501" spans="37:37">
      <c r="AK501" s="38"/>
    </row>
    <row r="502" spans="37:37">
      <c r="AK502" s="38"/>
    </row>
    <row r="503" spans="37:37">
      <c r="AK503" s="38"/>
    </row>
    <row r="504" spans="37:37">
      <c r="AK504" s="38"/>
    </row>
    <row r="505" spans="37:37">
      <c r="AK505" s="38"/>
    </row>
    <row r="506" spans="37:37">
      <c r="AK506" s="38"/>
    </row>
    <row r="507" spans="37:37">
      <c r="AK507" s="38"/>
    </row>
    <row r="508" spans="37:37">
      <c r="AK508" s="38"/>
    </row>
    <row r="509" spans="37:37">
      <c r="AK509" s="38"/>
    </row>
    <row r="510" spans="37:37">
      <c r="AK510" s="38"/>
    </row>
    <row r="511" spans="37:37">
      <c r="AK511" s="38"/>
    </row>
    <row r="512" spans="37:37">
      <c r="AK512" s="38"/>
    </row>
    <row r="513" spans="37:37">
      <c r="AK513" s="38"/>
    </row>
    <row r="514" spans="37:37">
      <c r="AK514" s="38"/>
    </row>
    <row r="515" spans="37:37">
      <c r="AK515" s="38"/>
    </row>
    <row r="516" spans="37:37">
      <c r="AK516" s="38"/>
    </row>
    <row r="517" spans="37:37">
      <c r="AK517" s="38"/>
    </row>
    <row r="518" spans="37:37">
      <c r="AK518" s="38"/>
    </row>
    <row r="519" spans="37:37">
      <c r="AK519" s="38"/>
    </row>
    <row r="520" spans="37:37">
      <c r="AK520" s="38"/>
    </row>
    <row r="521" spans="37:37">
      <c r="AK521" s="38"/>
    </row>
    <row r="522" spans="37:37">
      <c r="AK522" s="38"/>
    </row>
    <row r="523" spans="37:37">
      <c r="AK523" s="38"/>
    </row>
    <row r="524" spans="37:37">
      <c r="AK524" s="38"/>
    </row>
    <row r="525" spans="37:37">
      <c r="AK525" s="38"/>
    </row>
    <row r="526" spans="37:37">
      <c r="AK526" s="38"/>
    </row>
    <row r="527" spans="37:37">
      <c r="AK527" s="38"/>
    </row>
    <row r="528" spans="37:37">
      <c r="AK528" s="38"/>
    </row>
    <row r="529" spans="37:37">
      <c r="AK529" s="38"/>
    </row>
    <row r="530" spans="37:37">
      <c r="AK530" s="38"/>
    </row>
    <row r="531" spans="37:37">
      <c r="AK531" s="38"/>
    </row>
    <row r="532" spans="37:37">
      <c r="AK532" s="38"/>
    </row>
    <row r="533" spans="37:37">
      <c r="AK533" s="38"/>
    </row>
    <row r="534" spans="37:37">
      <c r="AK534" s="38"/>
    </row>
    <row r="535" spans="37:37">
      <c r="AK535" s="38"/>
    </row>
    <row r="536" spans="37:37">
      <c r="AK536" s="38"/>
    </row>
    <row r="537" spans="37:37">
      <c r="AK537" s="38"/>
    </row>
    <row r="538" spans="37:37">
      <c r="AK538" s="38"/>
    </row>
    <row r="539" spans="37:37">
      <c r="AK539" s="38"/>
    </row>
    <row r="540" spans="37:37">
      <c r="AK540" s="38"/>
    </row>
    <row r="541" spans="37:37">
      <c r="AK541" s="38"/>
    </row>
    <row r="542" spans="37:37">
      <c r="AK542" s="38"/>
    </row>
    <row r="543" spans="37:37">
      <c r="AK543" s="38"/>
    </row>
    <row r="544" spans="37:37">
      <c r="AK544" s="38"/>
    </row>
    <row r="545" spans="37:37">
      <c r="AK545" s="38"/>
    </row>
    <row r="546" spans="37:37">
      <c r="AK546" s="38"/>
    </row>
    <row r="547" spans="37:37">
      <c r="AK547" s="38"/>
    </row>
    <row r="548" spans="37:37">
      <c r="AK548" s="38"/>
    </row>
    <row r="549" spans="37:37">
      <c r="AK549" s="38"/>
    </row>
    <row r="550" spans="37:37">
      <c r="AK550" s="38"/>
    </row>
    <row r="551" spans="37:37">
      <c r="AK551" s="38"/>
    </row>
    <row r="552" spans="37:37">
      <c r="AK552" s="38"/>
    </row>
    <row r="553" spans="37:37">
      <c r="AK553" s="38"/>
    </row>
    <row r="554" spans="37:37">
      <c r="AK554" s="38"/>
    </row>
    <row r="555" spans="37:37">
      <c r="AK555" s="38"/>
    </row>
    <row r="556" spans="37:37">
      <c r="AK556" s="38"/>
    </row>
    <row r="557" spans="37:37">
      <c r="AK557" s="38"/>
    </row>
    <row r="558" spans="37:37">
      <c r="AK558" s="38"/>
    </row>
    <row r="559" spans="37:37">
      <c r="AK559" s="38"/>
    </row>
    <row r="560" spans="37:37">
      <c r="AK560" s="38"/>
    </row>
    <row r="561" spans="37:37">
      <c r="AK561" s="38"/>
    </row>
    <row r="562" spans="37:37">
      <c r="AK562" s="38"/>
    </row>
    <row r="563" spans="37:37">
      <c r="AK563" s="38"/>
    </row>
    <row r="564" spans="37:37">
      <c r="AK564" s="38"/>
    </row>
    <row r="565" spans="37:37">
      <c r="AK565" s="38"/>
    </row>
    <row r="566" spans="37:37">
      <c r="AK566" s="38"/>
    </row>
    <row r="567" spans="37:37">
      <c r="AK567" s="38"/>
    </row>
    <row r="568" spans="37:37">
      <c r="AK568" s="38"/>
    </row>
    <row r="569" spans="37:37">
      <c r="AK569" s="38"/>
    </row>
    <row r="570" spans="37:37">
      <c r="AK570" s="38"/>
    </row>
    <row r="571" spans="37:37">
      <c r="AK571" s="38"/>
    </row>
    <row r="572" spans="37:37">
      <c r="AK572" s="38"/>
    </row>
    <row r="573" spans="37:37">
      <c r="AK573" s="38"/>
    </row>
    <row r="574" spans="37:37">
      <c r="AK574" s="38"/>
    </row>
    <row r="575" spans="37:37">
      <c r="AK575" s="38"/>
    </row>
    <row r="576" spans="37:37">
      <c r="AK576" s="38"/>
    </row>
    <row r="577" spans="37:37">
      <c r="AK577" s="38"/>
    </row>
    <row r="578" spans="37:37">
      <c r="AK578" s="38"/>
    </row>
    <row r="579" spans="37:37">
      <c r="AK579" s="38"/>
    </row>
    <row r="580" spans="37:37">
      <c r="AK580" s="38"/>
    </row>
    <row r="581" spans="37:37">
      <c r="AK581" s="38"/>
    </row>
    <row r="582" spans="37:37">
      <c r="AK582" s="38"/>
    </row>
    <row r="583" spans="37:37">
      <c r="AK583" s="38"/>
    </row>
    <row r="584" spans="37:37">
      <c r="AK584" s="38"/>
    </row>
    <row r="585" spans="37:37">
      <c r="AK585" s="38"/>
    </row>
    <row r="586" spans="37:37">
      <c r="AK586" s="38"/>
    </row>
    <row r="587" spans="37:37">
      <c r="AK587" s="38"/>
    </row>
    <row r="588" spans="37:37">
      <c r="AK588" s="38"/>
    </row>
    <row r="589" spans="37:37">
      <c r="AK589" s="38"/>
    </row>
    <row r="590" spans="37:37">
      <c r="AK590" s="38"/>
    </row>
    <row r="591" spans="37:37">
      <c r="AK591" s="38"/>
    </row>
    <row r="592" spans="37:37">
      <c r="AK592" s="38"/>
    </row>
    <row r="593" spans="37:37">
      <c r="AK593" s="38"/>
    </row>
    <row r="594" spans="37:37">
      <c r="AK594" s="38"/>
    </row>
    <row r="595" spans="37:37">
      <c r="AK595" s="38"/>
    </row>
    <row r="596" spans="37:37">
      <c r="AK596" s="38"/>
    </row>
    <row r="597" spans="37:37">
      <c r="AK597" s="38"/>
    </row>
    <row r="598" spans="37:37">
      <c r="AK598" s="38"/>
    </row>
    <row r="599" spans="37:37">
      <c r="AK599" s="38"/>
    </row>
    <row r="600" spans="37:37">
      <c r="AK600" s="38"/>
    </row>
    <row r="601" spans="37:37">
      <c r="AK601" s="38"/>
    </row>
    <row r="602" spans="37:37">
      <c r="AK602" s="38"/>
    </row>
    <row r="603" spans="37:37">
      <c r="AK603" s="38"/>
    </row>
    <row r="604" spans="37:37">
      <c r="AK604" s="38"/>
    </row>
    <row r="605" spans="37:37">
      <c r="AK605" s="38"/>
    </row>
    <row r="606" spans="37:37">
      <c r="AK606" s="38"/>
    </row>
    <row r="607" spans="37:37">
      <c r="AK607" s="38"/>
    </row>
    <row r="608" spans="37:37">
      <c r="AK608" s="38"/>
    </row>
    <row r="609" spans="37:37">
      <c r="AK609" s="38"/>
    </row>
    <row r="610" spans="37:37">
      <c r="AK610" s="38"/>
    </row>
    <row r="611" spans="37:37">
      <c r="AK611" s="38"/>
    </row>
    <row r="612" spans="37:37">
      <c r="AK612" s="38"/>
    </row>
    <row r="613" spans="37:37">
      <c r="AK613" s="38"/>
    </row>
    <row r="614" spans="37:37">
      <c r="AK614" s="38"/>
    </row>
    <row r="615" spans="37:37">
      <c r="AK615" s="38"/>
    </row>
    <row r="616" spans="37:37">
      <c r="AK616" s="38"/>
    </row>
    <row r="617" spans="37:37">
      <c r="AK617" s="38"/>
    </row>
    <row r="618" spans="37:37">
      <c r="AK618" s="38"/>
    </row>
    <row r="619" spans="37:37">
      <c r="AK619" s="38"/>
    </row>
    <row r="620" spans="37:37">
      <c r="AK620" s="38"/>
    </row>
    <row r="621" spans="37:37">
      <c r="AK621" s="38"/>
    </row>
    <row r="622" spans="37:37">
      <c r="AK622" s="38"/>
    </row>
    <row r="623" spans="37:37">
      <c r="AK623" s="38"/>
    </row>
    <row r="624" spans="37:37">
      <c r="AK624" s="38"/>
    </row>
    <row r="625" spans="37:37">
      <c r="AK625" s="38"/>
    </row>
    <row r="626" spans="37:37">
      <c r="AK626" s="38"/>
    </row>
    <row r="627" spans="37:37">
      <c r="AK627" s="38"/>
    </row>
    <row r="628" spans="37:37">
      <c r="AK628" s="38"/>
    </row>
    <row r="629" spans="37:37">
      <c r="AK629" s="38"/>
    </row>
    <row r="630" spans="37:37">
      <c r="AK630" s="38"/>
    </row>
    <row r="631" spans="37:37">
      <c r="AK631" s="38"/>
    </row>
    <row r="632" spans="37:37">
      <c r="AK632" s="38"/>
    </row>
    <row r="633" spans="37:37">
      <c r="AK633" s="38"/>
    </row>
    <row r="634" spans="37:37">
      <c r="AK634" s="38"/>
    </row>
    <row r="635" spans="37:37">
      <c r="AK635" s="38"/>
    </row>
    <row r="636" spans="37:37">
      <c r="AK636" s="38"/>
    </row>
    <row r="637" spans="37:37">
      <c r="AK637" s="38"/>
    </row>
    <row r="638" spans="37:37">
      <c r="AK638" s="38"/>
    </row>
    <row r="639" spans="37:37">
      <c r="AK639" s="38"/>
    </row>
    <row r="640" spans="37:37">
      <c r="AK640" s="38"/>
    </row>
    <row r="641" spans="37:37">
      <c r="AK641" s="38"/>
    </row>
    <row r="642" spans="37:37">
      <c r="AK642" s="38"/>
    </row>
    <row r="643" spans="37:37">
      <c r="AK643" s="38"/>
    </row>
    <row r="644" spans="37:37">
      <c r="AK644" s="38"/>
    </row>
    <row r="645" spans="37:37">
      <c r="AK645" s="38"/>
    </row>
    <row r="646" spans="37:37">
      <c r="AK646" s="38"/>
    </row>
    <row r="647" spans="37:37">
      <c r="AK647" s="38"/>
    </row>
    <row r="648" spans="37:37">
      <c r="AK648" s="38"/>
    </row>
    <row r="649" spans="37:37">
      <c r="AK649" s="38"/>
    </row>
    <row r="650" spans="37:37">
      <c r="AK650" s="38"/>
    </row>
    <row r="651" spans="37:37">
      <c r="AK651" s="38"/>
    </row>
    <row r="652" spans="37:37">
      <c r="AK652" s="38"/>
    </row>
    <row r="653" spans="37:37">
      <c r="AK653" s="38"/>
    </row>
    <row r="654" spans="37:37">
      <c r="AK654" s="38"/>
    </row>
    <row r="655" spans="37:37">
      <c r="AK655" s="38"/>
    </row>
    <row r="656" spans="37:37">
      <c r="AK656" s="38"/>
    </row>
    <row r="657" spans="37:37">
      <c r="AK657" s="38"/>
    </row>
    <row r="658" spans="37:37">
      <c r="AK658" s="38"/>
    </row>
    <row r="659" spans="37:37">
      <c r="AK659" s="38"/>
    </row>
    <row r="660" spans="37:37">
      <c r="AK660" s="38"/>
    </row>
    <row r="661" spans="37:37">
      <c r="AK661" s="38"/>
    </row>
    <row r="662" spans="37:37">
      <c r="AK662" s="38"/>
    </row>
    <row r="663" spans="37:37">
      <c r="AK663" s="38"/>
    </row>
    <row r="664" spans="37:37">
      <c r="AK664" s="38"/>
    </row>
    <row r="665" spans="37:37">
      <c r="AK665" s="38"/>
    </row>
    <row r="666" spans="37:37">
      <c r="AK666" s="38"/>
    </row>
    <row r="667" spans="37:37">
      <c r="AK667" s="38"/>
    </row>
    <row r="668" spans="37:37">
      <c r="AK668" s="38"/>
    </row>
    <row r="669" spans="37:37">
      <c r="AK669" s="38"/>
    </row>
    <row r="670" spans="37:37">
      <c r="AK670" s="38"/>
    </row>
    <row r="671" spans="37:37">
      <c r="AK671" s="38"/>
    </row>
    <row r="672" spans="37:37">
      <c r="AK672" s="38"/>
    </row>
    <row r="673" spans="37:37">
      <c r="AK673" s="38"/>
    </row>
    <row r="674" spans="37:37">
      <c r="AK674" s="38"/>
    </row>
    <row r="675" spans="37:37">
      <c r="AK675" s="38"/>
    </row>
    <row r="676" spans="37:37">
      <c r="AK676" s="38"/>
    </row>
    <row r="677" spans="37:37">
      <c r="AK677" s="38"/>
    </row>
    <row r="678" spans="37:37">
      <c r="AK678" s="38"/>
    </row>
    <row r="679" spans="37:37">
      <c r="AK679" s="38"/>
    </row>
    <row r="680" spans="37:37">
      <c r="AK680" s="38"/>
    </row>
    <row r="681" spans="37:37">
      <c r="AK681" s="38"/>
    </row>
    <row r="682" spans="37:37">
      <c r="AK682" s="38"/>
    </row>
    <row r="683" spans="37:37">
      <c r="AK683" s="38"/>
    </row>
    <row r="684" spans="37:37">
      <c r="AK684" s="38"/>
    </row>
    <row r="685" spans="37:37">
      <c r="AK685" s="38"/>
    </row>
    <row r="686" spans="37:37">
      <c r="AK686" s="38"/>
    </row>
    <row r="687" spans="37:37">
      <c r="AK687" s="38"/>
    </row>
    <row r="688" spans="37:37">
      <c r="AK688" s="38"/>
    </row>
    <row r="689" spans="37:37">
      <c r="AK689" s="38"/>
    </row>
    <row r="690" spans="37:37">
      <c r="AK690" s="38"/>
    </row>
    <row r="691" spans="37:37">
      <c r="AK691" s="38"/>
    </row>
    <row r="692" spans="37:37">
      <c r="AK692" s="38"/>
    </row>
    <row r="693" spans="37:37">
      <c r="AK693" s="38"/>
    </row>
    <row r="694" spans="37:37">
      <c r="AK694" s="38"/>
    </row>
    <row r="695" spans="37:37">
      <c r="AK695" s="38"/>
    </row>
    <row r="696" spans="37:37">
      <c r="AK696" s="38"/>
    </row>
    <row r="697" spans="37:37">
      <c r="AK697" s="38"/>
    </row>
    <row r="698" spans="37:37">
      <c r="AK698" s="38"/>
    </row>
    <row r="699" spans="37:37">
      <c r="AK699" s="38"/>
    </row>
    <row r="700" spans="37:37">
      <c r="AK700" s="38"/>
    </row>
    <row r="701" spans="37:37">
      <c r="AK701" s="38"/>
    </row>
    <row r="702" spans="37:37">
      <c r="AK702" s="38"/>
    </row>
    <row r="703" spans="37:37">
      <c r="AK703" s="38"/>
    </row>
    <row r="704" spans="37:37">
      <c r="AK704" s="38"/>
    </row>
    <row r="705" spans="37:37">
      <c r="AK705" s="38"/>
    </row>
    <row r="706" spans="37:37">
      <c r="AK706" s="38"/>
    </row>
    <row r="707" spans="37:37">
      <c r="AK707" s="38"/>
    </row>
    <row r="708" spans="37:37">
      <c r="AK708" s="38"/>
    </row>
    <row r="709" spans="37:37">
      <c r="AK709" s="38"/>
    </row>
    <row r="710" spans="37:37">
      <c r="AK710" s="38"/>
    </row>
    <row r="711" spans="37:37">
      <c r="AK711" s="38"/>
    </row>
    <row r="712" spans="37:37">
      <c r="AK712" s="38"/>
    </row>
    <row r="713" spans="37:37">
      <c r="AK713" s="38"/>
    </row>
    <row r="714" spans="37:37">
      <c r="AK714" s="38"/>
    </row>
    <row r="715" spans="37:37">
      <c r="AK715" s="38"/>
    </row>
    <row r="716" spans="37:37">
      <c r="AK716" s="38"/>
    </row>
    <row r="717" spans="37:37">
      <c r="AK717" s="38"/>
    </row>
    <row r="718" spans="37:37">
      <c r="AK718" s="38"/>
    </row>
    <row r="719" spans="37:37">
      <c r="AK719" s="38"/>
    </row>
    <row r="720" spans="37:37">
      <c r="AK720" s="38"/>
    </row>
    <row r="721" spans="37:37">
      <c r="AK721" s="38"/>
    </row>
    <row r="722" spans="37:37">
      <c r="AK722" s="38"/>
    </row>
    <row r="723" spans="37:37">
      <c r="AK723" s="38"/>
    </row>
    <row r="724" spans="37:37">
      <c r="AK724" s="38"/>
    </row>
    <row r="725" spans="37:37">
      <c r="AK725" s="38"/>
    </row>
    <row r="726" spans="37:37">
      <c r="AK726" s="38"/>
    </row>
    <row r="727" spans="37:37">
      <c r="AK727" s="38"/>
    </row>
    <row r="728" spans="37:37">
      <c r="AK728" s="38"/>
    </row>
    <row r="729" spans="37:37">
      <c r="AK729" s="38"/>
    </row>
    <row r="730" spans="37:37">
      <c r="AK730" s="38"/>
    </row>
    <row r="731" spans="37:37">
      <c r="AK731" s="38"/>
    </row>
    <row r="732" spans="37:37">
      <c r="AK732" s="38"/>
    </row>
    <row r="733" spans="37:37">
      <c r="AK733" s="38"/>
    </row>
    <row r="734" spans="37:37">
      <c r="AK734" s="38"/>
    </row>
    <row r="735" spans="37:37">
      <c r="AK735" s="38"/>
    </row>
    <row r="736" spans="37:37">
      <c r="AK736" s="38"/>
    </row>
    <row r="737" spans="37:37">
      <c r="AK737" s="38"/>
    </row>
    <row r="738" spans="37:37">
      <c r="AK738" s="38"/>
    </row>
    <row r="739" spans="37:37">
      <c r="AK739" s="38"/>
    </row>
    <row r="740" spans="37:37">
      <c r="AK740" s="38"/>
    </row>
    <row r="741" spans="37:37">
      <c r="AK741" s="38"/>
    </row>
    <row r="742" spans="37:37">
      <c r="AK742" s="38"/>
    </row>
    <row r="743" spans="37:37">
      <c r="AK743" s="38"/>
    </row>
    <row r="744" spans="37:37">
      <c r="AK744" s="38"/>
    </row>
    <row r="745" spans="37:37">
      <c r="AK745" s="38"/>
    </row>
    <row r="746" spans="37:37">
      <c r="AK746" s="38"/>
    </row>
    <row r="747" spans="37:37">
      <c r="AK747" s="38"/>
    </row>
    <row r="748" spans="37:37">
      <c r="AK748" s="38"/>
    </row>
    <row r="749" spans="37:37">
      <c r="AK749" s="38"/>
    </row>
    <row r="750" spans="37:37">
      <c r="AK750" s="38"/>
    </row>
    <row r="751" spans="37:37">
      <c r="AK751" s="38"/>
    </row>
    <row r="752" spans="37:37">
      <c r="AK752" s="38"/>
    </row>
    <row r="753" spans="37:37">
      <c r="AK753" s="38"/>
    </row>
    <row r="754" spans="37:37">
      <c r="AK754" s="38"/>
    </row>
    <row r="755" spans="37:37">
      <c r="AK755" s="38"/>
    </row>
    <row r="756" spans="37:37">
      <c r="AK756" s="38"/>
    </row>
    <row r="757" spans="37:37">
      <c r="AK757" s="38"/>
    </row>
    <row r="758" spans="37:37">
      <c r="AK758" s="38"/>
    </row>
    <row r="759" spans="37:37">
      <c r="AK759" s="38"/>
    </row>
    <row r="760" spans="37:37">
      <c r="AK760" s="38"/>
    </row>
    <row r="761" spans="37:37">
      <c r="AK761" s="38"/>
    </row>
    <row r="762" spans="37:37">
      <c r="AK762" s="38"/>
    </row>
    <row r="763" spans="37:37">
      <c r="AK763" s="38"/>
    </row>
    <row r="764" spans="37:37">
      <c r="AK764" s="38"/>
    </row>
    <row r="765" spans="37:37">
      <c r="AK765" s="38"/>
    </row>
    <row r="766" spans="37:37">
      <c r="AK766" s="38"/>
    </row>
    <row r="767" spans="37:37">
      <c r="AK767" s="38"/>
    </row>
    <row r="768" spans="37:37">
      <c r="AK768" s="38"/>
    </row>
    <row r="769" spans="37:37">
      <c r="AK769" s="38"/>
    </row>
    <row r="770" spans="37:37">
      <c r="AK770" s="38"/>
    </row>
    <row r="771" spans="37:37">
      <c r="AK771" s="38"/>
    </row>
    <row r="772" spans="37:37">
      <c r="AK772" s="38"/>
    </row>
    <row r="773" spans="37:37">
      <c r="AK773" s="38"/>
    </row>
    <row r="774" spans="37:37">
      <c r="AK774" s="38"/>
    </row>
    <row r="775" spans="37:37">
      <c r="AK775" s="38"/>
    </row>
    <row r="776" spans="37:37">
      <c r="AK776" s="38"/>
    </row>
    <row r="777" spans="37:37">
      <c r="AK777" s="38"/>
    </row>
    <row r="778" spans="37:37">
      <c r="AK778" s="38"/>
    </row>
    <row r="779" spans="37:37">
      <c r="AK779" s="38"/>
    </row>
    <row r="780" spans="37:37">
      <c r="AK780" s="38"/>
    </row>
    <row r="781" spans="37:37">
      <c r="AK781" s="38"/>
    </row>
    <row r="782" spans="37:37">
      <c r="AK782" s="38"/>
    </row>
    <row r="783" spans="37:37">
      <c r="AK783" s="38"/>
    </row>
    <row r="784" spans="37:37">
      <c r="AK784" s="38"/>
    </row>
    <row r="785" spans="37:37">
      <c r="AK785" s="38"/>
    </row>
    <row r="786" spans="37:37">
      <c r="AK786" s="38"/>
    </row>
    <row r="787" spans="37:37">
      <c r="AK787" s="38"/>
    </row>
    <row r="788" spans="37:37">
      <c r="AK788" s="38"/>
    </row>
    <row r="789" spans="37:37">
      <c r="AK789" s="38"/>
    </row>
    <row r="790" spans="37:37">
      <c r="AK790" s="38"/>
    </row>
    <row r="791" spans="37:37">
      <c r="AK791" s="38"/>
    </row>
    <row r="792" spans="37:37">
      <c r="AK792" s="38"/>
    </row>
    <row r="793" spans="37:37">
      <c r="AK793" s="38"/>
    </row>
    <row r="794" spans="37:37">
      <c r="AK794" s="38"/>
    </row>
    <row r="795" spans="37:37">
      <c r="AK795" s="38"/>
    </row>
    <row r="796" spans="37:37">
      <c r="AK796" s="38"/>
    </row>
    <row r="797" spans="37:37">
      <c r="AK797" s="38"/>
    </row>
    <row r="798" spans="37:37">
      <c r="AK798" s="38"/>
    </row>
    <row r="799" spans="37:37">
      <c r="AK799" s="38"/>
    </row>
    <row r="800" spans="37:37">
      <c r="AK800" s="38"/>
    </row>
    <row r="801" spans="37:37">
      <c r="AK801" s="38"/>
    </row>
    <row r="802" spans="37:37">
      <c r="AK802" s="38"/>
    </row>
    <row r="803" spans="37:37">
      <c r="AK803" s="38"/>
    </row>
    <row r="804" spans="37:37">
      <c r="AK804" s="38"/>
    </row>
    <row r="805" spans="37:37">
      <c r="AK805" s="38"/>
    </row>
    <row r="806" spans="37:37">
      <c r="AK806" s="38"/>
    </row>
    <row r="807" spans="37:37">
      <c r="AK807" s="38"/>
    </row>
    <row r="808" spans="37:37">
      <c r="AK808" s="38"/>
    </row>
    <row r="809" spans="37:37">
      <c r="AK809" s="38"/>
    </row>
    <row r="810" spans="37:37">
      <c r="AK810" s="38"/>
    </row>
    <row r="811" spans="37:37">
      <c r="AK811" s="38"/>
    </row>
    <row r="812" spans="37:37">
      <c r="AK812" s="38"/>
    </row>
    <row r="813" spans="37:37">
      <c r="AK813" s="38"/>
    </row>
    <row r="814" spans="37:37">
      <c r="AK814" s="38"/>
    </row>
    <row r="815" spans="37:37">
      <c r="AK815" s="38"/>
    </row>
    <row r="816" spans="37:37">
      <c r="AK816" s="38"/>
    </row>
    <row r="817" spans="37:37">
      <c r="AK817" s="38"/>
    </row>
    <row r="818" spans="37:37">
      <c r="AK818" s="38"/>
    </row>
    <row r="819" spans="37:37">
      <c r="AK819" s="38"/>
    </row>
    <row r="820" spans="37:37">
      <c r="AK820" s="38"/>
    </row>
    <row r="821" spans="37:37">
      <c r="AK821" s="38"/>
    </row>
    <row r="822" spans="37:37">
      <c r="AK822" s="38"/>
    </row>
    <row r="823" spans="37:37">
      <c r="AK823" s="38"/>
    </row>
    <row r="824" spans="37:37">
      <c r="AK824" s="38"/>
    </row>
    <row r="825" spans="37:37">
      <c r="AK825" s="38"/>
    </row>
    <row r="826" spans="37:37">
      <c r="AK826" s="38"/>
    </row>
    <row r="827" spans="37:37">
      <c r="AK827" s="38"/>
    </row>
    <row r="828" spans="37:37">
      <c r="AK828" s="38"/>
    </row>
    <row r="829" spans="37:37">
      <c r="AK829" s="38"/>
    </row>
    <row r="830" spans="37:37">
      <c r="AK830" s="38"/>
    </row>
    <row r="831" spans="37:37">
      <c r="AK831" s="38"/>
    </row>
    <row r="832" spans="37:37">
      <c r="AK832" s="38"/>
    </row>
    <row r="833" spans="37:37">
      <c r="AK833" s="38"/>
    </row>
    <row r="834" spans="37:37">
      <c r="AK834" s="38"/>
    </row>
    <row r="835" spans="37:37">
      <c r="AK835" s="38"/>
    </row>
    <row r="836" spans="37:37">
      <c r="AK836" s="38"/>
    </row>
    <row r="837" spans="37:37">
      <c r="AK837" s="38"/>
    </row>
    <row r="838" spans="37:37">
      <c r="AK838" s="38"/>
    </row>
    <row r="839" spans="37:37">
      <c r="AK839" s="38"/>
    </row>
    <row r="840" spans="37:37">
      <c r="AK840" s="38"/>
    </row>
    <row r="841" spans="37:37">
      <c r="AK841" s="38"/>
    </row>
    <row r="842" spans="37:37">
      <c r="AK842" s="38"/>
    </row>
    <row r="843" spans="37:37">
      <c r="AK843" s="38"/>
    </row>
    <row r="844" spans="37:37">
      <c r="AK844" s="38"/>
    </row>
    <row r="845" spans="37:37">
      <c r="AK845" s="38"/>
    </row>
    <row r="846" spans="37:37">
      <c r="AK846" s="38"/>
    </row>
    <row r="847" spans="37:37">
      <c r="AK847" s="38"/>
    </row>
    <row r="848" spans="37:37">
      <c r="AK848" s="38"/>
    </row>
    <row r="849" spans="37:37">
      <c r="AK849" s="38"/>
    </row>
    <row r="850" spans="37:37">
      <c r="AK850" s="38"/>
    </row>
    <row r="851" spans="37:37">
      <c r="AK851" s="38"/>
    </row>
    <row r="852" spans="37:37">
      <c r="AK852" s="38"/>
    </row>
    <row r="853" spans="37:37">
      <c r="AK853" s="38"/>
    </row>
    <row r="854" spans="37:37">
      <c r="AK854" s="38"/>
    </row>
    <row r="855" spans="37:37">
      <c r="AK855" s="38"/>
    </row>
    <row r="856" spans="37:37">
      <c r="AK856" s="38"/>
    </row>
    <row r="857" spans="37:37">
      <c r="AK857" s="38"/>
    </row>
    <row r="858" spans="37:37">
      <c r="AK858" s="38"/>
    </row>
    <row r="859" spans="37:37">
      <c r="AK859" s="38"/>
    </row>
    <row r="860" spans="37:37">
      <c r="AK860" s="38"/>
    </row>
    <row r="861" spans="37:37">
      <c r="AK861" s="38"/>
    </row>
    <row r="862" spans="37:37">
      <c r="AK862" s="38"/>
    </row>
    <row r="863" spans="37:37">
      <c r="AK863" s="38"/>
    </row>
    <row r="864" spans="37:37">
      <c r="AK864" s="38"/>
    </row>
    <row r="865" spans="37:37">
      <c r="AK865" s="38"/>
    </row>
    <row r="866" spans="37:37">
      <c r="AK866" s="38"/>
    </row>
    <row r="867" spans="37:37">
      <c r="AK867" s="38"/>
    </row>
    <row r="868" spans="37:37">
      <c r="AK868" s="38"/>
    </row>
    <row r="869" spans="37:37">
      <c r="AK869" s="38"/>
    </row>
    <row r="870" spans="37:37">
      <c r="AK870" s="38"/>
    </row>
    <row r="871" spans="37:37">
      <c r="AK871" s="38"/>
    </row>
    <row r="872" spans="37:37">
      <c r="AK872" s="38"/>
    </row>
    <row r="873" spans="37:37">
      <c r="AK873" s="38"/>
    </row>
    <row r="874" spans="37:37">
      <c r="AK874" s="38"/>
    </row>
    <row r="875" spans="37:37">
      <c r="AK875" s="38"/>
    </row>
    <row r="876" spans="37:37">
      <c r="AK876" s="38"/>
    </row>
    <row r="877" spans="37:37">
      <c r="AK877" s="38"/>
    </row>
    <row r="878" spans="37:37">
      <c r="AK878" s="38"/>
    </row>
    <row r="879" spans="37:37">
      <c r="AK879" s="38"/>
    </row>
    <row r="880" spans="37:37">
      <c r="AK880" s="38"/>
    </row>
    <row r="881" spans="37:37">
      <c r="AK881" s="38"/>
    </row>
    <row r="882" spans="37:37">
      <c r="AK882" s="38"/>
    </row>
    <row r="883" spans="37:37">
      <c r="AK883" s="38"/>
    </row>
    <row r="884" spans="37:37">
      <c r="AK884" s="38"/>
    </row>
    <row r="885" spans="37:37">
      <c r="AK885" s="38"/>
    </row>
    <row r="886" spans="37:37">
      <c r="AK886" s="38"/>
    </row>
    <row r="887" spans="37:37">
      <c r="AK887" s="38"/>
    </row>
    <row r="888" spans="37:37">
      <c r="AK888" s="38"/>
    </row>
    <row r="889" spans="37:37">
      <c r="AK889" s="38"/>
    </row>
    <row r="890" spans="37:37">
      <c r="AK890" s="38"/>
    </row>
    <row r="891" spans="37:37">
      <c r="AK891" s="38"/>
    </row>
    <row r="892" spans="37:37">
      <c r="AK892" s="38"/>
    </row>
    <row r="893" spans="37:37">
      <c r="AK893" s="38"/>
    </row>
    <row r="894" spans="37:37">
      <c r="AK894" s="38"/>
    </row>
    <row r="895" spans="37:37">
      <c r="AK895" s="38"/>
    </row>
    <row r="896" spans="37:37">
      <c r="AK896" s="38"/>
    </row>
    <row r="897" spans="37:37">
      <c r="AK897" s="38"/>
    </row>
    <row r="898" spans="37:37">
      <c r="AK898" s="38"/>
    </row>
    <row r="899" spans="37:37">
      <c r="AK899" s="38"/>
    </row>
    <row r="900" spans="37:37">
      <c r="AK900" s="38"/>
    </row>
    <row r="901" spans="37:37">
      <c r="AK901" s="38"/>
    </row>
    <row r="902" spans="37:37">
      <c r="AK902" s="38"/>
    </row>
    <row r="903" spans="37:37">
      <c r="AK903" s="38"/>
    </row>
    <row r="904" spans="37:37">
      <c r="AK904" s="38"/>
    </row>
    <row r="905" spans="37:37">
      <c r="AK905" s="38"/>
    </row>
    <row r="906" spans="37:37">
      <c r="AK906" s="38"/>
    </row>
    <row r="907" spans="37:37">
      <c r="AK907" s="38"/>
    </row>
    <row r="908" spans="37:37">
      <c r="AK908" s="38"/>
    </row>
    <row r="909" spans="37:37">
      <c r="AK909" s="38"/>
    </row>
    <row r="910" spans="37:37">
      <c r="AK910" s="38"/>
    </row>
    <row r="911" spans="37:37">
      <c r="AK911" s="38"/>
    </row>
    <row r="912" spans="37:37">
      <c r="AK912" s="38"/>
    </row>
    <row r="913" spans="37:37">
      <c r="AK913" s="38"/>
    </row>
    <row r="914" spans="37:37">
      <c r="AK914" s="38"/>
    </row>
    <row r="915" spans="37:37">
      <c r="AK915" s="38"/>
    </row>
    <row r="916" spans="37:37">
      <c r="AK916" s="38"/>
    </row>
    <row r="917" spans="37:37">
      <c r="AK917" s="38"/>
    </row>
    <row r="918" spans="37:37">
      <c r="AK918" s="38"/>
    </row>
    <row r="919" spans="37:37">
      <c r="AK919" s="38"/>
    </row>
    <row r="920" spans="37:37">
      <c r="AK920" s="38"/>
    </row>
    <row r="921" spans="37:37">
      <c r="AK921" s="38"/>
    </row>
    <row r="922" spans="37:37">
      <c r="AK922" s="38"/>
    </row>
    <row r="923" spans="37:37">
      <c r="AK923" s="38"/>
    </row>
    <row r="924" spans="37:37">
      <c r="AK924" s="38"/>
    </row>
    <row r="925" spans="37:37">
      <c r="AK925" s="38"/>
    </row>
    <row r="926" spans="37:37">
      <c r="AK926" s="38"/>
    </row>
    <row r="927" spans="37:37">
      <c r="AK927" s="38"/>
    </row>
    <row r="928" spans="37:37">
      <c r="AK928" s="38"/>
    </row>
    <row r="929" spans="37:37">
      <c r="AK929" s="38"/>
    </row>
    <row r="930" spans="37:37">
      <c r="AK930" s="38"/>
    </row>
    <row r="931" spans="37:37">
      <c r="AK931" s="38"/>
    </row>
    <row r="932" spans="37:37">
      <c r="AK932" s="38"/>
    </row>
    <row r="933" spans="37:37">
      <c r="AK933" s="38"/>
    </row>
    <row r="934" spans="37:37">
      <c r="AK934" s="38"/>
    </row>
    <row r="935" spans="37:37">
      <c r="AK935" s="38"/>
    </row>
    <row r="936" spans="37:37">
      <c r="AK936" s="38"/>
    </row>
    <row r="937" spans="37:37">
      <c r="AK937" s="38"/>
    </row>
    <row r="938" spans="37:37">
      <c r="AK938" s="38"/>
    </row>
    <row r="939" spans="37:37">
      <c r="AK939" s="38"/>
    </row>
    <row r="940" spans="37:37">
      <c r="AK940" s="38"/>
    </row>
    <row r="941" spans="37:37">
      <c r="AK941" s="38"/>
    </row>
    <row r="942" spans="37:37">
      <c r="AK942" s="38"/>
    </row>
    <row r="943" spans="37:37">
      <c r="AK943" s="38"/>
    </row>
    <row r="944" spans="37:37">
      <c r="AK944" s="38"/>
    </row>
    <row r="945" spans="37:37">
      <c r="AK945" s="38"/>
    </row>
    <row r="946" spans="37:37">
      <c r="AK946" s="38"/>
    </row>
    <row r="947" spans="37:37">
      <c r="AK947" s="38"/>
    </row>
    <row r="948" spans="37:37">
      <c r="AK948" s="38"/>
    </row>
    <row r="949" spans="37:37">
      <c r="AK949" s="38"/>
    </row>
    <row r="950" spans="37:37">
      <c r="AK950" s="38"/>
    </row>
    <row r="951" spans="37:37">
      <c r="AK951" s="38"/>
    </row>
    <row r="952" spans="37:37">
      <c r="AK952" s="38"/>
    </row>
    <row r="953" spans="37:37">
      <c r="AK953" s="38"/>
    </row>
    <row r="954" spans="37:37">
      <c r="AK954" s="38"/>
    </row>
    <row r="955" spans="37:37">
      <c r="AK955" s="38"/>
    </row>
    <row r="956" spans="37:37">
      <c r="AK956" s="38"/>
    </row>
    <row r="957" spans="37:37">
      <c r="AK957" s="38"/>
    </row>
    <row r="958" spans="37:37">
      <c r="AK958" s="38"/>
    </row>
    <row r="959" spans="37:37">
      <c r="AK959" s="38"/>
    </row>
    <row r="960" spans="37:37">
      <c r="AK960" s="38"/>
    </row>
    <row r="961" spans="37:37">
      <c r="AK961" s="38"/>
    </row>
    <row r="962" spans="37:37">
      <c r="AK962" s="38"/>
    </row>
    <row r="963" spans="37:37">
      <c r="AK963" s="38"/>
    </row>
    <row r="964" spans="37:37">
      <c r="AK964" s="38"/>
    </row>
    <row r="965" spans="37:37">
      <c r="AK965" s="38"/>
    </row>
    <row r="966" spans="37:37">
      <c r="AK966" s="38"/>
    </row>
    <row r="967" spans="37:37">
      <c r="AK967" s="38"/>
    </row>
    <row r="968" spans="37:37">
      <c r="AK968" s="38"/>
    </row>
    <row r="969" spans="37:37">
      <c r="AK969" s="38"/>
    </row>
    <row r="970" spans="37:37">
      <c r="AK970" s="38"/>
    </row>
    <row r="971" spans="37:37">
      <c r="AK971" s="38"/>
    </row>
    <row r="972" spans="37:37">
      <c r="AK972" s="38"/>
    </row>
    <row r="973" spans="37:37">
      <c r="AK973" s="38"/>
    </row>
    <row r="974" spans="37:37">
      <c r="AK974" s="38"/>
    </row>
    <row r="975" spans="37:37">
      <c r="AK975" s="38"/>
    </row>
    <row r="976" spans="37:37">
      <c r="AK976" s="38"/>
    </row>
    <row r="977" spans="37:37">
      <c r="AK977" s="38"/>
    </row>
    <row r="978" spans="37:37">
      <c r="AK978" s="38"/>
    </row>
    <row r="979" spans="37:37">
      <c r="AK979" s="38"/>
    </row>
    <row r="980" spans="37:37">
      <c r="AK980" s="38"/>
    </row>
    <row r="981" spans="37:37">
      <c r="AK981" s="38"/>
    </row>
    <row r="982" spans="37:37">
      <c r="AK982" s="38"/>
    </row>
    <row r="983" spans="37:37">
      <c r="AK983" s="38"/>
    </row>
    <row r="984" spans="37:37">
      <c r="AK984" s="38"/>
    </row>
    <row r="985" spans="37:37">
      <c r="AK985" s="38"/>
    </row>
    <row r="986" spans="37:37">
      <c r="AK986" s="38"/>
    </row>
    <row r="987" spans="37:37">
      <c r="AK987" s="38"/>
    </row>
    <row r="988" spans="37:37">
      <c r="AK988" s="38"/>
    </row>
    <row r="989" spans="37:37">
      <c r="AK989" s="38"/>
    </row>
    <row r="990" spans="37:37">
      <c r="AK990" s="38"/>
    </row>
    <row r="991" spans="37:37">
      <c r="AK991" s="38"/>
    </row>
    <row r="992" spans="37:37">
      <c r="AK992" s="38"/>
    </row>
    <row r="993" spans="37:37">
      <c r="AK993" s="38"/>
    </row>
    <row r="994" spans="37:37">
      <c r="AK994" s="38"/>
    </row>
    <row r="995" spans="37:37">
      <c r="AK995" s="38"/>
    </row>
    <row r="996" spans="37:37">
      <c r="AK996" s="38"/>
    </row>
    <row r="997" spans="37:37">
      <c r="AK997" s="38"/>
    </row>
    <row r="998" spans="37:37">
      <c r="AK998" s="38"/>
    </row>
    <row r="999" spans="37:37">
      <c r="AK999" s="38"/>
    </row>
    <row r="1000" spans="37:37">
      <c r="AK1000" s="38"/>
    </row>
    <row r="1001" spans="37:37">
      <c r="AK1001" s="38"/>
    </row>
    <row r="1002" spans="37:37">
      <c r="AK1002" s="38"/>
    </row>
    <row r="1003" spans="37:37">
      <c r="AK1003" s="38"/>
    </row>
    <row r="1004" spans="37:37">
      <c r="AK1004" s="38"/>
    </row>
    <row r="1005" spans="37:37">
      <c r="AK1005" s="38"/>
    </row>
    <row r="1006" spans="37:37">
      <c r="AK1006" s="38"/>
    </row>
    <row r="1007" spans="37:37">
      <c r="AK1007" s="38"/>
    </row>
    <row r="1008" spans="37:37">
      <c r="AK1008" s="38"/>
    </row>
    <row r="1009" spans="37:37">
      <c r="AK1009" s="38"/>
    </row>
    <row r="1010" spans="37:37">
      <c r="AK1010" s="38"/>
    </row>
    <row r="1011" spans="37:37">
      <c r="AK1011" s="38"/>
    </row>
    <row r="1012" spans="37:37">
      <c r="AK1012" s="38"/>
    </row>
    <row r="1013" spans="37:37">
      <c r="AK1013" s="38"/>
    </row>
    <row r="1014" spans="37:37">
      <c r="AK1014" s="38"/>
    </row>
    <row r="1015" spans="37:37">
      <c r="AK1015" s="38"/>
    </row>
    <row r="1016" spans="37:37">
      <c r="AK1016" s="38"/>
    </row>
    <row r="1017" spans="37:37">
      <c r="AK1017" s="38"/>
    </row>
    <row r="1018" spans="37:37">
      <c r="AK1018" s="38"/>
    </row>
    <row r="1019" spans="37:37">
      <c r="AK1019" s="38"/>
    </row>
    <row r="1020" spans="37:37">
      <c r="AK1020" s="38"/>
    </row>
    <row r="1021" spans="37:37">
      <c r="AK1021" s="38"/>
    </row>
    <row r="1022" spans="37:37">
      <c r="AK1022" s="38"/>
    </row>
    <row r="1023" spans="37:37">
      <c r="AK1023" s="38"/>
    </row>
    <row r="1024" spans="37:37">
      <c r="AK1024" s="38"/>
    </row>
    <row r="1025" spans="37:37">
      <c r="AK1025" s="38"/>
    </row>
    <row r="1026" spans="37:37">
      <c r="AK1026" s="38"/>
    </row>
    <row r="1027" spans="37:37">
      <c r="AK1027" s="38"/>
    </row>
    <row r="1028" spans="37:37">
      <c r="AK1028" s="38"/>
    </row>
    <row r="1029" spans="37:37">
      <c r="AK1029" s="38"/>
    </row>
    <row r="1030" spans="37:37">
      <c r="AK1030" s="38"/>
    </row>
    <row r="1031" spans="37:37">
      <c r="AK1031" s="38"/>
    </row>
    <row r="1032" spans="37:37">
      <c r="AK1032" s="38"/>
    </row>
    <row r="1033" spans="37:37">
      <c r="AK1033" s="38"/>
    </row>
    <row r="1034" spans="37:37">
      <c r="AK1034" s="38"/>
    </row>
    <row r="1035" spans="37:37">
      <c r="AK1035" s="38"/>
    </row>
    <row r="1036" spans="37:37">
      <c r="AK1036" s="38"/>
    </row>
    <row r="1037" spans="37:37">
      <c r="AK1037" s="38"/>
    </row>
    <row r="1038" spans="37:37">
      <c r="AK1038" s="38"/>
    </row>
    <row r="1039" spans="37:37">
      <c r="AK1039" s="38"/>
    </row>
    <row r="1040" spans="37:37">
      <c r="AK1040" s="38"/>
    </row>
    <row r="1041" spans="37:37">
      <c r="AK1041" s="38"/>
    </row>
    <row r="1042" spans="37:37">
      <c r="AK1042" s="38"/>
    </row>
    <row r="1043" spans="37:37">
      <c r="AK1043" s="38"/>
    </row>
    <row r="1044" spans="37:37">
      <c r="AK1044" s="38"/>
    </row>
    <row r="1045" spans="37:37">
      <c r="AK1045" s="38"/>
    </row>
    <row r="1046" spans="37:37">
      <c r="AK1046" s="38"/>
    </row>
    <row r="1047" spans="37:37">
      <c r="AK1047" s="38"/>
    </row>
    <row r="1048" spans="37:37">
      <c r="AK1048" s="38"/>
    </row>
    <row r="1049" spans="37:37">
      <c r="AK1049" s="38"/>
    </row>
    <row r="1050" spans="37:37">
      <c r="AK1050" s="38"/>
    </row>
    <row r="1051" spans="37:37">
      <c r="AK1051" s="38"/>
    </row>
    <row r="1052" spans="37:37">
      <c r="AK1052" s="38"/>
    </row>
    <row r="1053" spans="37:37">
      <c r="AK1053" s="38"/>
    </row>
    <row r="1054" spans="37:37">
      <c r="AK1054" s="38"/>
    </row>
    <row r="1055" spans="37:37">
      <c r="AK1055" s="38"/>
    </row>
    <row r="1056" spans="37:37">
      <c r="AK1056" s="38"/>
    </row>
    <row r="1057" spans="37:37">
      <c r="AK1057" s="38"/>
    </row>
    <row r="1058" spans="37:37">
      <c r="AK1058" s="38"/>
    </row>
    <row r="1059" spans="37:37">
      <c r="AK1059" s="38"/>
    </row>
    <row r="1060" spans="37:37">
      <c r="AK1060" s="38"/>
    </row>
    <row r="1061" spans="37:37">
      <c r="AK1061" s="38"/>
    </row>
    <row r="1062" spans="37:37">
      <c r="AK1062" s="38"/>
    </row>
    <row r="1063" spans="37:37">
      <c r="AK1063" s="38"/>
    </row>
    <row r="1064" spans="37:37">
      <c r="AK1064" s="38"/>
    </row>
    <row r="1065" spans="37:37">
      <c r="AK1065" s="38"/>
    </row>
    <row r="1066" spans="37:37">
      <c r="AK1066" s="38"/>
    </row>
    <row r="1067" spans="37:37">
      <c r="AK1067" s="38"/>
    </row>
    <row r="1068" spans="37:37">
      <c r="AK1068" s="38"/>
    </row>
    <row r="1069" spans="37:37">
      <c r="AK1069" s="38"/>
    </row>
    <row r="1070" spans="37:37">
      <c r="AK1070" s="38"/>
    </row>
    <row r="1071" spans="37:37">
      <c r="AK1071" s="38"/>
    </row>
    <row r="1072" spans="37:37">
      <c r="AK1072" s="38"/>
    </row>
    <row r="1073" spans="37:37">
      <c r="AK1073" s="38"/>
    </row>
    <row r="1074" spans="37:37">
      <c r="AK1074" s="38"/>
    </row>
    <row r="1075" spans="37:37">
      <c r="AK1075" s="38"/>
    </row>
    <row r="1076" spans="37:37">
      <c r="AK1076" s="38"/>
    </row>
    <row r="1077" spans="37:37">
      <c r="AK1077" s="38"/>
    </row>
    <row r="1078" spans="37:37">
      <c r="AK1078" s="38"/>
    </row>
    <row r="1079" spans="37:37">
      <c r="AK1079" s="38"/>
    </row>
    <row r="1080" spans="37:37">
      <c r="AK1080" s="38"/>
    </row>
    <row r="1081" spans="37:37">
      <c r="AK1081" s="38"/>
    </row>
    <row r="1082" spans="37:37">
      <c r="AK1082" s="38"/>
    </row>
    <row r="1083" spans="37:37">
      <c r="AK1083" s="38"/>
    </row>
    <row r="1084" spans="37:37">
      <c r="AK1084" s="38"/>
    </row>
    <row r="1085" spans="37:37">
      <c r="AK1085" s="38"/>
    </row>
    <row r="1086" spans="37:37">
      <c r="AK1086" s="38"/>
    </row>
    <row r="1087" spans="37:37">
      <c r="AK1087" s="38"/>
    </row>
    <row r="1088" spans="37:37">
      <c r="AK1088" s="38"/>
    </row>
    <row r="1089" spans="37:37">
      <c r="AK1089" s="38"/>
    </row>
    <row r="1090" spans="37:37">
      <c r="AK1090" s="38"/>
    </row>
    <row r="1091" spans="37:37">
      <c r="AK1091" s="38"/>
    </row>
    <row r="1092" spans="37:37">
      <c r="AK1092" s="38"/>
    </row>
    <row r="1093" spans="37:37">
      <c r="AK1093" s="38"/>
    </row>
    <row r="1094" spans="37:37">
      <c r="AK1094" s="38"/>
    </row>
    <row r="1095" spans="37:37">
      <c r="AK1095" s="38"/>
    </row>
    <row r="1096" spans="37:37">
      <c r="AK1096" s="38"/>
    </row>
    <row r="1097" spans="37:37">
      <c r="AK1097" s="38"/>
    </row>
    <row r="1098" spans="37:37">
      <c r="AK1098" s="38"/>
    </row>
    <row r="1099" spans="37:37">
      <c r="AK1099" s="38"/>
    </row>
    <row r="1100" spans="37:37">
      <c r="AK1100" s="38"/>
    </row>
    <row r="1101" spans="37:37">
      <c r="AK1101" s="38"/>
    </row>
    <row r="1102" spans="37:37">
      <c r="AK1102" s="38"/>
    </row>
    <row r="1103" spans="37:37">
      <c r="AK1103" s="38"/>
    </row>
    <row r="1104" spans="37:37">
      <c r="AK1104" s="38"/>
    </row>
    <row r="1105" spans="37:37">
      <c r="AK1105" s="38"/>
    </row>
    <row r="1106" spans="37:37">
      <c r="AK1106" s="38"/>
    </row>
    <row r="1107" spans="37:37">
      <c r="AK1107" s="38"/>
    </row>
    <row r="1108" spans="37:37">
      <c r="AK1108" s="38"/>
    </row>
    <row r="1109" spans="37:37">
      <c r="AK1109" s="38"/>
    </row>
    <row r="1110" spans="37:37">
      <c r="AK1110" s="38"/>
    </row>
    <row r="1111" spans="37:37">
      <c r="AK1111" s="38"/>
    </row>
    <row r="1112" spans="37:37">
      <c r="AK1112" s="38"/>
    </row>
    <row r="1113" spans="37:37">
      <c r="AK1113" s="38"/>
    </row>
    <row r="1114" spans="37:37">
      <c r="AK1114" s="38"/>
    </row>
    <row r="1115" spans="37:37">
      <c r="AK1115" s="38"/>
    </row>
    <row r="1116" spans="37:37">
      <c r="AK1116" s="38"/>
    </row>
    <row r="1117" spans="37:37">
      <c r="AK1117" s="38"/>
    </row>
    <row r="1118" spans="37:37">
      <c r="AK1118" s="38"/>
    </row>
    <row r="1119" spans="37:37">
      <c r="AK1119" s="38"/>
    </row>
    <row r="1120" spans="37:37">
      <c r="AK1120" s="38"/>
    </row>
    <row r="1121" spans="37:37">
      <c r="AK1121" s="38"/>
    </row>
    <row r="1122" spans="37:37">
      <c r="AK1122" s="38"/>
    </row>
    <row r="1123" spans="37:37">
      <c r="AK1123" s="38"/>
    </row>
    <row r="1124" spans="37:37">
      <c r="AK1124" s="38"/>
    </row>
    <row r="1125" spans="37:37">
      <c r="AK1125" s="38"/>
    </row>
    <row r="1126" spans="37:37">
      <c r="AK1126" s="38"/>
    </row>
    <row r="1127" spans="37:37">
      <c r="AK1127" s="38"/>
    </row>
    <row r="1128" spans="37:37">
      <c r="AK1128" s="38"/>
    </row>
    <row r="1129" spans="37:37">
      <c r="AK1129" s="38"/>
    </row>
    <row r="1130" spans="37:37">
      <c r="AK1130" s="38"/>
    </row>
    <row r="1131" spans="37:37">
      <c r="AK1131" s="38"/>
    </row>
    <row r="1132" spans="37:37">
      <c r="AK1132" s="38"/>
    </row>
    <row r="1133" spans="37:37">
      <c r="AK1133" s="38"/>
    </row>
    <row r="1134" spans="37:37">
      <c r="AK1134" s="38"/>
    </row>
    <row r="1135" spans="37:37">
      <c r="AK1135" s="38"/>
    </row>
    <row r="1136" spans="37:37">
      <c r="AK1136" s="38"/>
    </row>
    <row r="1137" spans="37:37">
      <c r="AK1137" s="38"/>
    </row>
    <row r="1138" spans="37:37">
      <c r="AK1138" s="38"/>
    </row>
    <row r="1139" spans="37:37">
      <c r="AK1139" s="38"/>
    </row>
    <row r="1140" spans="37:37">
      <c r="AK1140" s="38"/>
    </row>
    <row r="1141" spans="37:37">
      <c r="AK1141" s="38"/>
    </row>
    <row r="1142" spans="37:37">
      <c r="AK1142" s="38"/>
    </row>
    <row r="1143" spans="37:37">
      <c r="AK1143" s="38"/>
    </row>
    <row r="1144" spans="37:37">
      <c r="AK1144" s="38"/>
    </row>
    <row r="1145" spans="37:37">
      <c r="AK1145" s="38"/>
    </row>
    <row r="1146" spans="37:37">
      <c r="AK1146" s="38"/>
    </row>
    <row r="1147" spans="37:37">
      <c r="AK1147" s="38"/>
    </row>
    <row r="1148" spans="37:37">
      <c r="AK1148" s="38"/>
    </row>
    <row r="1149" spans="37:37">
      <c r="AK1149" s="38"/>
    </row>
    <row r="1150" spans="37:37">
      <c r="AK1150" s="38"/>
    </row>
    <row r="1151" spans="37:37">
      <c r="AK1151" s="38"/>
    </row>
    <row r="1152" spans="37:37">
      <c r="AK1152" s="38"/>
    </row>
    <row r="1153" spans="37:37">
      <c r="AK1153" s="38"/>
    </row>
    <row r="1154" spans="37:37">
      <c r="AK1154" s="38"/>
    </row>
    <row r="1155" spans="37:37">
      <c r="AK1155" s="38"/>
    </row>
    <row r="1156" spans="37:37">
      <c r="AK1156" s="38"/>
    </row>
    <row r="1157" spans="37:37">
      <c r="AK1157" s="38"/>
    </row>
    <row r="1158" spans="37:37">
      <c r="AK1158" s="38"/>
    </row>
    <row r="1159" spans="37:37">
      <c r="AK1159" s="38"/>
    </row>
    <row r="1160" spans="37:37">
      <c r="AK1160" s="38"/>
    </row>
    <row r="1161" spans="37:37">
      <c r="AK1161" s="38"/>
    </row>
    <row r="1162" spans="37:37">
      <c r="AK1162" s="38"/>
    </row>
    <row r="1163" spans="37:37">
      <c r="AK1163" s="38"/>
    </row>
    <row r="1164" spans="37:37">
      <c r="AK1164" s="38"/>
    </row>
    <row r="1165" spans="37:37">
      <c r="AK1165" s="38"/>
    </row>
    <row r="1166" spans="37:37">
      <c r="AK1166" s="38"/>
    </row>
    <row r="1167" spans="37:37">
      <c r="AK1167" s="38"/>
    </row>
    <row r="1168" spans="37:37">
      <c r="AK1168" s="38"/>
    </row>
    <row r="1169" spans="37:37">
      <c r="AK1169" s="38"/>
    </row>
    <row r="1170" spans="37:37">
      <c r="AK1170" s="38"/>
    </row>
    <row r="1171" spans="37:37">
      <c r="AK1171" s="38"/>
    </row>
    <row r="1172" spans="37:37">
      <c r="AK1172" s="38"/>
    </row>
    <row r="1173" spans="37:37">
      <c r="AK1173" s="38"/>
    </row>
    <row r="1174" spans="37:37">
      <c r="AK1174" s="38"/>
    </row>
    <row r="1175" spans="37:37">
      <c r="AK1175" s="38"/>
    </row>
    <row r="1176" spans="37:37">
      <c r="AK1176" s="38"/>
    </row>
    <row r="1177" spans="37:37">
      <c r="AK1177" s="38"/>
    </row>
    <row r="1178" spans="37:37">
      <c r="AK1178" s="38"/>
    </row>
    <row r="1179" spans="37:37">
      <c r="AK1179" s="38"/>
    </row>
    <row r="1180" spans="37:37">
      <c r="AK1180" s="38"/>
    </row>
    <row r="1181" spans="37:37">
      <c r="AK1181" s="38"/>
    </row>
    <row r="1182" spans="37:37">
      <c r="AK1182" s="38"/>
    </row>
    <row r="1183" spans="37:37">
      <c r="AK1183" s="38"/>
    </row>
    <row r="1184" spans="37:37">
      <c r="AK1184" s="38"/>
    </row>
    <row r="1185" spans="37:37">
      <c r="AK1185" s="38"/>
    </row>
    <row r="1186" spans="37:37">
      <c r="AK1186" s="38"/>
    </row>
    <row r="1187" spans="37:37">
      <c r="AK1187" s="38"/>
    </row>
    <row r="1188" spans="37:37">
      <c r="AK1188" s="38"/>
    </row>
    <row r="1189" spans="37:37">
      <c r="AK1189" s="38"/>
    </row>
    <row r="1190" spans="37:37">
      <c r="AK1190" s="38"/>
    </row>
    <row r="1191" spans="37:37">
      <c r="AK1191" s="38"/>
    </row>
    <row r="1192" spans="37:37">
      <c r="AK1192" s="38"/>
    </row>
    <row r="1193" spans="37:37">
      <c r="AK1193" s="38"/>
    </row>
    <row r="1194" spans="37:37">
      <c r="AK1194" s="38"/>
    </row>
    <row r="1195" spans="37:37">
      <c r="AK1195" s="38"/>
    </row>
    <row r="1196" spans="37:37">
      <c r="AK1196" s="38"/>
    </row>
    <row r="1197" spans="37:37">
      <c r="AK1197" s="38"/>
    </row>
    <row r="1198" spans="37:37">
      <c r="AK1198" s="38"/>
    </row>
    <row r="1199" spans="37:37">
      <c r="AK1199" s="38"/>
    </row>
    <row r="1200" spans="37:37">
      <c r="AK1200" s="38"/>
    </row>
    <row r="1201" spans="37:37">
      <c r="AK1201" s="38"/>
    </row>
    <row r="1202" spans="37:37">
      <c r="AK1202" s="38"/>
    </row>
    <row r="1203" spans="37:37">
      <c r="AK1203" s="38"/>
    </row>
    <row r="1204" spans="37:37">
      <c r="AK1204" s="38"/>
    </row>
    <row r="1205" spans="37:37">
      <c r="AK1205" s="38"/>
    </row>
    <row r="1206" spans="37:37">
      <c r="AK1206" s="38"/>
    </row>
    <row r="1207" spans="37:37">
      <c r="AK1207" s="38"/>
    </row>
    <row r="1208" spans="37:37">
      <c r="AK1208" s="38"/>
    </row>
    <row r="1209" spans="37:37">
      <c r="AK1209" s="38"/>
    </row>
    <row r="1210" spans="37:37">
      <c r="AK1210" s="38"/>
    </row>
    <row r="1211" spans="37:37">
      <c r="AK1211" s="38"/>
    </row>
    <row r="1212" spans="37:37">
      <c r="AK1212" s="38"/>
    </row>
    <row r="1213" spans="37:37">
      <c r="AK1213" s="38"/>
    </row>
    <row r="1214" spans="37:37">
      <c r="AK1214" s="38"/>
    </row>
    <row r="1215" spans="37:37">
      <c r="AK1215" s="38"/>
    </row>
    <row r="1216" spans="37:37">
      <c r="AK1216" s="38"/>
    </row>
    <row r="1217" spans="37:37">
      <c r="AK1217" s="38"/>
    </row>
    <row r="1218" spans="37:37">
      <c r="AK1218" s="38"/>
    </row>
    <row r="1219" spans="37:37">
      <c r="AK1219" s="38"/>
    </row>
    <row r="1220" spans="37:37">
      <c r="AK1220" s="38"/>
    </row>
    <row r="1221" spans="37:37">
      <c r="AK1221" s="38"/>
    </row>
    <row r="1222" spans="37:37">
      <c r="AK1222" s="38"/>
    </row>
    <row r="1223" spans="37:37">
      <c r="AK1223" s="38"/>
    </row>
    <row r="1224" spans="37:37">
      <c r="AK1224" s="38"/>
    </row>
    <row r="1225" spans="37:37">
      <c r="AK1225" s="38"/>
    </row>
    <row r="1226" spans="37:37">
      <c r="AK1226" s="38"/>
    </row>
    <row r="1227" spans="37:37">
      <c r="AK1227" s="38"/>
    </row>
    <row r="1228" spans="37:37">
      <c r="AK1228" s="38"/>
    </row>
    <row r="1229" spans="37:37">
      <c r="AK1229" s="38"/>
    </row>
    <row r="1230" spans="37:37">
      <c r="AK1230" s="38"/>
    </row>
    <row r="1231" spans="37:37">
      <c r="AK1231" s="38"/>
    </row>
    <row r="1232" spans="37:37">
      <c r="AK1232" s="38"/>
    </row>
    <row r="1233" spans="37:37">
      <c r="AK1233" s="38"/>
    </row>
    <row r="1234" spans="37:37">
      <c r="AK1234" s="38"/>
    </row>
    <row r="1235" spans="37:37">
      <c r="AK1235" s="38"/>
    </row>
    <row r="1236" spans="37:37">
      <c r="AK1236" s="38"/>
    </row>
    <row r="1237" spans="37:37">
      <c r="AK1237" s="38"/>
    </row>
    <row r="1238" spans="37:37">
      <c r="AK1238" s="38"/>
    </row>
    <row r="1239" spans="37:37">
      <c r="AK1239" s="38"/>
    </row>
    <row r="1240" spans="37:37">
      <c r="AK1240" s="38"/>
    </row>
    <row r="1241" spans="37:37">
      <c r="AK1241" s="38"/>
    </row>
    <row r="1242" spans="37:37">
      <c r="AK1242" s="38"/>
    </row>
    <row r="1243" spans="37:37">
      <c r="AK1243" s="38"/>
    </row>
    <row r="1244" spans="37:37">
      <c r="AK1244" s="38"/>
    </row>
    <row r="1245" spans="37:37">
      <c r="AK1245" s="38"/>
    </row>
    <row r="1246" spans="37:37">
      <c r="AK1246" s="38"/>
    </row>
    <row r="1247" spans="37:37">
      <c r="AK1247" s="38"/>
    </row>
    <row r="1248" spans="37:37">
      <c r="AK1248" s="38"/>
    </row>
    <row r="1249" spans="37:37">
      <c r="AK1249" s="38"/>
    </row>
    <row r="1250" spans="37:37">
      <c r="AK1250" s="38"/>
    </row>
    <row r="1251" spans="37:37">
      <c r="AK1251" s="38"/>
    </row>
    <row r="1252" spans="37:37">
      <c r="AK1252" s="38"/>
    </row>
    <row r="1253" spans="37:37">
      <c r="AK1253" s="38"/>
    </row>
    <row r="1254" spans="37:37">
      <c r="AK1254" s="38"/>
    </row>
    <row r="1255" spans="37:37">
      <c r="AK1255" s="38"/>
    </row>
    <row r="1256" spans="37:37">
      <c r="AK1256" s="38"/>
    </row>
    <row r="1257" spans="37:37">
      <c r="AK1257" s="38"/>
    </row>
    <row r="1258" spans="37:37">
      <c r="AK1258" s="38"/>
    </row>
    <row r="1259" spans="37:37">
      <c r="AK1259" s="38"/>
    </row>
    <row r="1260" spans="37:37">
      <c r="AK1260" s="38"/>
    </row>
    <row r="1261" spans="37:37">
      <c r="AK1261" s="38"/>
    </row>
    <row r="1262" spans="37:37">
      <c r="AK1262" s="38"/>
    </row>
    <row r="1263" spans="37:37">
      <c r="AK1263" s="38"/>
    </row>
    <row r="1264" spans="37:37">
      <c r="AK1264" s="38"/>
    </row>
    <row r="1265" spans="37:37">
      <c r="AK1265" s="38"/>
    </row>
    <row r="1266" spans="37:37">
      <c r="AK1266" s="38"/>
    </row>
    <row r="1267" spans="37:37">
      <c r="AK1267" s="38"/>
    </row>
    <row r="1268" spans="37:37">
      <c r="AK1268" s="38"/>
    </row>
    <row r="1269" spans="37:37">
      <c r="AK1269" s="38"/>
    </row>
    <row r="1270" spans="37:37">
      <c r="AK1270" s="38"/>
    </row>
    <row r="1271" spans="37:37">
      <c r="AK1271" s="38"/>
    </row>
    <row r="1272" spans="37:37">
      <c r="AK1272" s="38"/>
    </row>
    <row r="1273" spans="37:37">
      <c r="AK1273" s="38"/>
    </row>
    <row r="1274" spans="37:37">
      <c r="AK1274" s="38"/>
    </row>
    <row r="1275" spans="37:37">
      <c r="AK1275" s="38"/>
    </row>
    <row r="1276" spans="37:37">
      <c r="AK1276" s="38"/>
    </row>
    <row r="1277" spans="37:37">
      <c r="AK1277" s="38"/>
    </row>
    <row r="1278" spans="37:37">
      <c r="AK1278" s="38"/>
    </row>
    <row r="1279" spans="37:37">
      <c r="AK1279" s="38"/>
    </row>
    <row r="1280" spans="37:37">
      <c r="AK1280" s="38"/>
    </row>
    <row r="1281" spans="37:37">
      <c r="AK1281" s="38"/>
    </row>
    <row r="1282" spans="37:37">
      <c r="AK1282" s="38"/>
    </row>
    <row r="1283" spans="37:37">
      <c r="AK1283" s="38"/>
    </row>
    <row r="1284" spans="37:37">
      <c r="AK1284" s="38"/>
    </row>
    <row r="1285" spans="37:37">
      <c r="AK1285" s="38"/>
    </row>
    <row r="1286" spans="37:37">
      <c r="AK1286" s="38"/>
    </row>
    <row r="1287" spans="37:37">
      <c r="AK1287" s="38"/>
    </row>
    <row r="1288" spans="37:37">
      <c r="AK1288" s="38"/>
    </row>
    <row r="1289" spans="37:37">
      <c r="AK1289" s="38"/>
    </row>
    <row r="1290" spans="37:37">
      <c r="AK1290" s="38"/>
    </row>
    <row r="1291" spans="37:37">
      <c r="AK1291" s="38"/>
    </row>
    <row r="1292" spans="37:37">
      <c r="AK1292" s="38"/>
    </row>
    <row r="1293" spans="37:37">
      <c r="AK1293" s="38"/>
    </row>
    <row r="1294" spans="37:37">
      <c r="AK1294" s="38"/>
    </row>
    <row r="1295" spans="37:37">
      <c r="AK1295" s="38"/>
    </row>
    <row r="1296" spans="37:37">
      <c r="AK1296" s="38"/>
    </row>
    <row r="1297" spans="37:37">
      <c r="AK1297" s="38"/>
    </row>
    <row r="1298" spans="37:37">
      <c r="AK1298" s="38"/>
    </row>
    <row r="1299" spans="37:37">
      <c r="AK1299" s="38"/>
    </row>
    <row r="1300" spans="37:37">
      <c r="AK1300" s="38"/>
    </row>
    <row r="1301" spans="37:37">
      <c r="AK1301" s="38"/>
    </row>
    <row r="1302" spans="37:37">
      <c r="AK1302" s="38"/>
    </row>
    <row r="1303" spans="37:37">
      <c r="AK1303" s="38"/>
    </row>
    <row r="1304" spans="37:37">
      <c r="AK1304" s="38"/>
    </row>
    <row r="1305" spans="37:37">
      <c r="AK1305" s="38"/>
    </row>
    <row r="1306" spans="37:37">
      <c r="AK1306" s="38"/>
    </row>
    <row r="1307" spans="37:37">
      <c r="AK1307" s="38"/>
    </row>
    <row r="1308" spans="37:37">
      <c r="AK1308" s="38"/>
    </row>
    <row r="1309" spans="37:37">
      <c r="AK1309" s="38"/>
    </row>
    <row r="1310" spans="37:37">
      <c r="AK1310" s="38"/>
    </row>
    <row r="1311" spans="37:37">
      <c r="AK1311" s="38"/>
    </row>
    <row r="1312" spans="37:37">
      <c r="AK1312" s="38"/>
    </row>
    <row r="1313" spans="37:37">
      <c r="AK1313" s="38"/>
    </row>
    <row r="1314" spans="37:37">
      <c r="AK1314" s="38"/>
    </row>
    <row r="1315" spans="37:37">
      <c r="AK1315" s="38"/>
    </row>
    <row r="1316" spans="37:37">
      <c r="AK1316" s="38"/>
    </row>
    <row r="1317" spans="37:37">
      <c r="AK1317" s="38"/>
    </row>
    <row r="1318" spans="37:37">
      <c r="AK1318" s="38"/>
    </row>
    <row r="1319" spans="37:37">
      <c r="AK1319" s="38"/>
    </row>
    <row r="1320" spans="37:37">
      <c r="AK1320" s="38"/>
    </row>
    <row r="1321" spans="37:37">
      <c r="AK1321" s="38"/>
    </row>
    <row r="1322" spans="37:37">
      <c r="AK1322" s="38"/>
    </row>
    <row r="1323" spans="37:37">
      <c r="AK1323" s="38"/>
    </row>
    <row r="1324" spans="37:37">
      <c r="AK1324" s="38"/>
    </row>
    <row r="1325" spans="37:37">
      <c r="AK1325" s="38"/>
    </row>
    <row r="1326" spans="37:37">
      <c r="AK1326" s="38"/>
    </row>
    <row r="1327" spans="37:37">
      <c r="AK1327" s="38"/>
    </row>
    <row r="1328" spans="37:37">
      <c r="AK1328" s="38"/>
    </row>
    <row r="1329" spans="37:37">
      <c r="AK1329" s="38"/>
    </row>
    <row r="1330" spans="37:37">
      <c r="AK1330" s="38"/>
    </row>
    <row r="1331" spans="37:37">
      <c r="AK1331" s="38"/>
    </row>
    <row r="1332" spans="37:37">
      <c r="AK1332" s="38"/>
    </row>
    <row r="1333" spans="37:37">
      <c r="AK1333" s="38"/>
    </row>
    <row r="1334" spans="37:37">
      <c r="AK1334" s="38"/>
    </row>
    <row r="1335" spans="37:37">
      <c r="AK1335" s="38"/>
    </row>
    <row r="1336" spans="37:37">
      <c r="AK1336" s="38"/>
    </row>
    <row r="1337" spans="37:37">
      <c r="AK1337" s="38"/>
    </row>
    <row r="1338" spans="37:37">
      <c r="AK1338" s="38"/>
    </row>
    <row r="1339" spans="37:37">
      <c r="AK1339" s="38"/>
    </row>
    <row r="1340" spans="37:37">
      <c r="AK1340" s="38"/>
    </row>
    <row r="1341" spans="37:37">
      <c r="AK1341" s="38"/>
    </row>
    <row r="1342" spans="37:37">
      <c r="AK1342" s="38"/>
    </row>
    <row r="1343" spans="37:37">
      <c r="AK1343" s="38"/>
    </row>
    <row r="1344" spans="37:37">
      <c r="AK1344" s="38"/>
    </row>
    <row r="1345" spans="37:37">
      <c r="AK1345" s="38"/>
    </row>
    <row r="1346" spans="37:37">
      <c r="AK1346" s="38"/>
    </row>
    <row r="1347" spans="37:37">
      <c r="AK1347" s="38"/>
    </row>
    <row r="1348" spans="37:37">
      <c r="AK1348" s="38"/>
    </row>
    <row r="1349" spans="37:37">
      <c r="AK1349" s="38"/>
    </row>
    <row r="1350" spans="37:37">
      <c r="AK1350" s="38"/>
    </row>
    <row r="1351" spans="37:37">
      <c r="AK1351" s="38"/>
    </row>
    <row r="1352" spans="37:37">
      <c r="AK1352" s="38"/>
    </row>
    <row r="1353" spans="37:37">
      <c r="AK1353" s="38"/>
    </row>
    <row r="1354" spans="37:37">
      <c r="AK1354" s="38"/>
    </row>
    <row r="1355" spans="37:37">
      <c r="AK1355" s="38"/>
    </row>
    <row r="1356" spans="37:37">
      <c r="AK1356" s="38"/>
    </row>
    <row r="1357" spans="37:37">
      <c r="AK1357" s="38"/>
    </row>
    <row r="1358" spans="37:37">
      <c r="AK1358" s="38"/>
    </row>
    <row r="1359" spans="37:37">
      <c r="AK1359" s="38"/>
    </row>
    <row r="1360" spans="37:37">
      <c r="AK1360" s="38"/>
    </row>
    <row r="1361" spans="37:37">
      <c r="AK1361" s="38"/>
    </row>
    <row r="1362" spans="37:37">
      <c r="AK1362" s="38"/>
    </row>
    <row r="1363" spans="37:37">
      <c r="AK1363" s="38"/>
    </row>
    <row r="1364" spans="37:37">
      <c r="AK1364" s="38"/>
    </row>
    <row r="1365" spans="37:37">
      <c r="AK1365" s="38"/>
    </row>
    <row r="1366" spans="37:37">
      <c r="AK1366" s="38"/>
    </row>
    <row r="1367" spans="37:37">
      <c r="AK1367" s="38"/>
    </row>
    <row r="1368" spans="37:37">
      <c r="AK1368" s="38"/>
    </row>
    <row r="1369" spans="37:37">
      <c r="AK1369" s="38"/>
    </row>
    <row r="1370" spans="37:37">
      <c r="AK1370" s="38"/>
    </row>
    <row r="1371" spans="37:37">
      <c r="AK1371" s="38"/>
    </row>
    <row r="1372" spans="37:37">
      <c r="AK1372" s="38"/>
    </row>
    <row r="1373" spans="37:37">
      <c r="AK1373" s="38"/>
    </row>
    <row r="1374" spans="37:37">
      <c r="AK1374" s="38"/>
    </row>
    <row r="1375" spans="37:37">
      <c r="AK1375" s="38"/>
    </row>
    <row r="1376" spans="37:37">
      <c r="AK1376" s="38"/>
    </row>
    <row r="1377" spans="37:37">
      <c r="AK1377" s="38"/>
    </row>
    <row r="1378" spans="37:37">
      <c r="AK1378" s="38"/>
    </row>
    <row r="1379" spans="37:37">
      <c r="AK1379" s="38"/>
    </row>
    <row r="1380" spans="37:37">
      <c r="AK1380" s="38"/>
    </row>
    <row r="1381" spans="37:37">
      <c r="AK1381" s="38"/>
    </row>
    <row r="1382" spans="37:37">
      <c r="AK1382" s="38"/>
    </row>
  </sheetData>
  <sheetProtection selectLockedCells="1"/>
  <mergeCells count="28">
    <mergeCell ref="D29:AJ30"/>
    <mergeCell ref="B1:AH1"/>
    <mergeCell ref="B2:AG2"/>
    <mergeCell ref="C3:AJ3"/>
    <mergeCell ref="D6:AJ6"/>
    <mergeCell ref="D12:AJ12"/>
    <mergeCell ref="D8:AJ8"/>
    <mergeCell ref="D9:AJ10"/>
    <mergeCell ref="D7:AJ7"/>
    <mergeCell ref="D4:AJ4"/>
    <mergeCell ref="D25:AJ25"/>
    <mergeCell ref="D24:AJ24"/>
    <mergeCell ref="D18:AJ18"/>
    <mergeCell ref="D23:AJ23"/>
    <mergeCell ref="D22:AJ22"/>
    <mergeCell ref="W20:AH20"/>
    <mergeCell ref="W21:AH21"/>
    <mergeCell ref="AL5:AN5"/>
    <mergeCell ref="AL13:AN13"/>
    <mergeCell ref="AL16:AN16"/>
    <mergeCell ref="AL17:AN17"/>
    <mergeCell ref="D5:AJ5"/>
    <mergeCell ref="D17:AJ17"/>
    <mergeCell ref="D11:AJ11"/>
    <mergeCell ref="D14:AJ14"/>
    <mergeCell ref="D15:AJ15"/>
    <mergeCell ref="D16:AJ16"/>
    <mergeCell ref="D13:AJ13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0" orientation="portrait" r:id="rId1"/>
  <headerFooter alignWithMargins="0">
    <oddFooter>&amp;LPROW_2014-2020/21/01&amp;RStrona &amp;P z &amp;N</oddFooter>
    <firstFooter>&amp;LPROW_2014-2020/18/01&amp;RStrona &amp;P z &amp;N</firstFooter>
  </headerFooter>
  <colBreaks count="1" manualBreakCount="1">
    <brk id="3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-0.249977111117893"/>
    <pageSetUpPr fitToPage="1"/>
  </sheetPr>
  <dimension ref="A1:O89"/>
  <sheetViews>
    <sheetView view="pageBreakPreview" topLeftCell="A66" zoomScaleNormal="90" zoomScaleSheetLayoutView="100" workbookViewId="0"/>
  </sheetViews>
  <sheetFormatPr defaultColWidth="9.140625" defaultRowHeight="12.75"/>
  <cols>
    <col min="1" max="1" width="3.42578125" style="327" customWidth="1"/>
    <col min="2" max="2" width="4.28515625" style="327" customWidth="1"/>
    <col min="3" max="3" width="2.85546875" style="327" customWidth="1"/>
    <col min="4" max="4" width="8.28515625" style="327" customWidth="1"/>
    <col min="5" max="5" width="8.140625" style="327" customWidth="1"/>
    <col min="6" max="7" width="9.140625" style="327"/>
    <col min="8" max="8" width="6.140625" style="327" customWidth="1"/>
    <col min="9" max="11" width="9.140625" style="327"/>
    <col min="12" max="12" width="9.140625" style="327" customWidth="1"/>
    <col min="13" max="13" width="29" style="327" customWidth="1"/>
    <col min="14" max="14" width="4" style="327" customWidth="1"/>
    <col min="15" max="16384" width="9.140625" style="327"/>
  </cols>
  <sheetData>
    <row r="1" spans="1:14">
      <c r="B1" s="828" t="s">
        <v>2930</v>
      </c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</row>
    <row r="2" spans="1:14">
      <c r="A2" s="324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14" ht="37.5" customHeight="1">
      <c r="A3" s="328"/>
      <c r="B3" s="829" t="s">
        <v>2948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329"/>
    </row>
    <row r="4" spans="1:14" ht="63" customHeight="1">
      <c r="A4" s="328"/>
      <c r="B4" s="806" t="s">
        <v>2933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329"/>
    </row>
    <row r="5" spans="1:14" ht="24" customHeight="1">
      <c r="A5" s="328"/>
      <c r="B5" s="806" t="s">
        <v>2911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329"/>
    </row>
    <row r="6" spans="1:14" ht="30.75" customHeight="1">
      <c r="A6" s="328"/>
      <c r="B6" s="830" t="s">
        <v>2794</v>
      </c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329"/>
    </row>
    <row r="7" spans="1:14" ht="39.75" customHeight="1">
      <c r="A7" s="328"/>
      <c r="B7" s="806" t="s">
        <v>2906</v>
      </c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329"/>
    </row>
    <row r="8" spans="1:14" ht="53.25" customHeight="1">
      <c r="A8" s="328"/>
      <c r="B8" s="806" t="s">
        <v>2940</v>
      </c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329"/>
    </row>
    <row r="9" spans="1:14" ht="15.75" hidden="1" customHeight="1">
      <c r="A9" s="328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329"/>
    </row>
    <row r="10" spans="1:14" ht="102.75" customHeight="1">
      <c r="A10" s="328"/>
      <c r="B10" s="806" t="s">
        <v>2934</v>
      </c>
      <c r="C10" s="806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329"/>
    </row>
    <row r="11" spans="1:14" ht="79.5" customHeight="1">
      <c r="A11" s="328"/>
      <c r="B11" s="806" t="s">
        <v>2905</v>
      </c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414" t="s">
        <v>26</v>
      </c>
    </row>
    <row r="12" spans="1:14" ht="53.25" customHeight="1">
      <c r="A12" s="328"/>
      <c r="B12" s="806" t="s">
        <v>2907</v>
      </c>
      <c r="C12" s="806"/>
      <c r="D12" s="806"/>
      <c r="E12" s="806"/>
      <c r="F12" s="806"/>
      <c r="G12" s="806"/>
      <c r="H12" s="806"/>
      <c r="I12" s="806"/>
      <c r="J12" s="806"/>
      <c r="K12" s="806"/>
      <c r="L12" s="806"/>
      <c r="M12" s="806"/>
      <c r="N12" s="329"/>
    </row>
    <row r="13" spans="1:14" ht="3" hidden="1" customHeight="1">
      <c r="A13" s="328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329"/>
    </row>
    <row r="14" spans="1:14" ht="65.25" customHeight="1">
      <c r="A14" s="328"/>
      <c r="B14" s="806" t="s">
        <v>2941</v>
      </c>
      <c r="C14" s="806"/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329"/>
    </row>
    <row r="15" spans="1:14" ht="4.5" hidden="1" customHeight="1">
      <c r="A15" s="328"/>
      <c r="B15" s="425"/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329"/>
    </row>
    <row r="16" spans="1:14" ht="67.5" customHeight="1">
      <c r="A16" s="328"/>
      <c r="B16" s="818" t="s">
        <v>2942</v>
      </c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329"/>
    </row>
    <row r="17" spans="1:14" ht="6.75" hidden="1" customHeight="1">
      <c r="A17" s="328"/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29"/>
    </row>
    <row r="18" spans="1:14" ht="26.25" customHeight="1">
      <c r="A18" s="328"/>
      <c r="B18" s="806" t="s">
        <v>2803</v>
      </c>
      <c r="C18" s="819"/>
      <c r="D18" s="819"/>
      <c r="E18" s="819"/>
      <c r="F18" s="819"/>
      <c r="G18" s="819"/>
      <c r="H18" s="819"/>
      <c r="I18" s="819"/>
      <c r="J18" s="819"/>
      <c r="K18" s="819"/>
      <c r="L18" s="819"/>
      <c r="M18" s="819"/>
      <c r="N18" s="329"/>
    </row>
    <row r="19" spans="1:14" ht="4.5" customHeight="1">
      <c r="A19" s="328"/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29"/>
    </row>
    <row r="20" spans="1:14" ht="53.25" customHeight="1">
      <c r="A20" s="328"/>
      <c r="B20" s="806" t="s">
        <v>2908</v>
      </c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414"/>
    </row>
    <row r="21" spans="1:14" ht="12.75" customHeight="1">
      <c r="A21" s="328"/>
      <c r="B21" s="826" t="s">
        <v>2909</v>
      </c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414"/>
    </row>
    <row r="22" spans="1:14" ht="15.75" customHeight="1">
      <c r="A22" s="330"/>
      <c r="B22" s="803" t="s">
        <v>2910</v>
      </c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</row>
    <row r="23" spans="1:14" s="335" customFormat="1" ht="28.5" customHeight="1">
      <c r="A23" s="347" t="s">
        <v>2798</v>
      </c>
      <c r="B23" s="817" t="s">
        <v>2799</v>
      </c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334"/>
    </row>
    <row r="24" spans="1:14" s="338" customFormat="1" ht="135" customHeight="1">
      <c r="A24" s="336"/>
      <c r="B24" s="806" t="s">
        <v>2943</v>
      </c>
      <c r="C24" s="806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337"/>
    </row>
    <row r="25" spans="1:14" s="338" customFormat="1" ht="17.25" customHeight="1">
      <c r="A25" s="336"/>
      <c r="B25" s="820" t="s">
        <v>2912</v>
      </c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822"/>
      <c r="N25" s="337"/>
    </row>
    <row r="26" spans="1:14" s="338" customFormat="1" ht="36" customHeight="1">
      <c r="A26" s="339"/>
      <c r="B26" s="823" t="s">
        <v>2795</v>
      </c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5"/>
      <c r="N26" s="337"/>
    </row>
    <row r="27" spans="1:14" s="338" customFormat="1" ht="14.25" customHeight="1" thickBot="1">
      <c r="A27" s="339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337"/>
    </row>
    <row r="28" spans="1:14" s="338" customFormat="1" ht="43.5" customHeight="1" thickBot="1">
      <c r="A28" s="339"/>
      <c r="B28" s="441"/>
      <c r="C28" s="441"/>
      <c r="D28" s="441"/>
      <c r="E28" s="441"/>
      <c r="F28" s="441"/>
      <c r="G28" s="441"/>
      <c r="H28" s="441"/>
      <c r="I28" s="441"/>
      <c r="J28" s="441"/>
      <c r="K28" s="809"/>
      <c r="L28" s="810"/>
      <c r="M28" s="811"/>
      <c r="N28" s="337"/>
    </row>
    <row r="29" spans="1:14" s="338" customFormat="1" ht="49.5" customHeight="1">
      <c r="A29" s="339"/>
      <c r="B29" s="441"/>
      <c r="C29" s="441"/>
      <c r="D29" s="441"/>
      <c r="E29" s="441"/>
      <c r="F29" s="441"/>
      <c r="G29" s="441"/>
      <c r="H29" s="441"/>
      <c r="I29" s="441"/>
      <c r="J29" s="441"/>
      <c r="K29" s="812" t="s">
        <v>2913</v>
      </c>
      <c r="L29" s="812"/>
      <c r="M29" s="812"/>
      <c r="N29" s="337"/>
    </row>
    <row r="30" spans="1:14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6"/>
    </row>
    <row r="31" spans="1:14" ht="15" customHeight="1">
      <c r="A31" s="328"/>
      <c r="B31" s="807" t="s">
        <v>2935</v>
      </c>
      <c r="C31" s="807"/>
      <c r="D31" s="807"/>
      <c r="E31" s="807"/>
      <c r="F31" s="807"/>
      <c r="G31" s="807"/>
      <c r="H31" s="807"/>
      <c r="I31" s="807"/>
      <c r="J31" s="807"/>
      <c r="K31" s="807"/>
      <c r="L31" s="807"/>
      <c r="M31" s="807"/>
      <c r="N31" s="329"/>
    </row>
    <row r="32" spans="1:14" ht="12.75" customHeight="1">
      <c r="A32" s="328"/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29"/>
    </row>
    <row r="33" spans="1:14" ht="24" customHeight="1">
      <c r="A33" s="328"/>
      <c r="B33" s="340"/>
      <c r="C33" s="332"/>
      <c r="D33" s="806" t="s">
        <v>2945</v>
      </c>
      <c r="E33" s="806"/>
      <c r="F33" s="806"/>
      <c r="G33" s="806"/>
      <c r="H33" s="806"/>
      <c r="I33" s="806"/>
      <c r="J33" s="806"/>
      <c r="K33" s="806"/>
      <c r="L33" s="806"/>
      <c r="M33" s="806"/>
      <c r="N33" s="329"/>
    </row>
    <row r="34" spans="1:14">
      <c r="A34" s="328"/>
      <c r="B34" s="332"/>
      <c r="C34" s="332"/>
      <c r="D34" s="806"/>
      <c r="E34" s="806"/>
      <c r="F34" s="806"/>
      <c r="G34" s="806"/>
      <c r="H34" s="806"/>
      <c r="I34" s="806"/>
      <c r="J34" s="806"/>
      <c r="K34" s="806"/>
      <c r="L34" s="806"/>
      <c r="M34" s="806"/>
      <c r="N34" s="329"/>
    </row>
    <row r="35" spans="1:14" ht="33.75" customHeight="1">
      <c r="A35" s="328"/>
      <c r="B35" s="332"/>
      <c r="C35" s="332"/>
      <c r="D35" s="806"/>
      <c r="E35" s="806"/>
      <c r="F35" s="806"/>
      <c r="G35" s="806"/>
      <c r="H35" s="806"/>
      <c r="I35" s="806"/>
      <c r="J35" s="806"/>
      <c r="K35" s="806"/>
      <c r="L35" s="806"/>
      <c r="M35" s="806"/>
      <c r="N35" s="329"/>
    </row>
    <row r="36" spans="1:14" ht="5.25" customHeight="1">
      <c r="A36" s="328"/>
      <c r="B36" s="332"/>
      <c r="C36" s="332"/>
      <c r="D36" s="806"/>
      <c r="E36" s="806"/>
      <c r="F36" s="806"/>
      <c r="G36" s="806"/>
      <c r="H36" s="806"/>
      <c r="I36" s="806"/>
      <c r="J36" s="806"/>
      <c r="K36" s="806"/>
      <c r="L36" s="806"/>
      <c r="M36" s="806"/>
      <c r="N36" s="329"/>
    </row>
    <row r="37" spans="1:14" ht="24" customHeight="1">
      <c r="A37" s="328"/>
      <c r="B37" s="340"/>
      <c r="C37" s="332"/>
      <c r="D37" s="806" t="s">
        <v>2944</v>
      </c>
      <c r="E37" s="806"/>
      <c r="F37" s="806"/>
      <c r="G37" s="806"/>
      <c r="H37" s="806"/>
      <c r="I37" s="806"/>
      <c r="J37" s="806"/>
      <c r="K37" s="806"/>
      <c r="L37" s="806"/>
      <c r="M37" s="806"/>
      <c r="N37" s="329"/>
    </row>
    <row r="38" spans="1:14" ht="37.5" customHeight="1">
      <c r="A38" s="328"/>
      <c r="B38" s="332"/>
      <c r="C38" s="332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329"/>
    </row>
    <row r="39" spans="1:14">
      <c r="A39" s="328"/>
      <c r="B39" s="332"/>
      <c r="C39" s="332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329"/>
    </row>
    <row r="40" spans="1:14" ht="12" hidden="1" customHeight="1">
      <c r="A40" s="328"/>
      <c r="B40" s="332"/>
      <c r="C40" s="332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329"/>
    </row>
    <row r="41" spans="1:14" ht="12" hidden="1" customHeight="1">
      <c r="A41" s="328"/>
      <c r="B41" s="332"/>
      <c r="C41" s="332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329"/>
    </row>
    <row r="42" spans="1:14" ht="12.75" customHeight="1">
      <c r="A42" s="328"/>
      <c r="B42" s="806" t="s">
        <v>2804</v>
      </c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329"/>
    </row>
    <row r="43" spans="1:14">
      <c r="A43" s="328"/>
      <c r="B43" s="806"/>
      <c r="C43" s="806"/>
      <c r="D43" s="806"/>
      <c r="E43" s="806"/>
      <c r="F43" s="806"/>
      <c r="G43" s="806"/>
      <c r="H43" s="806"/>
      <c r="I43" s="806"/>
      <c r="J43" s="806"/>
      <c r="K43" s="806"/>
      <c r="L43" s="806"/>
      <c r="M43" s="806"/>
      <c r="N43" s="329"/>
    </row>
    <row r="44" spans="1:14">
      <c r="A44" s="328"/>
      <c r="B44" s="806"/>
      <c r="C44" s="806"/>
      <c r="D44" s="806"/>
      <c r="E44" s="806"/>
      <c r="F44" s="806"/>
      <c r="G44" s="806"/>
      <c r="H44" s="806"/>
      <c r="I44" s="806"/>
      <c r="J44" s="806"/>
      <c r="K44" s="806"/>
      <c r="L44" s="806"/>
      <c r="M44" s="806"/>
      <c r="N44" s="329"/>
    </row>
    <row r="45" spans="1:14">
      <c r="A45" s="328"/>
      <c r="B45" s="806"/>
      <c r="C45" s="806"/>
      <c r="D45" s="806"/>
      <c r="E45" s="806"/>
      <c r="F45" s="806"/>
      <c r="G45" s="806"/>
      <c r="H45" s="806"/>
      <c r="I45" s="806"/>
      <c r="J45" s="806"/>
      <c r="K45" s="806"/>
      <c r="L45" s="806"/>
      <c r="M45" s="806"/>
      <c r="N45" s="329"/>
    </row>
    <row r="46" spans="1:14" ht="28.5" customHeight="1">
      <c r="A46" s="328"/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329"/>
    </row>
    <row r="47" spans="1:14" ht="13.5" thickBot="1">
      <c r="A47" s="328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29"/>
    </row>
    <row r="48" spans="1:14" ht="51.75" customHeight="1" thickBot="1">
      <c r="A48" s="328"/>
      <c r="B48" s="441"/>
      <c r="C48" s="441"/>
      <c r="D48" s="441"/>
      <c r="E48" s="441"/>
      <c r="F48" s="441"/>
      <c r="G48" s="441"/>
      <c r="H48" s="441"/>
      <c r="I48" s="441"/>
      <c r="J48" s="441"/>
      <c r="K48" s="814"/>
      <c r="L48" s="815"/>
      <c r="M48" s="816"/>
      <c r="N48" s="329"/>
    </row>
    <row r="49" spans="1:14" ht="45" customHeight="1">
      <c r="A49" s="328"/>
      <c r="B49" s="441"/>
      <c r="C49" s="441"/>
      <c r="D49" s="441"/>
      <c r="E49" s="441"/>
      <c r="F49" s="441"/>
      <c r="G49" s="441"/>
      <c r="H49" s="441"/>
      <c r="I49" s="441"/>
      <c r="J49" s="441"/>
      <c r="K49" s="813" t="s">
        <v>2913</v>
      </c>
      <c r="L49" s="813"/>
      <c r="M49" s="813"/>
      <c r="N49" s="329"/>
    </row>
    <row r="50" spans="1:14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6"/>
    </row>
    <row r="51" spans="1:14" ht="26.25" customHeight="1">
      <c r="A51" s="328"/>
      <c r="B51" s="807" t="s">
        <v>2800</v>
      </c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329"/>
    </row>
    <row r="52" spans="1:14">
      <c r="A52" s="328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29"/>
    </row>
    <row r="53" spans="1:14" ht="24" customHeight="1">
      <c r="A53" s="328"/>
      <c r="B53" s="808" t="s">
        <v>2936</v>
      </c>
      <c r="C53" s="808"/>
      <c r="D53" s="808"/>
      <c r="E53" s="808"/>
      <c r="F53" s="808"/>
      <c r="G53" s="808"/>
      <c r="H53" s="808"/>
      <c r="I53" s="808"/>
      <c r="J53" s="808"/>
      <c r="K53" s="808"/>
      <c r="L53" s="808"/>
      <c r="M53" s="808"/>
      <c r="N53" s="329"/>
    </row>
    <row r="54" spans="1:14">
      <c r="A54" s="328"/>
      <c r="B54" s="808"/>
      <c r="C54" s="808"/>
      <c r="D54" s="808"/>
      <c r="E54" s="808"/>
      <c r="F54" s="808"/>
      <c r="G54" s="808"/>
      <c r="H54" s="808"/>
      <c r="I54" s="808"/>
      <c r="J54" s="808"/>
      <c r="K54" s="808"/>
      <c r="L54" s="808"/>
      <c r="M54" s="808"/>
      <c r="N54" s="329"/>
    </row>
    <row r="55" spans="1:14">
      <c r="A55" s="328"/>
      <c r="B55" s="808"/>
      <c r="C55" s="808"/>
      <c r="D55" s="808"/>
      <c r="E55" s="808"/>
      <c r="F55" s="808"/>
      <c r="G55" s="808"/>
      <c r="H55" s="808"/>
      <c r="I55" s="808"/>
      <c r="J55" s="808"/>
      <c r="K55" s="808"/>
      <c r="L55" s="808"/>
      <c r="M55" s="808"/>
      <c r="N55" s="329"/>
    </row>
    <row r="56" spans="1:14" ht="48.75" customHeight="1">
      <c r="A56" s="328"/>
      <c r="B56" s="808"/>
      <c r="C56" s="808"/>
      <c r="D56" s="808"/>
      <c r="E56" s="808"/>
      <c r="F56" s="808"/>
      <c r="G56" s="808"/>
      <c r="H56" s="808"/>
      <c r="I56" s="808"/>
      <c r="J56" s="808"/>
      <c r="K56" s="808"/>
      <c r="L56" s="808"/>
      <c r="M56" s="808"/>
      <c r="N56" s="329"/>
    </row>
    <row r="57" spans="1:14" ht="12.75" customHeight="1">
      <c r="A57" s="328"/>
      <c r="B57" s="806" t="s">
        <v>2946</v>
      </c>
      <c r="C57" s="806"/>
      <c r="D57" s="806"/>
      <c r="E57" s="806"/>
      <c r="F57" s="806"/>
      <c r="G57" s="806"/>
      <c r="H57" s="806"/>
      <c r="I57" s="806"/>
      <c r="J57" s="806"/>
      <c r="K57" s="806"/>
      <c r="L57" s="806"/>
      <c r="M57" s="806"/>
      <c r="N57" s="329"/>
    </row>
    <row r="58" spans="1:14" ht="24" customHeight="1">
      <c r="A58" s="328"/>
      <c r="B58" s="806"/>
      <c r="C58" s="806"/>
      <c r="D58" s="806"/>
      <c r="E58" s="806"/>
      <c r="F58" s="806"/>
      <c r="G58" s="806"/>
      <c r="H58" s="806"/>
      <c r="I58" s="806"/>
      <c r="J58" s="806"/>
      <c r="K58" s="806"/>
      <c r="L58" s="806"/>
      <c r="M58" s="806"/>
      <c r="N58" s="329"/>
    </row>
    <row r="59" spans="1:14">
      <c r="A59" s="328"/>
      <c r="B59" s="806"/>
      <c r="C59" s="806"/>
      <c r="D59" s="806"/>
      <c r="E59" s="806"/>
      <c r="F59" s="806"/>
      <c r="G59" s="806"/>
      <c r="H59" s="806"/>
      <c r="I59" s="806"/>
      <c r="J59" s="806"/>
      <c r="K59" s="806"/>
      <c r="L59" s="806"/>
      <c r="M59" s="806"/>
      <c r="N59" s="329"/>
    </row>
    <row r="60" spans="1:14">
      <c r="A60" s="328"/>
      <c r="B60" s="806"/>
      <c r="C60" s="806"/>
      <c r="D60" s="806"/>
      <c r="E60" s="806"/>
      <c r="F60" s="806"/>
      <c r="G60" s="806"/>
      <c r="H60" s="806"/>
      <c r="I60" s="806"/>
      <c r="J60" s="806"/>
      <c r="K60" s="806"/>
      <c r="L60" s="806"/>
      <c r="M60" s="806"/>
      <c r="N60" s="329"/>
    </row>
    <row r="61" spans="1:14">
      <c r="A61" s="328"/>
      <c r="B61" s="806"/>
      <c r="C61" s="806"/>
      <c r="D61" s="806"/>
      <c r="E61" s="806"/>
      <c r="F61" s="806"/>
      <c r="G61" s="806"/>
      <c r="H61" s="806"/>
      <c r="I61" s="806"/>
      <c r="J61" s="806"/>
      <c r="K61" s="806"/>
      <c r="L61" s="806"/>
      <c r="M61" s="806"/>
      <c r="N61" s="329"/>
    </row>
    <row r="62" spans="1:14" ht="14.25" customHeight="1">
      <c r="A62" s="328"/>
      <c r="B62" s="806"/>
      <c r="C62" s="806"/>
      <c r="D62" s="806"/>
      <c r="E62" s="806"/>
      <c r="F62" s="806"/>
      <c r="G62" s="806"/>
      <c r="H62" s="806"/>
      <c r="I62" s="806"/>
      <c r="J62" s="806"/>
      <c r="K62" s="806"/>
      <c r="L62" s="806"/>
      <c r="M62" s="806"/>
      <c r="N62" s="329"/>
    </row>
    <row r="63" spans="1:14" ht="120" customHeight="1">
      <c r="A63" s="328"/>
      <c r="B63" s="806"/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329"/>
    </row>
    <row r="64" spans="1:14" ht="249.75" customHeight="1">
      <c r="A64" s="328"/>
      <c r="B64" s="806" t="s">
        <v>2937</v>
      </c>
      <c r="C64" s="806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N64" s="329"/>
    </row>
    <row r="65" spans="1:15" ht="18" customHeight="1">
      <c r="A65" s="328"/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29"/>
    </row>
    <row r="66" spans="1:15" ht="18" customHeight="1">
      <c r="A66" s="328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29"/>
    </row>
    <row r="67" spans="1:15" ht="15">
      <c r="A67" s="330"/>
      <c r="B67" s="341"/>
      <c r="C67" s="341"/>
      <c r="D67" s="341"/>
      <c r="E67" s="341"/>
      <c r="F67" s="341"/>
      <c r="G67" s="342"/>
      <c r="H67" s="342"/>
      <c r="I67" s="342"/>
      <c r="J67" s="342"/>
      <c r="K67" s="342"/>
      <c r="L67" s="343"/>
      <c r="M67" s="344"/>
      <c r="N67" s="331"/>
      <c r="O67" s="333"/>
    </row>
    <row r="89" spans="15:15">
      <c r="O89" s="346"/>
    </row>
  </sheetData>
  <mergeCells count="32">
    <mergeCell ref="B1:N1"/>
    <mergeCell ref="B8:M8"/>
    <mergeCell ref="B3:M3"/>
    <mergeCell ref="B4:M4"/>
    <mergeCell ref="B5:M5"/>
    <mergeCell ref="B6:M6"/>
    <mergeCell ref="B7:M7"/>
    <mergeCell ref="B10:M10"/>
    <mergeCell ref="B31:M31"/>
    <mergeCell ref="D33:M36"/>
    <mergeCell ref="D37:M41"/>
    <mergeCell ref="B42:M46"/>
    <mergeCell ref="B23:M23"/>
    <mergeCell ref="B24:M24"/>
    <mergeCell ref="B11:M11"/>
    <mergeCell ref="B12:M12"/>
    <mergeCell ref="B14:M14"/>
    <mergeCell ref="B16:M16"/>
    <mergeCell ref="B18:M18"/>
    <mergeCell ref="B20:M20"/>
    <mergeCell ref="B25:M25"/>
    <mergeCell ref="B26:M26"/>
    <mergeCell ref="B21:M21"/>
    <mergeCell ref="B22:N22"/>
    <mergeCell ref="B64:M64"/>
    <mergeCell ref="B51:M51"/>
    <mergeCell ref="B53:M56"/>
    <mergeCell ref="B57:M63"/>
    <mergeCell ref="K28:M28"/>
    <mergeCell ref="K29:M29"/>
    <mergeCell ref="K49:M49"/>
    <mergeCell ref="K48:M48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22" max="13" man="1"/>
    <brk id="29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Q145"/>
  <sheetViews>
    <sheetView zoomScale="80" zoomScaleNormal="80" workbookViewId="0">
      <selection activeCell="B23" sqref="B23"/>
    </sheetView>
  </sheetViews>
  <sheetFormatPr defaultRowHeight="12.75"/>
  <cols>
    <col min="1" max="1" width="13.140625" bestFit="1" customWidth="1"/>
    <col min="2" max="2" width="19" bestFit="1" customWidth="1"/>
    <col min="3" max="3" width="25.5703125" customWidth="1"/>
    <col min="4" max="4" width="18" bestFit="1" customWidth="1"/>
    <col min="5" max="5" width="29.42578125" bestFit="1" customWidth="1"/>
    <col min="6" max="6" width="25.42578125" bestFit="1" customWidth="1"/>
    <col min="7" max="7" width="15.85546875" bestFit="1" customWidth="1"/>
    <col min="8" max="8" width="25.85546875" bestFit="1" customWidth="1"/>
    <col min="9" max="9" width="28.140625" bestFit="1" customWidth="1"/>
    <col min="10" max="10" width="29" bestFit="1" customWidth="1"/>
    <col min="11" max="11" width="22.85546875" bestFit="1" customWidth="1"/>
    <col min="12" max="12" width="17.140625" bestFit="1" customWidth="1"/>
    <col min="13" max="13" width="23.42578125" bestFit="1" customWidth="1"/>
    <col min="14" max="14" width="18" bestFit="1" customWidth="1"/>
    <col min="15" max="15" width="25.85546875" bestFit="1" customWidth="1"/>
    <col min="16" max="16" width="31.140625" bestFit="1" customWidth="1"/>
    <col min="17" max="17" width="24.85546875" bestFit="1" customWidth="1"/>
  </cols>
  <sheetData>
    <row r="1" spans="1:17">
      <c r="A1" t="s">
        <v>44</v>
      </c>
      <c r="B1" t="s">
        <v>114</v>
      </c>
      <c r="C1" s="45" t="s">
        <v>2688</v>
      </c>
      <c r="D1" t="s">
        <v>115</v>
      </c>
      <c r="E1" t="s">
        <v>116</v>
      </c>
      <c r="F1" t="s">
        <v>117</v>
      </c>
      <c r="G1" t="s">
        <v>121</v>
      </c>
      <c r="H1" t="s">
        <v>122</v>
      </c>
      <c r="I1" t="s">
        <v>155</v>
      </c>
      <c r="J1" t="s">
        <v>119</v>
      </c>
      <c r="K1" t="s">
        <v>118</v>
      </c>
      <c r="L1" t="s">
        <v>120</v>
      </c>
      <c r="M1" t="s">
        <v>123</v>
      </c>
      <c r="N1" t="s">
        <v>124</v>
      </c>
      <c r="O1" s="45" t="s">
        <v>2708</v>
      </c>
      <c r="P1" t="s">
        <v>125</v>
      </c>
      <c r="Q1" t="s">
        <v>126</v>
      </c>
    </row>
    <row r="2" spans="1:17">
      <c r="A2" t="s">
        <v>44</v>
      </c>
      <c r="B2" t="s">
        <v>114</v>
      </c>
      <c r="C2" s="45" t="s">
        <v>2688</v>
      </c>
      <c r="D2" t="s">
        <v>115</v>
      </c>
      <c r="E2" t="s">
        <v>116</v>
      </c>
      <c r="F2" t="s">
        <v>117</v>
      </c>
      <c r="G2" t="s">
        <v>121</v>
      </c>
      <c r="H2" t="s">
        <v>122</v>
      </c>
      <c r="I2" t="s">
        <v>155</v>
      </c>
      <c r="J2" t="s">
        <v>119</v>
      </c>
      <c r="K2" t="s">
        <v>118</v>
      </c>
      <c r="L2" t="s">
        <v>120</v>
      </c>
      <c r="M2" t="s">
        <v>123</v>
      </c>
      <c r="N2" t="s">
        <v>124</v>
      </c>
      <c r="O2" s="45" t="s">
        <v>2708</v>
      </c>
      <c r="P2" t="s">
        <v>125</v>
      </c>
      <c r="Q2" t="s">
        <v>126</v>
      </c>
    </row>
    <row r="3" spans="1:17">
      <c r="B3" t="s">
        <v>156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  <c r="J3" t="s">
        <v>164</v>
      </c>
      <c r="K3" t="s">
        <v>165</v>
      </c>
      <c r="L3" t="s">
        <v>166</v>
      </c>
      <c r="M3" t="s">
        <v>167</v>
      </c>
      <c r="N3" t="s">
        <v>168</v>
      </c>
      <c r="O3" t="s">
        <v>169</v>
      </c>
      <c r="P3" t="s">
        <v>170</v>
      </c>
      <c r="Q3" t="s">
        <v>171</v>
      </c>
    </row>
    <row r="4" spans="1:17">
      <c r="B4" t="s">
        <v>172</v>
      </c>
      <c r="C4" t="s">
        <v>173</v>
      </c>
      <c r="D4" t="s">
        <v>174</v>
      </c>
      <c r="E4" t="s">
        <v>2765</v>
      </c>
      <c r="F4" t="s">
        <v>176</v>
      </c>
      <c r="G4" t="s">
        <v>2764</v>
      </c>
      <c r="H4" t="s">
        <v>177</v>
      </c>
      <c r="I4" t="s">
        <v>178</v>
      </c>
      <c r="J4" t="s">
        <v>179</v>
      </c>
      <c r="K4" t="s">
        <v>180</v>
      </c>
      <c r="L4" t="s">
        <v>181</v>
      </c>
      <c r="M4" t="s">
        <v>182</v>
      </c>
      <c r="N4" t="s">
        <v>183</v>
      </c>
      <c r="O4" t="s">
        <v>184</v>
      </c>
      <c r="P4" s="45" t="s">
        <v>2705</v>
      </c>
      <c r="Q4" t="s">
        <v>185</v>
      </c>
    </row>
    <row r="5" spans="1:17">
      <c r="B5" t="s">
        <v>186</v>
      </c>
      <c r="C5" t="s">
        <v>187</v>
      </c>
      <c r="D5" t="s">
        <v>188</v>
      </c>
      <c r="E5" t="s">
        <v>189</v>
      </c>
      <c r="F5" t="s">
        <v>190</v>
      </c>
      <c r="G5" t="s">
        <v>191</v>
      </c>
      <c r="H5" t="s">
        <v>192</v>
      </c>
      <c r="I5" s="45" t="s">
        <v>2697</v>
      </c>
      <c r="J5" t="s">
        <v>193</v>
      </c>
      <c r="K5" t="s">
        <v>2763</v>
      </c>
      <c r="L5" t="s">
        <v>194</v>
      </c>
      <c r="M5" t="s">
        <v>195</v>
      </c>
      <c r="N5" t="s">
        <v>196</v>
      </c>
      <c r="O5" t="s">
        <v>197</v>
      </c>
      <c r="P5" t="s">
        <v>198</v>
      </c>
      <c r="Q5" t="s">
        <v>199</v>
      </c>
    </row>
    <row r="6" spans="1:17">
      <c r="B6" t="s">
        <v>200</v>
      </c>
      <c r="C6" s="45" t="s">
        <v>201</v>
      </c>
      <c r="D6" t="s">
        <v>202</v>
      </c>
      <c r="E6" t="s">
        <v>203</v>
      </c>
      <c r="F6" t="s">
        <v>204</v>
      </c>
      <c r="G6" t="s">
        <v>205</v>
      </c>
      <c r="H6" t="s">
        <v>206</v>
      </c>
      <c r="I6" t="s">
        <v>207</v>
      </c>
      <c r="J6" t="s">
        <v>208</v>
      </c>
      <c r="K6" t="s">
        <v>209</v>
      </c>
      <c r="L6" t="s">
        <v>210</v>
      </c>
      <c r="M6" t="s">
        <v>211</v>
      </c>
      <c r="N6" t="s">
        <v>212</v>
      </c>
      <c r="O6" t="s">
        <v>213</v>
      </c>
      <c r="P6" t="s">
        <v>214</v>
      </c>
      <c r="Q6" t="s">
        <v>215</v>
      </c>
    </row>
    <row r="7" spans="1:17">
      <c r="B7" t="s">
        <v>216</v>
      </c>
      <c r="C7" s="45" t="s">
        <v>2689</v>
      </c>
      <c r="D7" t="s">
        <v>217</v>
      </c>
      <c r="E7" t="s">
        <v>218</v>
      </c>
      <c r="F7" t="s">
        <v>219</v>
      </c>
      <c r="G7" t="s">
        <v>220</v>
      </c>
      <c r="H7" t="s">
        <v>221</v>
      </c>
      <c r="I7" t="s">
        <v>222</v>
      </c>
      <c r="J7" t="s">
        <v>223</v>
      </c>
      <c r="K7" t="s">
        <v>224</v>
      </c>
      <c r="L7" t="s">
        <v>225</v>
      </c>
      <c r="M7" t="s">
        <v>226</v>
      </c>
      <c r="N7" t="s">
        <v>227</v>
      </c>
      <c r="O7" t="s">
        <v>228</v>
      </c>
      <c r="P7" t="s">
        <v>2749</v>
      </c>
      <c r="Q7" t="s">
        <v>229</v>
      </c>
    </row>
    <row r="8" spans="1:17">
      <c r="B8" t="s">
        <v>230</v>
      </c>
      <c r="C8" t="s">
        <v>231</v>
      </c>
      <c r="D8" t="s">
        <v>232</v>
      </c>
      <c r="E8" s="45" t="s">
        <v>2692</v>
      </c>
      <c r="F8" s="45" t="s">
        <v>2695</v>
      </c>
      <c r="G8" t="s">
        <v>233</v>
      </c>
      <c r="H8" t="s">
        <v>234</v>
      </c>
      <c r="I8" t="s">
        <v>235</v>
      </c>
      <c r="J8" t="s">
        <v>236</v>
      </c>
      <c r="K8" t="s">
        <v>237</v>
      </c>
      <c r="L8" t="s">
        <v>238</v>
      </c>
      <c r="M8" t="s">
        <v>239</v>
      </c>
      <c r="N8" t="s">
        <v>240</v>
      </c>
      <c r="O8" t="s">
        <v>241</v>
      </c>
      <c r="P8" t="s">
        <v>242</v>
      </c>
      <c r="Q8" t="s">
        <v>243</v>
      </c>
    </row>
    <row r="9" spans="1:17">
      <c r="B9" t="s">
        <v>244</v>
      </c>
      <c r="C9" t="s">
        <v>245</v>
      </c>
      <c r="D9" t="s">
        <v>246</v>
      </c>
      <c r="E9" t="s">
        <v>247</v>
      </c>
      <c r="F9" t="s">
        <v>248</v>
      </c>
      <c r="G9" t="s">
        <v>249</v>
      </c>
      <c r="H9" t="s">
        <v>250</v>
      </c>
      <c r="I9" t="s">
        <v>251</v>
      </c>
      <c r="J9" t="s">
        <v>175</v>
      </c>
      <c r="K9" t="s">
        <v>252</v>
      </c>
      <c r="L9" t="s">
        <v>253</v>
      </c>
      <c r="M9" t="s">
        <v>254</v>
      </c>
      <c r="N9" t="s">
        <v>255</v>
      </c>
      <c r="O9" t="s">
        <v>256</v>
      </c>
      <c r="P9" t="s">
        <v>257</v>
      </c>
      <c r="Q9" t="s">
        <v>258</v>
      </c>
    </row>
    <row r="10" spans="1:17">
      <c r="B10" t="s">
        <v>259</v>
      </c>
      <c r="C10" t="s">
        <v>260</v>
      </c>
      <c r="D10" t="s">
        <v>261</v>
      </c>
      <c r="E10" t="s">
        <v>262</v>
      </c>
      <c r="F10" t="s">
        <v>263</v>
      </c>
      <c r="G10" t="s">
        <v>264</v>
      </c>
      <c r="H10" t="s">
        <v>265</v>
      </c>
      <c r="I10" t="s">
        <v>266</v>
      </c>
      <c r="J10" t="s">
        <v>267</v>
      </c>
      <c r="K10" t="s">
        <v>268</v>
      </c>
      <c r="L10" t="s">
        <v>269</v>
      </c>
      <c r="M10" t="s">
        <v>270</v>
      </c>
      <c r="N10" t="s">
        <v>271</v>
      </c>
      <c r="O10" t="s">
        <v>272</v>
      </c>
      <c r="P10" t="s">
        <v>273</v>
      </c>
      <c r="Q10" t="s">
        <v>274</v>
      </c>
    </row>
    <row r="11" spans="1:17">
      <c r="B11" t="s">
        <v>275</v>
      </c>
      <c r="C11" t="s">
        <v>276</v>
      </c>
      <c r="D11" t="s">
        <v>277</v>
      </c>
      <c r="E11" t="s">
        <v>278</v>
      </c>
      <c r="F11" t="s">
        <v>279</v>
      </c>
      <c r="G11" t="s">
        <v>280</v>
      </c>
      <c r="H11" t="s">
        <v>281</v>
      </c>
      <c r="I11" t="s">
        <v>282</v>
      </c>
      <c r="J11" t="s">
        <v>283</v>
      </c>
      <c r="K11" t="s">
        <v>284</v>
      </c>
      <c r="L11" t="s">
        <v>285</v>
      </c>
      <c r="M11" t="s">
        <v>286</v>
      </c>
      <c r="N11" t="s">
        <v>287</v>
      </c>
      <c r="O11" t="s">
        <v>288</v>
      </c>
      <c r="P11" t="s">
        <v>289</v>
      </c>
      <c r="Q11" t="s">
        <v>290</v>
      </c>
    </row>
    <row r="12" spans="1:17">
      <c r="B12" t="s">
        <v>291</v>
      </c>
      <c r="C12" t="s">
        <v>292</v>
      </c>
      <c r="D12" t="s">
        <v>293</v>
      </c>
      <c r="E12" t="s">
        <v>294</v>
      </c>
      <c r="F12" t="s">
        <v>295</v>
      </c>
      <c r="G12" t="s">
        <v>296</v>
      </c>
      <c r="H12" t="s">
        <v>297</v>
      </c>
      <c r="I12" t="s">
        <v>298</v>
      </c>
      <c r="J12" t="s">
        <v>299</v>
      </c>
      <c r="K12" t="s">
        <v>300</v>
      </c>
      <c r="L12" t="s">
        <v>301</v>
      </c>
      <c r="M12" t="s">
        <v>302</v>
      </c>
      <c r="N12" t="s">
        <v>303</v>
      </c>
      <c r="O12" t="s">
        <v>304</v>
      </c>
      <c r="P12" t="s">
        <v>305</v>
      </c>
      <c r="Q12" t="s">
        <v>306</v>
      </c>
    </row>
    <row r="13" spans="1:17">
      <c r="B13" t="s">
        <v>307</v>
      </c>
      <c r="C13" t="s">
        <v>308</v>
      </c>
      <c r="D13" t="s">
        <v>309</v>
      </c>
      <c r="E13" t="s">
        <v>310</v>
      </c>
      <c r="F13" t="s">
        <v>311</v>
      </c>
      <c r="G13" t="s">
        <v>312</v>
      </c>
      <c r="H13" t="s">
        <v>313</v>
      </c>
      <c r="I13" t="s">
        <v>314</v>
      </c>
      <c r="J13" t="s">
        <v>315</v>
      </c>
      <c r="K13" t="s">
        <v>316</v>
      </c>
      <c r="L13" t="s">
        <v>317</v>
      </c>
      <c r="M13" t="s">
        <v>318</v>
      </c>
      <c r="N13" t="s">
        <v>319</v>
      </c>
      <c r="O13" t="s">
        <v>320</v>
      </c>
      <c r="P13" t="s">
        <v>321</v>
      </c>
      <c r="Q13" t="s">
        <v>322</v>
      </c>
    </row>
    <row r="14" spans="1:17">
      <c r="B14" t="s">
        <v>323</v>
      </c>
      <c r="C14" t="s">
        <v>324</v>
      </c>
      <c r="D14" t="s">
        <v>2762</v>
      </c>
      <c r="E14" t="s">
        <v>325</v>
      </c>
      <c r="F14" t="s">
        <v>326</v>
      </c>
      <c r="G14" t="s">
        <v>327</v>
      </c>
      <c r="H14" t="s">
        <v>328</v>
      </c>
      <c r="I14" t="s">
        <v>478</v>
      </c>
      <c r="J14" t="s">
        <v>329</v>
      </c>
      <c r="K14" t="s">
        <v>330</v>
      </c>
      <c r="L14" t="s">
        <v>331</v>
      </c>
      <c r="M14" t="s">
        <v>332</v>
      </c>
      <c r="N14" t="s">
        <v>333</v>
      </c>
      <c r="O14" t="s">
        <v>334</v>
      </c>
      <c r="P14" t="s">
        <v>335</v>
      </c>
      <c r="Q14" t="s">
        <v>336</v>
      </c>
    </row>
    <row r="15" spans="1:17">
      <c r="B15" t="s">
        <v>337</v>
      </c>
      <c r="C15" t="s">
        <v>338</v>
      </c>
      <c r="D15" t="s">
        <v>339</v>
      </c>
      <c r="E15" s="45" t="s">
        <v>2693</v>
      </c>
      <c r="F15" t="s">
        <v>340</v>
      </c>
      <c r="G15" t="s">
        <v>341</v>
      </c>
      <c r="H15" t="s">
        <v>342</v>
      </c>
      <c r="J15" t="s">
        <v>343</v>
      </c>
      <c r="K15" t="s">
        <v>344</v>
      </c>
      <c r="L15" t="s">
        <v>345</v>
      </c>
      <c r="M15" t="s">
        <v>346</v>
      </c>
      <c r="N15" t="s">
        <v>347</v>
      </c>
      <c r="O15" t="s">
        <v>348</v>
      </c>
      <c r="P15" t="s">
        <v>349</v>
      </c>
      <c r="Q15" t="s">
        <v>350</v>
      </c>
    </row>
    <row r="16" spans="1:17">
      <c r="B16" t="s">
        <v>351</v>
      </c>
      <c r="C16" t="s">
        <v>352</v>
      </c>
      <c r="D16" t="s">
        <v>353</v>
      </c>
      <c r="E16" t="s">
        <v>467</v>
      </c>
      <c r="F16" t="s">
        <v>354</v>
      </c>
      <c r="G16" t="s">
        <v>355</v>
      </c>
      <c r="H16" t="s">
        <v>2766</v>
      </c>
      <c r="J16" t="s">
        <v>356</v>
      </c>
      <c r="K16" t="s">
        <v>357</v>
      </c>
      <c r="L16" t="s">
        <v>358</v>
      </c>
      <c r="M16" s="45" t="s">
        <v>2699</v>
      </c>
      <c r="N16" t="s">
        <v>509</v>
      </c>
      <c r="O16" t="s">
        <v>359</v>
      </c>
      <c r="P16" t="s">
        <v>360</v>
      </c>
      <c r="Q16" t="s">
        <v>361</v>
      </c>
    </row>
    <row r="17" spans="2:17">
      <c r="B17" t="s">
        <v>362</v>
      </c>
      <c r="C17" t="s">
        <v>363</v>
      </c>
      <c r="D17" t="s">
        <v>364</v>
      </c>
      <c r="F17" t="s">
        <v>365</v>
      </c>
      <c r="G17" t="s">
        <v>366</v>
      </c>
      <c r="H17" t="s">
        <v>367</v>
      </c>
      <c r="J17" s="45" t="s">
        <v>2698</v>
      </c>
      <c r="K17" t="s">
        <v>483</v>
      </c>
      <c r="L17" t="s">
        <v>368</v>
      </c>
      <c r="M17" t="s">
        <v>369</v>
      </c>
      <c r="O17" t="s">
        <v>370</v>
      </c>
      <c r="P17" t="s">
        <v>371</v>
      </c>
      <c r="Q17" t="s">
        <v>372</v>
      </c>
    </row>
    <row r="18" spans="2:17">
      <c r="B18" t="s">
        <v>373</v>
      </c>
      <c r="C18" t="s">
        <v>374</v>
      </c>
      <c r="D18" t="s">
        <v>375</v>
      </c>
      <c r="F18" t="s">
        <v>376</v>
      </c>
      <c r="G18" t="s">
        <v>377</v>
      </c>
      <c r="H18" t="s">
        <v>2767</v>
      </c>
      <c r="J18" t="s">
        <v>379</v>
      </c>
      <c r="K18" t="s">
        <v>484</v>
      </c>
      <c r="L18" t="s">
        <v>380</v>
      </c>
      <c r="M18" t="s">
        <v>381</v>
      </c>
      <c r="O18" t="s">
        <v>382</v>
      </c>
      <c r="P18" t="s">
        <v>383</v>
      </c>
      <c r="Q18" t="s">
        <v>384</v>
      </c>
    </row>
    <row r="19" spans="2:17">
      <c r="B19" t="s">
        <v>385</v>
      </c>
      <c r="C19" t="s">
        <v>386</v>
      </c>
      <c r="D19" t="s">
        <v>387</v>
      </c>
      <c r="F19" t="s">
        <v>388</v>
      </c>
      <c r="G19" t="s">
        <v>389</v>
      </c>
      <c r="H19" t="s">
        <v>390</v>
      </c>
      <c r="J19" t="s">
        <v>391</v>
      </c>
      <c r="K19" t="s">
        <v>485</v>
      </c>
      <c r="L19" t="s">
        <v>486</v>
      </c>
      <c r="M19" t="s">
        <v>392</v>
      </c>
      <c r="O19" t="s">
        <v>393</v>
      </c>
      <c r="P19" t="s">
        <v>378</v>
      </c>
      <c r="Q19" t="s">
        <v>394</v>
      </c>
    </row>
    <row r="20" spans="2:17">
      <c r="B20" t="s">
        <v>2760</v>
      </c>
      <c r="C20" t="s">
        <v>396</v>
      </c>
      <c r="D20" t="s">
        <v>2768</v>
      </c>
      <c r="F20" t="s">
        <v>397</v>
      </c>
      <c r="G20" t="s">
        <v>398</v>
      </c>
      <c r="H20" t="s">
        <v>399</v>
      </c>
      <c r="J20" t="s">
        <v>400</v>
      </c>
      <c r="L20" t="s">
        <v>487</v>
      </c>
      <c r="M20" s="45" t="s">
        <v>2700</v>
      </c>
      <c r="O20" t="s">
        <v>401</v>
      </c>
      <c r="P20" t="s">
        <v>402</v>
      </c>
      <c r="Q20" t="s">
        <v>403</v>
      </c>
    </row>
    <row r="21" spans="2:17">
      <c r="B21" t="s">
        <v>2761</v>
      </c>
      <c r="C21" t="s">
        <v>404</v>
      </c>
      <c r="D21" t="s">
        <v>405</v>
      </c>
      <c r="F21" t="s">
        <v>406</v>
      </c>
      <c r="G21" t="s">
        <v>407</v>
      </c>
      <c r="H21" t="s">
        <v>408</v>
      </c>
      <c r="J21" t="s">
        <v>409</v>
      </c>
      <c r="L21" t="s">
        <v>488</v>
      </c>
      <c r="M21" t="s">
        <v>491</v>
      </c>
      <c r="O21" t="s">
        <v>410</v>
      </c>
      <c r="P21" t="s">
        <v>411</v>
      </c>
      <c r="Q21" t="s">
        <v>516</v>
      </c>
    </row>
    <row r="22" spans="2:17">
      <c r="B22" t="s">
        <v>412</v>
      </c>
      <c r="C22" t="s">
        <v>458</v>
      </c>
      <c r="D22" t="s">
        <v>413</v>
      </c>
      <c r="F22" t="s">
        <v>414</v>
      </c>
      <c r="G22" t="s">
        <v>471</v>
      </c>
      <c r="H22" t="s">
        <v>415</v>
      </c>
      <c r="J22" t="s">
        <v>416</v>
      </c>
      <c r="L22" t="s">
        <v>489</v>
      </c>
      <c r="M22" t="s">
        <v>492</v>
      </c>
      <c r="O22" t="s">
        <v>510</v>
      </c>
      <c r="P22" t="s">
        <v>417</v>
      </c>
      <c r="Q22" t="s">
        <v>517</v>
      </c>
    </row>
    <row r="23" spans="2:17">
      <c r="B23" t="s">
        <v>418</v>
      </c>
      <c r="C23" t="s">
        <v>459</v>
      </c>
      <c r="D23" s="45" t="s">
        <v>2691</v>
      </c>
      <c r="F23" t="s">
        <v>419</v>
      </c>
      <c r="G23" t="s">
        <v>472</v>
      </c>
      <c r="H23" t="s">
        <v>420</v>
      </c>
      <c r="J23" t="s">
        <v>421</v>
      </c>
      <c r="M23" t="s">
        <v>493</v>
      </c>
      <c r="O23" t="s">
        <v>511</v>
      </c>
      <c r="P23" t="s">
        <v>422</v>
      </c>
      <c r="Q23" t="s">
        <v>518</v>
      </c>
    </row>
    <row r="24" spans="2:17">
      <c r="B24" t="s">
        <v>423</v>
      </c>
      <c r="C24" t="s">
        <v>460</v>
      </c>
      <c r="D24" t="s">
        <v>463</v>
      </c>
      <c r="F24" t="s">
        <v>468</v>
      </c>
      <c r="G24" t="s">
        <v>473</v>
      </c>
      <c r="H24" t="s">
        <v>424</v>
      </c>
      <c r="J24" t="s">
        <v>479</v>
      </c>
      <c r="M24" s="45" t="s">
        <v>2707</v>
      </c>
      <c r="P24" t="s">
        <v>425</v>
      </c>
    </row>
    <row r="25" spans="2:17">
      <c r="B25" t="s">
        <v>426</v>
      </c>
      <c r="C25" t="s">
        <v>461</v>
      </c>
      <c r="D25" t="s">
        <v>464</v>
      </c>
      <c r="F25" s="45" t="s">
        <v>2696</v>
      </c>
      <c r="H25" t="s">
        <v>427</v>
      </c>
      <c r="J25" t="s">
        <v>480</v>
      </c>
      <c r="M25" t="s">
        <v>495</v>
      </c>
      <c r="P25" t="s">
        <v>428</v>
      </c>
    </row>
    <row r="26" spans="2:17">
      <c r="B26" t="s">
        <v>429</v>
      </c>
      <c r="D26" t="s">
        <v>465</v>
      </c>
      <c r="F26" t="s">
        <v>470</v>
      </c>
      <c r="H26" t="s">
        <v>430</v>
      </c>
      <c r="J26" t="s">
        <v>481</v>
      </c>
      <c r="M26" s="45" t="s">
        <v>2701</v>
      </c>
      <c r="P26" t="s">
        <v>431</v>
      </c>
    </row>
    <row r="27" spans="2:17">
      <c r="B27" t="s">
        <v>432</v>
      </c>
      <c r="H27" t="s">
        <v>433</v>
      </c>
      <c r="J27" t="s">
        <v>482</v>
      </c>
      <c r="M27" t="s">
        <v>497</v>
      </c>
      <c r="P27" t="s">
        <v>395</v>
      </c>
    </row>
    <row r="28" spans="2:17">
      <c r="B28" t="s">
        <v>434</v>
      </c>
      <c r="H28" t="s">
        <v>435</v>
      </c>
      <c r="M28" t="s">
        <v>498</v>
      </c>
      <c r="P28" t="s">
        <v>436</v>
      </c>
    </row>
    <row r="29" spans="2:17">
      <c r="B29" s="45" t="s">
        <v>2690</v>
      </c>
      <c r="H29" t="s">
        <v>437</v>
      </c>
      <c r="M29" t="s">
        <v>499</v>
      </c>
      <c r="P29" t="s">
        <v>438</v>
      </c>
    </row>
    <row r="30" spans="2:17">
      <c r="B30" t="s">
        <v>455</v>
      </c>
      <c r="H30" t="s">
        <v>439</v>
      </c>
      <c r="M30" s="45" t="s">
        <v>2702</v>
      </c>
      <c r="P30" t="s">
        <v>440</v>
      </c>
    </row>
    <row r="31" spans="2:17">
      <c r="B31" t="s">
        <v>456</v>
      </c>
      <c r="H31" t="s">
        <v>441</v>
      </c>
      <c r="M31" s="45" t="s">
        <v>2703</v>
      </c>
      <c r="P31" t="s">
        <v>442</v>
      </c>
    </row>
    <row r="32" spans="2:17">
      <c r="B32" t="s">
        <v>457</v>
      </c>
      <c r="H32" t="s">
        <v>443</v>
      </c>
      <c r="M32" t="s">
        <v>502</v>
      </c>
      <c r="P32" t="s">
        <v>444</v>
      </c>
    </row>
    <row r="33" spans="8:16">
      <c r="H33" s="45" t="s">
        <v>2706</v>
      </c>
      <c r="M33" s="45" t="s">
        <v>2704</v>
      </c>
      <c r="P33" t="s">
        <v>446</v>
      </c>
    </row>
    <row r="34" spans="8:16">
      <c r="H34" t="s">
        <v>447</v>
      </c>
      <c r="M34" t="s">
        <v>504</v>
      </c>
      <c r="P34" t="s">
        <v>512</v>
      </c>
    </row>
    <row r="35" spans="8:16">
      <c r="H35" t="s">
        <v>448</v>
      </c>
      <c r="M35" t="s">
        <v>505</v>
      </c>
      <c r="P35" t="s">
        <v>513</v>
      </c>
    </row>
    <row r="36" spans="8:16">
      <c r="H36" t="s">
        <v>449</v>
      </c>
      <c r="M36" t="s">
        <v>506</v>
      </c>
      <c r="P36" t="s">
        <v>514</v>
      </c>
    </row>
    <row r="37" spans="8:16">
      <c r="H37" t="s">
        <v>450</v>
      </c>
      <c r="M37" t="s">
        <v>507</v>
      </c>
      <c r="P37" t="s">
        <v>515</v>
      </c>
    </row>
    <row r="38" spans="8:16">
      <c r="H38" t="s">
        <v>451</v>
      </c>
      <c r="M38" t="s">
        <v>508</v>
      </c>
    </row>
    <row r="39" spans="8:16">
      <c r="H39" t="s">
        <v>452</v>
      </c>
    </row>
    <row r="40" spans="8:16">
      <c r="H40" t="s">
        <v>453</v>
      </c>
    </row>
    <row r="41" spans="8:16">
      <c r="H41" t="s">
        <v>474</v>
      </c>
    </row>
    <row r="42" spans="8:16">
      <c r="H42" t="s">
        <v>475</v>
      </c>
    </row>
    <row r="43" spans="8:16">
      <c r="H43" t="s">
        <v>476</v>
      </c>
    </row>
    <row r="44" spans="8:16">
      <c r="H44" t="s">
        <v>477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B1:U380"/>
  <sheetViews>
    <sheetView zoomScale="80" zoomScaleNormal="80" workbookViewId="0">
      <selection activeCell="C28" sqref="C28"/>
    </sheetView>
  </sheetViews>
  <sheetFormatPr defaultRowHeight="12.75"/>
  <cols>
    <col min="2" max="2" width="27.140625" bestFit="1" customWidth="1"/>
    <col min="3" max="3" width="28.5703125" bestFit="1" customWidth="1"/>
    <col min="4" max="4" width="14.5703125" customWidth="1"/>
    <col min="5" max="5" width="11.85546875" bestFit="1" customWidth="1"/>
    <col min="6" max="6" width="20.85546875" customWidth="1"/>
    <col min="7" max="7" width="12" bestFit="1" customWidth="1"/>
    <col min="8" max="8" width="24.85546875" bestFit="1" customWidth="1"/>
    <col min="11" max="11" width="24.85546875" bestFit="1" customWidth="1"/>
    <col min="16" max="16" width="17.85546875" bestFit="1" customWidth="1"/>
  </cols>
  <sheetData>
    <row r="1" spans="2:16">
      <c r="B1" t="s">
        <v>156</v>
      </c>
      <c r="C1" t="s">
        <v>519</v>
      </c>
      <c r="D1" t="s">
        <v>519</v>
      </c>
      <c r="E1" t="s">
        <v>520</v>
      </c>
      <c r="F1" t="s">
        <v>521</v>
      </c>
      <c r="G1" t="s">
        <v>522</v>
      </c>
      <c r="H1" t="s">
        <v>523</v>
      </c>
    </row>
    <row r="2" spans="2:16">
      <c r="B2" t="s">
        <v>172</v>
      </c>
      <c r="C2" t="s">
        <v>524</v>
      </c>
      <c r="D2" t="s">
        <v>525</v>
      </c>
      <c r="E2" t="s">
        <v>526</v>
      </c>
      <c r="F2" t="s">
        <v>527</v>
      </c>
      <c r="G2" t="s">
        <v>525</v>
      </c>
      <c r="H2" t="s">
        <v>528</v>
      </c>
      <c r="I2" t="s">
        <v>529</v>
      </c>
    </row>
    <row r="3" spans="2:16">
      <c r="B3" t="s">
        <v>186</v>
      </c>
      <c r="C3" t="s">
        <v>530</v>
      </c>
      <c r="D3" t="s">
        <v>530</v>
      </c>
      <c r="E3" t="s">
        <v>531</v>
      </c>
      <c r="F3" t="s">
        <v>532</v>
      </c>
      <c r="G3" t="s">
        <v>533</v>
      </c>
      <c r="H3" t="s">
        <v>534</v>
      </c>
    </row>
    <row r="4" spans="2:16">
      <c r="B4" t="s">
        <v>200</v>
      </c>
      <c r="C4" t="s">
        <v>535</v>
      </c>
      <c r="D4" t="s">
        <v>536</v>
      </c>
      <c r="E4" t="s">
        <v>537</v>
      </c>
      <c r="F4" t="s">
        <v>538</v>
      </c>
    </row>
    <row r="5" spans="2:16">
      <c r="B5" t="s">
        <v>216</v>
      </c>
      <c r="C5" t="s">
        <v>539</v>
      </c>
      <c r="D5" t="s">
        <v>540</v>
      </c>
      <c r="E5" t="s">
        <v>541</v>
      </c>
      <c r="F5" t="s">
        <v>542</v>
      </c>
      <c r="G5" t="s">
        <v>543</v>
      </c>
      <c r="H5" t="s">
        <v>544</v>
      </c>
    </row>
    <row r="6" spans="2:16">
      <c r="B6" t="s">
        <v>230</v>
      </c>
      <c r="C6" t="s">
        <v>545</v>
      </c>
      <c r="D6" t="s">
        <v>546</v>
      </c>
      <c r="E6" t="s">
        <v>547</v>
      </c>
      <c r="F6" t="s">
        <v>548</v>
      </c>
      <c r="G6" t="s">
        <v>549</v>
      </c>
      <c r="H6" t="s">
        <v>550</v>
      </c>
      <c r="I6" t="s">
        <v>551</v>
      </c>
      <c r="J6" t="s">
        <v>552</v>
      </c>
      <c r="K6" t="s">
        <v>553</v>
      </c>
    </row>
    <row r="7" spans="2:16">
      <c r="B7" t="s">
        <v>244</v>
      </c>
      <c r="C7" t="s">
        <v>554</v>
      </c>
      <c r="D7" t="s">
        <v>554</v>
      </c>
      <c r="E7" t="s">
        <v>555</v>
      </c>
      <c r="F7" t="s">
        <v>556</v>
      </c>
    </row>
    <row r="8" spans="2:16">
      <c r="B8" t="s">
        <v>259</v>
      </c>
      <c r="C8" t="s">
        <v>557</v>
      </c>
      <c r="D8" t="s">
        <v>558</v>
      </c>
      <c r="E8" t="s">
        <v>559</v>
      </c>
      <c r="F8" t="s">
        <v>560</v>
      </c>
      <c r="G8" t="s">
        <v>561</v>
      </c>
      <c r="H8" t="s">
        <v>562</v>
      </c>
      <c r="I8" t="s">
        <v>558</v>
      </c>
      <c r="J8" t="s">
        <v>563</v>
      </c>
      <c r="K8" t="s">
        <v>564</v>
      </c>
      <c r="L8" t="s">
        <v>565</v>
      </c>
      <c r="M8" t="s">
        <v>560</v>
      </c>
      <c r="N8" t="s">
        <v>566</v>
      </c>
      <c r="O8" t="s">
        <v>567</v>
      </c>
      <c r="P8" t="s">
        <v>568</v>
      </c>
    </row>
    <row r="9" spans="2:16">
      <c r="B9" t="s">
        <v>275</v>
      </c>
      <c r="C9" t="s">
        <v>569</v>
      </c>
      <c r="D9" t="s">
        <v>569</v>
      </c>
      <c r="E9" t="s">
        <v>570</v>
      </c>
      <c r="F9" t="s">
        <v>571</v>
      </c>
      <c r="G9" t="s">
        <v>572</v>
      </c>
      <c r="H9" t="s">
        <v>573</v>
      </c>
      <c r="I9" t="s">
        <v>574</v>
      </c>
      <c r="J9" t="s">
        <v>575</v>
      </c>
    </row>
    <row r="10" spans="2:16">
      <c r="B10" t="s">
        <v>291</v>
      </c>
      <c r="C10" t="s">
        <v>576</v>
      </c>
      <c r="D10" t="s">
        <v>577</v>
      </c>
      <c r="E10" t="s">
        <v>578</v>
      </c>
      <c r="F10" t="s">
        <v>576</v>
      </c>
      <c r="G10" t="s">
        <v>579</v>
      </c>
      <c r="H10" t="s">
        <v>580</v>
      </c>
      <c r="I10" t="s">
        <v>581</v>
      </c>
    </row>
    <row r="11" spans="2:16">
      <c r="B11" t="s">
        <v>307</v>
      </c>
      <c r="C11" t="s">
        <v>582</v>
      </c>
      <c r="D11" t="s">
        <v>582</v>
      </c>
      <c r="E11" t="s">
        <v>583</v>
      </c>
      <c r="F11" t="s">
        <v>584</v>
      </c>
    </row>
    <row r="12" spans="2:16">
      <c r="B12" t="s">
        <v>323</v>
      </c>
      <c r="C12" t="s">
        <v>585</v>
      </c>
      <c r="D12" t="s">
        <v>586</v>
      </c>
      <c r="E12" t="s">
        <v>587</v>
      </c>
      <c r="F12" t="s">
        <v>588</v>
      </c>
      <c r="G12" t="s">
        <v>589</v>
      </c>
    </row>
    <row r="13" spans="2:16">
      <c r="B13" t="s">
        <v>337</v>
      </c>
      <c r="C13" t="s">
        <v>590</v>
      </c>
      <c r="D13" t="s">
        <v>591</v>
      </c>
      <c r="E13" t="s">
        <v>592</v>
      </c>
    </row>
    <row r="14" spans="2:16">
      <c r="B14" t="s">
        <v>351</v>
      </c>
      <c r="C14" t="s">
        <v>593</v>
      </c>
      <c r="D14" t="s">
        <v>594</v>
      </c>
      <c r="E14" t="s">
        <v>595</v>
      </c>
      <c r="F14" t="s">
        <v>596</v>
      </c>
      <c r="G14" t="s">
        <v>597</v>
      </c>
      <c r="H14" t="s">
        <v>593</v>
      </c>
      <c r="I14" t="s">
        <v>598</v>
      </c>
      <c r="J14" t="s">
        <v>599</v>
      </c>
    </row>
    <row r="15" spans="2:16">
      <c r="B15" t="s">
        <v>362</v>
      </c>
      <c r="C15" t="s">
        <v>600</v>
      </c>
      <c r="D15" t="s">
        <v>601</v>
      </c>
      <c r="E15" t="s">
        <v>602</v>
      </c>
      <c r="F15" t="s">
        <v>600</v>
      </c>
    </row>
    <row r="16" spans="2:16">
      <c r="B16" t="s">
        <v>373</v>
      </c>
      <c r="C16" t="s">
        <v>603</v>
      </c>
      <c r="D16" t="s">
        <v>604</v>
      </c>
      <c r="E16" t="s">
        <v>605</v>
      </c>
      <c r="F16" t="s">
        <v>606</v>
      </c>
      <c r="G16" t="s">
        <v>607</v>
      </c>
      <c r="H16" t="s">
        <v>608</v>
      </c>
    </row>
    <row r="17" spans="2:12">
      <c r="B17" t="s">
        <v>385</v>
      </c>
      <c r="C17" t="s">
        <v>609</v>
      </c>
      <c r="D17" t="s">
        <v>610</v>
      </c>
      <c r="E17" t="s">
        <v>611</v>
      </c>
      <c r="F17" t="s">
        <v>612</v>
      </c>
      <c r="G17" t="s">
        <v>613</v>
      </c>
    </row>
    <row r="18" spans="2:12">
      <c r="B18" t="s">
        <v>395</v>
      </c>
      <c r="C18" t="s">
        <v>614</v>
      </c>
      <c r="D18" t="s">
        <v>615</v>
      </c>
      <c r="E18" t="s">
        <v>616</v>
      </c>
      <c r="F18" t="s">
        <v>617</v>
      </c>
      <c r="G18" t="s">
        <v>618</v>
      </c>
    </row>
    <row r="19" spans="2:12">
      <c r="B19" t="s">
        <v>387</v>
      </c>
      <c r="C19" t="s">
        <v>619</v>
      </c>
      <c r="D19" t="s">
        <v>620</v>
      </c>
      <c r="E19" t="s">
        <v>621</v>
      </c>
      <c r="F19" t="s">
        <v>622</v>
      </c>
      <c r="G19" t="s">
        <v>623</v>
      </c>
      <c r="H19" t="s">
        <v>624</v>
      </c>
      <c r="I19" t="s">
        <v>619</v>
      </c>
      <c r="J19" t="s">
        <v>625</v>
      </c>
    </row>
    <row r="20" spans="2:12">
      <c r="B20" t="s">
        <v>412</v>
      </c>
      <c r="C20" t="s">
        <v>626</v>
      </c>
      <c r="D20" t="s">
        <v>627</v>
      </c>
      <c r="E20" t="s">
        <v>628</v>
      </c>
      <c r="F20" t="s">
        <v>629</v>
      </c>
      <c r="G20" t="s">
        <v>630</v>
      </c>
      <c r="H20" t="s">
        <v>631</v>
      </c>
    </row>
    <row r="21" spans="2:12">
      <c r="B21" t="s">
        <v>418</v>
      </c>
      <c r="C21" t="s">
        <v>632</v>
      </c>
      <c r="D21" t="s">
        <v>633</v>
      </c>
      <c r="E21" t="s">
        <v>634</v>
      </c>
      <c r="F21" t="s">
        <v>635</v>
      </c>
      <c r="G21" t="s">
        <v>636</v>
      </c>
      <c r="H21" t="s">
        <v>637</v>
      </c>
      <c r="I21" t="s">
        <v>638</v>
      </c>
      <c r="J21" t="s">
        <v>639</v>
      </c>
    </row>
    <row r="22" spans="2:12">
      <c r="B22" t="s">
        <v>423</v>
      </c>
      <c r="C22" t="s">
        <v>640</v>
      </c>
      <c r="D22" t="s">
        <v>641</v>
      </c>
      <c r="E22" t="s">
        <v>642</v>
      </c>
    </row>
    <row r="23" spans="2:12">
      <c r="B23" t="s">
        <v>426</v>
      </c>
      <c r="C23" t="s">
        <v>643</v>
      </c>
      <c r="D23" t="s">
        <v>644</v>
      </c>
      <c r="E23" t="s">
        <v>645</v>
      </c>
      <c r="F23" t="s">
        <v>646</v>
      </c>
      <c r="G23" t="s">
        <v>647</v>
      </c>
      <c r="H23" t="s">
        <v>648</v>
      </c>
      <c r="I23" t="s">
        <v>649</v>
      </c>
      <c r="J23" t="s">
        <v>650</v>
      </c>
      <c r="K23" t="s">
        <v>651</v>
      </c>
    </row>
    <row r="24" spans="2:12">
      <c r="B24" t="s">
        <v>429</v>
      </c>
      <c r="C24" t="s">
        <v>652</v>
      </c>
      <c r="D24" t="s">
        <v>653</v>
      </c>
      <c r="E24" t="s">
        <v>654</v>
      </c>
      <c r="F24" t="s">
        <v>655</v>
      </c>
      <c r="G24" t="s">
        <v>656</v>
      </c>
      <c r="H24" t="s">
        <v>657</v>
      </c>
      <c r="I24" t="s">
        <v>658</v>
      </c>
    </row>
    <row r="25" spans="2:12">
      <c r="B25" t="s">
        <v>432</v>
      </c>
      <c r="C25" t="s">
        <v>659</v>
      </c>
      <c r="D25" t="s">
        <v>660</v>
      </c>
      <c r="E25" t="s">
        <v>661</v>
      </c>
      <c r="F25" t="s">
        <v>662</v>
      </c>
      <c r="G25" t="s">
        <v>663</v>
      </c>
      <c r="H25" t="s">
        <v>664</v>
      </c>
      <c r="I25" t="s">
        <v>660</v>
      </c>
    </row>
    <row r="26" spans="2:12">
      <c r="B26" s="44" t="s">
        <v>434</v>
      </c>
      <c r="C26" s="44" t="s">
        <v>665</v>
      </c>
      <c r="D26" s="44" t="s">
        <v>666</v>
      </c>
      <c r="E26" s="44" t="s">
        <v>667</v>
      </c>
      <c r="F26" s="44" t="s">
        <v>668</v>
      </c>
      <c r="G26" s="44" t="s">
        <v>669</v>
      </c>
      <c r="H26" s="44" t="s">
        <v>666</v>
      </c>
    </row>
    <row r="27" spans="2:12">
      <c r="B27" s="45" t="s">
        <v>2690</v>
      </c>
      <c r="C27" t="s">
        <v>454</v>
      </c>
    </row>
    <row r="28" spans="2:12">
      <c r="B28" t="s">
        <v>455</v>
      </c>
      <c r="C28" t="s">
        <v>455</v>
      </c>
    </row>
    <row r="29" spans="2:12">
      <c r="B29" t="s">
        <v>456</v>
      </c>
      <c r="C29" t="s">
        <v>456</v>
      </c>
    </row>
    <row r="30" spans="2:12">
      <c r="B30" t="s">
        <v>457</v>
      </c>
      <c r="C30" t="s">
        <v>457</v>
      </c>
    </row>
    <row r="31" spans="2:12">
      <c r="B31" t="s">
        <v>157</v>
      </c>
      <c r="C31" t="s">
        <v>670</v>
      </c>
      <c r="D31" t="s">
        <v>671</v>
      </c>
      <c r="E31" t="s">
        <v>672</v>
      </c>
      <c r="F31" t="s">
        <v>670</v>
      </c>
      <c r="G31" t="s">
        <v>673</v>
      </c>
      <c r="H31" t="s">
        <v>674</v>
      </c>
      <c r="I31" t="s">
        <v>675</v>
      </c>
      <c r="J31" t="s">
        <v>676</v>
      </c>
      <c r="K31" t="s">
        <v>677</v>
      </c>
    </row>
    <row r="32" spans="2:12">
      <c r="B32" t="s">
        <v>173</v>
      </c>
      <c r="C32" t="s">
        <v>678</v>
      </c>
      <c r="D32" t="s">
        <v>679</v>
      </c>
      <c r="E32" t="s">
        <v>678</v>
      </c>
      <c r="F32" t="s">
        <v>680</v>
      </c>
      <c r="G32" t="s">
        <v>681</v>
      </c>
      <c r="H32" t="s">
        <v>682</v>
      </c>
      <c r="I32" t="s">
        <v>683</v>
      </c>
      <c r="J32" t="s">
        <v>684</v>
      </c>
      <c r="K32" t="s">
        <v>685</v>
      </c>
      <c r="L32" t="s">
        <v>686</v>
      </c>
    </row>
    <row r="33" spans="2:15">
      <c r="B33" t="s">
        <v>187</v>
      </c>
      <c r="C33" t="s">
        <v>687</v>
      </c>
      <c r="D33" t="s">
        <v>688</v>
      </c>
      <c r="E33" t="s">
        <v>689</v>
      </c>
      <c r="F33" t="s">
        <v>690</v>
      </c>
      <c r="G33" t="s">
        <v>691</v>
      </c>
      <c r="H33" t="s">
        <v>692</v>
      </c>
      <c r="I33" t="s">
        <v>693</v>
      </c>
      <c r="J33" t="s">
        <v>694</v>
      </c>
    </row>
    <row r="34" spans="2:15">
      <c r="B34" t="s">
        <v>201</v>
      </c>
      <c r="C34" t="s">
        <v>695</v>
      </c>
      <c r="D34" t="s">
        <v>695</v>
      </c>
      <c r="E34" t="s">
        <v>696</v>
      </c>
      <c r="F34" t="s">
        <v>697</v>
      </c>
      <c r="G34" t="s">
        <v>698</v>
      </c>
      <c r="H34" t="s">
        <v>699</v>
      </c>
      <c r="I34" t="s">
        <v>700</v>
      </c>
    </row>
    <row r="35" spans="2:15">
      <c r="B35" s="45" t="s">
        <v>2689</v>
      </c>
      <c r="C35" t="s">
        <v>701</v>
      </c>
      <c r="D35" t="s">
        <v>702</v>
      </c>
      <c r="E35" t="s">
        <v>701</v>
      </c>
      <c r="F35" t="s">
        <v>703</v>
      </c>
      <c r="G35" t="s">
        <v>704</v>
      </c>
      <c r="H35" t="s">
        <v>705</v>
      </c>
    </row>
    <row r="36" spans="2:15">
      <c r="B36" t="s">
        <v>231</v>
      </c>
      <c r="C36" t="s">
        <v>459</v>
      </c>
      <c r="D36" t="s">
        <v>706</v>
      </c>
      <c r="E36" t="s">
        <v>707</v>
      </c>
      <c r="F36" t="s">
        <v>708</v>
      </c>
      <c r="G36" t="s">
        <v>709</v>
      </c>
      <c r="H36" t="s">
        <v>710</v>
      </c>
    </row>
    <row r="37" spans="2:15">
      <c r="B37" t="s">
        <v>245</v>
      </c>
      <c r="C37" t="s">
        <v>711</v>
      </c>
      <c r="D37" t="s">
        <v>712</v>
      </c>
      <c r="E37" t="s">
        <v>713</v>
      </c>
      <c r="F37" t="s">
        <v>711</v>
      </c>
      <c r="G37" t="s">
        <v>714</v>
      </c>
      <c r="H37" t="s">
        <v>715</v>
      </c>
      <c r="I37" t="s">
        <v>716</v>
      </c>
      <c r="J37" t="s">
        <v>717</v>
      </c>
      <c r="K37" t="s">
        <v>718</v>
      </c>
    </row>
    <row r="38" spans="2:15">
      <c r="B38" t="s">
        <v>260</v>
      </c>
      <c r="C38" t="s">
        <v>719</v>
      </c>
      <c r="D38" t="s">
        <v>720</v>
      </c>
      <c r="E38" t="s">
        <v>721</v>
      </c>
      <c r="F38" t="s">
        <v>722</v>
      </c>
      <c r="G38" t="s">
        <v>723</v>
      </c>
      <c r="H38" t="s">
        <v>719</v>
      </c>
      <c r="I38" t="s">
        <v>724</v>
      </c>
      <c r="J38" t="s">
        <v>725</v>
      </c>
      <c r="K38" t="s">
        <v>726</v>
      </c>
    </row>
    <row r="39" spans="2:15">
      <c r="B39" t="s">
        <v>276</v>
      </c>
      <c r="C39" t="s">
        <v>727</v>
      </c>
      <c r="D39" t="s">
        <v>728</v>
      </c>
      <c r="E39" t="s">
        <v>729</v>
      </c>
      <c r="F39" t="s">
        <v>730</v>
      </c>
    </row>
    <row r="40" spans="2:15">
      <c r="B40" t="s">
        <v>292</v>
      </c>
      <c r="C40" t="s">
        <v>731</v>
      </c>
      <c r="D40" t="s">
        <v>732</v>
      </c>
      <c r="E40" t="s">
        <v>733</v>
      </c>
      <c r="F40" t="s">
        <v>734</v>
      </c>
      <c r="G40" t="s">
        <v>735</v>
      </c>
    </row>
    <row r="41" spans="2:15">
      <c r="B41" t="s">
        <v>308</v>
      </c>
      <c r="C41" t="s">
        <v>736</v>
      </c>
      <c r="D41" t="s">
        <v>737</v>
      </c>
      <c r="E41" t="s">
        <v>738</v>
      </c>
      <c r="F41" t="s">
        <v>739</v>
      </c>
      <c r="G41" t="s">
        <v>740</v>
      </c>
      <c r="H41" t="s">
        <v>736</v>
      </c>
      <c r="I41" t="s">
        <v>741</v>
      </c>
    </row>
    <row r="42" spans="2:15">
      <c r="B42" t="s">
        <v>324</v>
      </c>
      <c r="C42" t="s">
        <v>742</v>
      </c>
      <c r="D42" t="s">
        <v>743</v>
      </c>
      <c r="E42" t="s">
        <v>744</v>
      </c>
      <c r="F42" t="s">
        <v>742</v>
      </c>
      <c r="G42" t="s">
        <v>745</v>
      </c>
      <c r="H42" t="s">
        <v>746</v>
      </c>
    </row>
    <row r="43" spans="2:15">
      <c r="B43" t="s">
        <v>338</v>
      </c>
      <c r="C43" t="s">
        <v>747</v>
      </c>
      <c r="D43" t="s">
        <v>748</v>
      </c>
      <c r="E43" t="s">
        <v>749</v>
      </c>
      <c r="F43" t="s">
        <v>750</v>
      </c>
    </row>
    <row r="44" spans="2:15">
      <c r="B44" t="s">
        <v>352</v>
      </c>
      <c r="C44" t="s">
        <v>751</v>
      </c>
      <c r="D44" t="s">
        <v>752</v>
      </c>
      <c r="E44" t="s">
        <v>753</v>
      </c>
      <c r="F44" t="s">
        <v>754</v>
      </c>
      <c r="G44" t="s">
        <v>755</v>
      </c>
      <c r="H44" t="s">
        <v>756</v>
      </c>
      <c r="I44" t="s">
        <v>757</v>
      </c>
      <c r="J44" t="s">
        <v>758</v>
      </c>
      <c r="K44" t="s">
        <v>759</v>
      </c>
      <c r="L44" t="s">
        <v>760</v>
      </c>
      <c r="M44" t="s">
        <v>761</v>
      </c>
    </row>
    <row r="45" spans="2:15">
      <c r="B45" t="s">
        <v>363</v>
      </c>
      <c r="C45" t="s">
        <v>762</v>
      </c>
      <c r="D45" t="s">
        <v>762</v>
      </c>
      <c r="E45" t="s">
        <v>763</v>
      </c>
      <c r="F45" t="s">
        <v>764</v>
      </c>
      <c r="G45" t="s">
        <v>765</v>
      </c>
      <c r="H45" t="s">
        <v>766</v>
      </c>
      <c r="I45" t="s">
        <v>767</v>
      </c>
      <c r="J45" t="s">
        <v>768</v>
      </c>
      <c r="K45" t="s">
        <v>769</v>
      </c>
    </row>
    <row r="46" spans="2:15">
      <c r="B46" t="s">
        <v>374</v>
      </c>
      <c r="C46" t="s">
        <v>770</v>
      </c>
      <c r="D46" t="s">
        <v>771</v>
      </c>
      <c r="E46" t="s">
        <v>772</v>
      </c>
      <c r="F46" t="s">
        <v>773</v>
      </c>
      <c r="G46" t="s">
        <v>774</v>
      </c>
      <c r="H46" t="s">
        <v>775</v>
      </c>
    </row>
    <row r="47" spans="2:15">
      <c r="B47" t="s">
        <v>386</v>
      </c>
      <c r="C47" t="s">
        <v>776</v>
      </c>
      <c r="D47" t="s">
        <v>777</v>
      </c>
      <c r="E47" t="s">
        <v>778</v>
      </c>
      <c r="F47" t="s">
        <v>779</v>
      </c>
      <c r="G47" t="s">
        <v>780</v>
      </c>
    </row>
    <row r="48" spans="2:15">
      <c r="B48" t="s">
        <v>396</v>
      </c>
      <c r="C48" t="s">
        <v>781</v>
      </c>
      <c r="D48" t="s">
        <v>782</v>
      </c>
      <c r="E48" t="s">
        <v>783</v>
      </c>
      <c r="F48" t="s">
        <v>784</v>
      </c>
      <c r="G48" t="s">
        <v>785</v>
      </c>
      <c r="H48" t="s">
        <v>786</v>
      </c>
      <c r="I48" t="s">
        <v>787</v>
      </c>
      <c r="J48" t="s">
        <v>788</v>
      </c>
      <c r="K48" t="s">
        <v>781</v>
      </c>
      <c r="L48" t="s">
        <v>789</v>
      </c>
      <c r="M48" t="s">
        <v>790</v>
      </c>
      <c r="N48" t="s">
        <v>791</v>
      </c>
      <c r="O48" t="s">
        <v>461</v>
      </c>
    </row>
    <row r="49" spans="2:21">
      <c r="B49" t="s">
        <v>404</v>
      </c>
      <c r="C49" t="s">
        <v>792</v>
      </c>
      <c r="D49" t="s">
        <v>793</v>
      </c>
      <c r="E49" t="s">
        <v>794</v>
      </c>
      <c r="F49" t="s">
        <v>795</v>
      </c>
      <c r="G49" t="s">
        <v>744</v>
      </c>
      <c r="H49" t="s">
        <v>796</v>
      </c>
    </row>
    <row r="50" spans="2:21">
      <c r="B50" t="s">
        <v>458</v>
      </c>
      <c r="C50" t="s">
        <v>458</v>
      </c>
    </row>
    <row r="51" spans="2:21">
      <c r="B51" t="s">
        <v>459</v>
      </c>
      <c r="C51" t="s">
        <v>459</v>
      </c>
    </row>
    <row r="52" spans="2:21">
      <c r="B52" t="s">
        <v>460</v>
      </c>
      <c r="C52" t="s">
        <v>460</v>
      </c>
    </row>
    <row r="53" spans="2:21">
      <c r="B53" t="s">
        <v>461</v>
      </c>
      <c r="C53" t="s">
        <v>461</v>
      </c>
    </row>
    <row r="54" spans="2:21">
      <c r="B54" t="s">
        <v>158</v>
      </c>
      <c r="C54" t="s">
        <v>797</v>
      </c>
      <c r="D54" t="s">
        <v>798</v>
      </c>
      <c r="E54" t="s">
        <v>462</v>
      </c>
      <c r="F54" t="s">
        <v>799</v>
      </c>
      <c r="G54" t="s">
        <v>800</v>
      </c>
      <c r="H54" t="s">
        <v>801</v>
      </c>
      <c r="I54" t="s">
        <v>802</v>
      </c>
      <c r="J54" t="s">
        <v>803</v>
      </c>
      <c r="K54" t="s">
        <v>804</v>
      </c>
      <c r="L54" t="s">
        <v>797</v>
      </c>
      <c r="M54" t="s">
        <v>805</v>
      </c>
      <c r="N54" t="s">
        <v>806</v>
      </c>
      <c r="O54" t="s">
        <v>807</v>
      </c>
      <c r="P54" t="s">
        <v>808</v>
      </c>
      <c r="Q54" t="s">
        <v>809</v>
      </c>
      <c r="R54" t="s">
        <v>798</v>
      </c>
      <c r="S54" t="s">
        <v>810</v>
      </c>
      <c r="T54" t="s">
        <v>811</v>
      </c>
      <c r="U54" t="s">
        <v>812</v>
      </c>
    </row>
    <row r="55" spans="2:21">
      <c r="B55" t="s">
        <v>174</v>
      </c>
      <c r="C55" t="s">
        <v>813</v>
      </c>
      <c r="D55" t="s">
        <v>814</v>
      </c>
      <c r="E55" t="s">
        <v>813</v>
      </c>
      <c r="F55" t="s">
        <v>815</v>
      </c>
      <c r="G55" t="s">
        <v>816</v>
      </c>
      <c r="H55" t="s">
        <v>817</v>
      </c>
      <c r="I55" t="s">
        <v>818</v>
      </c>
      <c r="J55" t="s">
        <v>819</v>
      </c>
      <c r="K55" t="s">
        <v>820</v>
      </c>
      <c r="L55" t="s">
        <v>821</v>
      </c>
      <c r="M55" t="s">
        <v>822</v>
      </c>
      <c r="N55" t="s">
        <v>823</v>
      </c>
      <c r="O55" t="s">
        <v>824</v>
      </c>
      <c r="P55" t="s">
        <v>825</v>
      </c>
    </row>
    <row r="56" spans="2:21">
      <c r="B56" t="s">
        <v>188</v>
      </c>
      <c r="C56" t="s">
        <v>826</v>
      </c>
      <c r="D56" t="s">
        <v>827</v>
      </c>
      <c r="E56" t="s">
        <v>463</v>
      </c>
      <c r="F56" t="s">
        <v>828</v>
      </c>
      <c r="G56" t="s">
        <v>829</v>
      </c>
      <c r="H56" t="s">
        <v>830</v>
      </c>
      <c r="I56" t="s">
        <v>831</v>
      </c>
      <c r="J56" t="s">
        <v>826</v>
      </c>
      <c r="K56" t="s">
        <v>832</v>
      </c>
      <c r="L56" t="s">
        <v>833</v>
      </c>
      <c r="M56" t="s">
        <v>834</v>
      </c>
      <c r="N56" t="s">
        <v>835</v>
      </c>
      <c r="O56" t="s">
        <v>836</v>
      </c>
      <c r="P56" t="s">
        <v>837</v>
      </c>
      <c r="Q56" t="s">
        <v>838</v>
      </c>
    </row>
    <row r="57" spans="2:21">
      <c r="B57" t="s">
        <v>202</v>
      </c>
      <c r="C57" t="s">
        <v>839</v>
      </c>
      <c r="D57" t="s">
        <v>840</v>
      </c>
      <c r="E57" t="s">
        <v>841</v>
      </c>
      <c r="F57" t="s">
        <v>839</v>
      </c>
      <c r="G57" t="s">
        <v>842</v>
      </c>
      <c r="H57" t="s">
        <v>843</v>
      </c>
      <c r="I57" t="s">
        <v>844</v>
      </c>
      <c r="J57" t="s">
        <v>845</v>
      </c>
    </row>
    <row r="58" spans="2:21">
      <c r="B58" t="s">
        <v>217</v>
      </c>
      <c r="C58" t="s">
        <v>846</v>
      </c>
      <c r="D58" t="s">
        <v>847</v>
      </c>
      <c r="E58" t="s">
        <v>848</v>
      </c>
      <c r="F58" t="s">
        <v>849</v>
      </c>
      <c r="G58" t="s">
        <v>850</v>
      </c>
      <c r="H58" t="s">
        <v>851</v>
      </c>
      <c r="I58" t="s">
        <v>852</v>
      </c>
    </row>
    <row r="59" spans="2:21">
      <c r="B59" t="s">
        <v>232</v>
      </c>
      <c r="C59" t="s">
        <v>853</v>
      </c>
      <c r="D59" t="s">
        <v>854</v>
      </c>
      <c r="E59" t="s">
        <v>855</v>
      </c>
      <c r="F59" t="s">
        <v>856</v>
      </c>
      <c r="G59" t="s">
        <v>853</v>
      </c>
      <c r="H59" t="s">
        <v>857</v>
      </c>
      <c r="I59" t="s">
        <v>858</v>
      </c>
      <c r="J59" t="s">
        <v>859</v>
      </c>
      <c r="K59" t="s">
        <v>860</v>
      </c>
      <c r="L59" t="s">
        <v>861</v>
      </c>
    </row>
    <row r="60" spans="2:21">
      <c r="B60" t="s">
        <v>246</v>
      </c>
      <c r="C60" t="s">
        <v>862</v>
      </c>
      <c r="D60" t="s">
        <v>863</v>
      </c>
      <c r="E60" t="s">
        <v>864</v>
      </c>
      <c r="F60" t="s">
        <v>865</v>
      </c>
      <c r="G60" t="s">
        <v>862</v>
      </c>
      <c r="H60" t="s">
        <v>866</v>
      </c>
      <c r="I60" t="s">
        <v>867</v>
      </c>
      <c r="J60" t="s">
        <v>868</v>
      </c>
      <c r="K60" t="s">
        <v>869</v>
      </c>
      <c r="L60" t="s">
        <v>870</v>
      </c>
    </row>
    <row r="61" spans="2:21">
      <c r="B61" t="s">
        <v>261</v>
      </c>
      <c r="C61" t="s">
        <v>871</v>
      </c>
      <c r="D61" t="s">
        <v>872</v>
      </c>
      <c r="E61" t="s">
        <v>873</v>
      </c>
      <c r="F61" t="s">
        <v>874</v>
      </c>
      <c r="G61" t="s">
        <v>875</v>
      </c>
      <c r="H61" t="s">
        <v>876</v>
      </c>
      <c r="I61" t="s">
        <v>871</v>
      </c>
      <c r="J61" t="s">
        <v>877</v>
      </c>
      <c r="K61" t="s">
        <v>878</v>
      </c>
      <c r="L61" t="s">
        <v>879</v>
      </c>
      <c r="M61" t="s">
        <v>880</v>
      </c>
      <c r="N61" t="s">
        <v>881</v>
      </c>
      <c r="O61" t="s">
        <v>882</v>
      </c>
    </row>
    <row r="62" spans="2:21">
      <c r="B62" t="s">
        <v>277</v>
      </c>
      <c r="C62" t="s">
        <v>883</v>
      </c>
      <c r="D62" t="s">
        <v>884</v>
      </c>
      <c r="E62" t="s">
        <v>885</v>
      </c>
      <c r="F62" t="s">
        <v>886</v>
      </c>
      <c r="G62" t="s">
        <v>887</v>
      </c>
      <c r="H62" t="s">
        <v>888</v>
      </c>
      <c r="I62" t="s">
        <v>889</v>
      </c>
      <c r="J62" t="s">
        <v>890</v>
      </c>
      <c r="K62" t="s">
        <v>891</v>
      </c>
      <c r="L62" t="s">
        <v>892</v>
      </c>
      <c r="M62" t="s">
        <v>893</v>
      </c>
      <c r="N62" t="s">
        <v>894</v>
      </c>
      <c r="O62" t="s">
        <v>895</v>
      </c>
      <c r="P62" t="s">
        <v>896</v>
      </c>
      <c r="Q62" t="s">
        <v>897</v>
      </c>
      <c r="R62" t="s">
        <v>898</v>
      </c>
    </row>
    <row r="63" spans="2:21">
      <c r="B63" t="s">
        <v>293</v>
      </c>
      <c r="C63" t="s">
        <v>899</v>
      </c>
      <c r="D63" t="s">
        <v>900</v>
      </c>
      <c r="E63" t="s">
        <v>901</v>
      </c>
      <c r="F63" t="s">
        <v>902</v>
      </c>
      <c r="G63" t="s">
        <v>903</v>
      </c>
      <c r="H63" t="s">
        <v>904</v>
      </c>
    </row>
    <row r="64" spans="2:21">
      <c r="B64" t="s">
        <v>309</v>
      </c>
      <c r="C64" t="s">
        <v>905</v>
      </c>
      <c r="D64" t="s">
        <v>906</v>
      </c>
      <c r="E64" t="s">
        <v>907</v>
      </c>
      <c r="F64" t="s">
        <v>908</v>
      </c>
      <c r="G64" t="s">
        <v>905</v>
      </c>
      <c r="H64" t="s">
        <v>909</v>
      </c>
      <c r="I64" t="s">
        <v>910</v>
      </c>
      <c r="J64" t="s">
        <v>906</v>
      </c>
      <c r="K64" t="s">
        <v>911</v>
      </c>
      <c r="L64" t="s">
        <v>912</v>
      </c>
      <c r="M64" t="s">
        <v>913</v>
      </c>
    </row>
    <row r="65" spans="2:17">
      <c r="B65" t="s">
        <v>282</v>
      </c>
      <c r="C65" t="s">
        <v>914</v>
      </c>
      <c r="D65" t="s">
        <v>915</v>
      </c>
      <c r="E65" t="s">
        <v>916</v>
      </c>
      <c r="F65" t="s">
        <v>917</v>
      </c>
      <c r="G65" t="s">
        <v>918</v>
      </c>
      <c r="H65" t="s">
        <v>919</v>
      </c>
      <c r="I65" t="s">
        <v>920</v>
      </c>
    </row>
    <row r="66" spans="2:17">
      <c r="B66" t="s">
        <v>339</v>
      </c>
      <c r="C66" t="s">
        <v>921</v>
      </c>
      <c r="D66" t="s">
        <v>922</v>
      </c>
      <c r="E66" t="s">
        <v>923</v>
      </c>
      <c r="F66" t="s">
        <v>924</v>
      </c>
      <c r="G66" t="s">
        <v>925</v>
      </c>
      <c r="H66" t="s">
        <v>926</v>
      </c>
      <c r="I66" t="s">
        <v>927</v>
      </c>
    </row>
    <row r="67" spans="2:17">
      <c r="B67" t="s">
        <v>353</v>
      </c>
      <c r="C67" t="s">
        <v>928</v>
      </c>
      <c r="D67" t="s">
        <v>929</v>
      </c>
      <c r="E67" t="s">
        <v>930</v>
      </c>
      <c r="F67" t="s">
        <v>931</v>
      </c>
      <c r="G67" t="s">
        <v>932</v>
      </c>
      <c r="H67" t="s">
        <v>933</v>
      </c>
      <c r="I67" t="s">
        <v>934</v>
      </c>
      <c r="J67" t="s">
        <v>935</v>
      </c>
      <c r="K67" t="s">
        <v>928</v>
      </c>
      <c r="L67" t="s">
        <v>936</v>
      </c>
      <c r="M67" t="s">
        <v>937</v>
      </c>
    </row>
    <row r="68" spans="2:17">
      <c r="B68" t="s">
        <v>364</v>
      </c>
      <c r="C68" t="s">
        <v>938</v>
      </c>
      <c r="D68" t="s">
        <v>939</v>
      </c>
      <c r="E68" t="s">
        <v>940</v>
      </c>
      <c r="F68" t="s">
        <v>941</v>
      </c>
      <c r="G68" t="s">
        <v>942</v>
      </c>
      <c r="H68" t="s">
        <v>938</v>
      </c>
      <c r="I68" t="s">
        <v>943</v>
      </c>
      <c r="J68" t="s">
        <v>944</v>
      </c>
    </row>
    <row r="69" spans="2:17">
      <c r="B69" t="s">
        <v>375</v>
      </c>
      <c r="C69" t="s">
        <v>945</v>
      </c>
      <c r="D69" t="s">
        <v>946</v>
      </c>
      <c r="E69" t="s">
        <v>947</v>
      </c>
      <c r="F69" t="s">
        <v>948</v>
      </c>
      <c r="G69" t="s">
        <v>949</v>
      </c>
      <c r="H69" t="s">
        <v>950</v>
      </c>
    </row>
    <row r="70" spans="2:17">
      <c r="B70" t="s">
        <v>387</v>
      </c>
      <c r="C70" t="s">
        <v>951</v>
      </c>
      <c r="D70" t="s">
        <v>952</v>
      </c>
      <c r="E70" t="s">
        <v>953</v>
      </c>
      <c r="F70" t="s">
        <v>954</v>
      </c>
      <c r="G70" t="s">
        <v>955</v>
      </c>
    </row>
    <row r="71" spans="2:17">
      <c r="B71" t="s">
        <v>376</v>
      </c>
      <c r="C71" t="s">
        <v>956</v>
      </c>
      <c r="D71" t="s">
        <v>957</v>
      </c>
      <c r="E71" t="s">
        <v>958</v>
      </c>
      <c r="F71" t="s">
        <v>959</v>
      </c>
      <c r="G71" t="s">
        <v>960</v>
      </c>
      <c r="H71" t="s">
        <v>961</v>
      </c>
      <c r="I71" t="s">
        <v>962</v>
      </c>
      <c r="J71" t="s">
        <v>963</v>
      </c>
      <c r="K71" t="s">
        <v>964</v>
      </c>
      <c r="L71" t="s">
        <v>965</v>
      </c>
      <c r="M71" t="s">
        <v>956</v>
      </c>
      <c r="N71" t="s">
        <v>966</v>
      </c>
      <c r="O71" t="s">
        <v>967</v>
      </c>
    </row>
    <row r="72" spans="2:17">
      <c r="B72" t="s">
        <v>405</v>
      </c>
      <c r="C72" t="s">
        <v>968</v>
      </c>
      <c r="D72" t="s">
        <v>969</v>
      </c>
      <c r="E72" t="s">
        <v>970</v>
      </c>
      <c r="F72" t="s">
        <v>971</v>
      </c>
      <c r="G72" t="s">
        <v>972</v>
      </c>
      <c r="H72" t="s">
        <v>968</v>
      </c>
      <c r="I72" t="s">
        <v>973</v>
      </c>
      <c r="J72" t="s">
        <v>974</v>
      </c>
    </row>
    <row r="73" spans="2:17">
      <c r="B73" t="s">
        <v>413</v>
      </c>
      <c r="C73" t="s">
        <v>907</v>
      </c>
      <c r="D73" t="s">
        <v>975</v>
      </c>
      <c r="E73" t="s">
        <v>976</v>
      </c>
      <c r="F73" t="s">
        <v>977</v>
      </c>
      <c r="G73" t="s">
        <v>978</v>
      </c>
      <c r="H73" t="s">
        <v>979</v>
      </c>
      <c r="I73" t="s">
        <v>980</v>
      </c>
      <c r="J73" t="s">
        <v>981</v>
      </c>
      <c r="K73" t="s">
        <v>982</v>
      </c>
      <c r="L73" t="s">
        <v>983</v>
      </c>
      <c r="M73" t="s">
        <v>984</v>
      </c>
      <c r="N73" t="s">
        <v>985</v>
      </c>
      <c r="O73" t="s">
        <v>986</v>
      </c>
      <c r="P73" t="s">
        <v>465</v>
      </c>
      <c r="Q73" t="s">
        <v>987</v>
      </c>
    </row>
    <row r="74" spans="2:17">
      <c r="B74" s="45" t="s">
        <v>2691</v>
      </c>
      <c r="C74" t="s">
        <v>462</v>
      </c>
    </row>
    <row r="75" spans="2:17">
      <c r="B75" t="s">
        <v>463</v>
      </c>
      <c r="C75" t="s">
        <v>463</v>
      </c>
    </row>
    <row r="76" spans="2:17">
      <c r="B76" t="s">
        <v>464</v>
      </c>
      <c r="C76" t="s">
        <v>464</v>
      </c>
    </row>
    <row r="77" spans="2:17">
      <c r="B77" t="s">
        <v>465</v>
      </c>
      <c r="C77" t="s">
        <v>465</v>
      </c>
    </row>
    <row r="78" spans="2:17">
      <c r="B78" t="s">
        <v>159</v>
      </c>
      <c r="C78" t="s">
        <v>988</v>
      </c>
      <c r="D78" t="s">
        <v>989</v>
      </c>
      <c r="E78" t="s">
        <v>990</v>
      </c>
      <c r="F78" t="s">
        <v>991</v>
      </c>
      <c r="G78" t="s">
        <v>992</v>
      </c>
      <c r="H78" t="s">
        <v>993</v>
      </c>
      <c r="I78" t="s">
        <v>994</v>
      </c>
    </row>
    <row r="79" spans="2:17">
      <c r="B79" t="s">
        <v>175</v>
      </c>
      <c r="C79" t="s">
        <v>995</v>
      </c>
      <c r="D79" t="s">
        <v>996</v>
      </c>
      <c r="E79" t="s">
        <v>997</v>
      </c>
      <c r="F79" t="s">
        <v>998</v>
      </c>
      <c r="G79" t="s">
        <v>995</v>
      </c>
      <c r="H79" t="s">
        <v>999</v>
      </c>
      <c r="I79" t="s">
        <v>1000</v>
      </c>
    </row>
    <row r="80" spans="2:17">
      <c r="B80" t="s">
        <v>189</v>
      </c>
      <c r="C80" t="s">
        <v>1001</v>
      </c>
      <c r="D80" t="s">
        <v>1002</v>
      </c>
      <c r="E80" t="s">
        <v>1003</v>
      </c>
      <c r="F80" t="s">
        <v>1004</v>
      </c>
      <c r="G80" t="s">
        <v>1005</v>
      </c>
      <c r="H80" t="s">
        <v>1006</v>
      </c>
    </row>
    <row r="81" spans="2:13">
      <c r="B81" t="s">
        <v>203</v>
      </c>
      <c r="C81" t="s">
        <v>1007</v>
      </c>
      <c r="D81" t="s">
        <v>1008</v>
      </c>
      <c r="E81" t="s">
        <v>1009</v>
      </c>
      <c r="F81" t="s">
        <v>1010</v>
      </c>
      <c r="G81" t="s">
        <v>1007</v>
      </c>
      <c r="H81" t="s">
        <v>1011</v>
      </c>
      <c r="I81" t="s">
        <v>1012</v>
      </c>
      <c r="J81" t="s">
        <v>1013</v>
      </c>
    </row>
    <row r="82" spans="2:13">
      <c r="B82" t="s">
        <v>218</v>
      </c>
      <c r="C82" t="s">
        <v>1014</v>
      </c>
      <c r="D82" t="s">
        <v>1015</v>
      </c>
      <c r="E82" t="s">
        <v>1016</v>
      </c>
      <c r="F82" t="s">
        <v>1017</v>
      </c>
      <c r="G82" t="s">
        <v>1018</v>
      </c>
    </row>
    <row r="83" spans="2:13">
      <c r="B83" s="45" t="s">
        <v>2692</v>
      </c>
      <c r="C83" t="s">
        <v>1019</v>
      </c>
      <c r="D83" t="s">
        <v>1020</v>
      </c>
      <c r="E83" t="s">
        <v>1021</v>
      </c>
      <c r="F83" t="s">
        <v>1022</v>
      </c>
      <c r="G83" t="s">
        <v>1023</v>
      </c>
    </row>
    <row r="84" spans="2:13">
      <c r="B84" t="s">
        <v>247</v>
      </c>
      <c r="C84" t="s">
        <v>1024</v>
      </c>
      <c r="D84" t="s">
        <v>1025</v>
      </c>
      <c r="E84" t="s">
        <v>1026</v>
      </c>
      <c r="F84" t="s">
        <v>1027</v>
      </c>
      <c r="G84" t="s">
        <v>1028</v>
      </c>
    </row>
    <row r="85" spans="2:13">
      <c r="B85" t="s">
        <v>262</v>
      </c>
      <c r="C85" t="s">
        <v>1029</v>
      </c>
      <c r="D85" t="s">
        <v>1030</v>
      </c>
      <c r="E85" t="s">
        <v>1031</v>
      </c>
      <c r="F85" t="s">
        <v>1032</v>
      </c>
      <c r="G85" t="s">
        <v>1033</v>
      </c>
      <c r="H85" t="s">
        <v>1034</v>
      </c>
    </row>
    <row r="86" spans="2:13">
      <c r="B86" t="s">
        <v>278</v>
      </c>
      <c r="C86" t="s">
        <v>1035</v>
      </c>
      <c r="D86" t="s">
        <v>1036</v>
      </c>
      <c r="E86" t="s">
        <v>1037</v>
      </c>
      <c r="F86" t="s">
        <v>1038</v>
      </c>
      <c r="G86" t="s">
        <v>1039</v>
      </c>
      <c r="H86" t="s">
        <v>1040</v>
      </c>
      <c r="I86" t="s">
        <v>619</v>
      </c>
      <c r="J86" t="s">
        <v>1041</v>
      </c>
      <c r="K86" t="s">
        <v>1042</v>
      </c>
    </row>
    <row r="87" spans="2:13">
      <c r="B87" t="s">
        <v>294</v>
      </c>
      <c r="C87" t="s">
        <v>1043</v>
      </c>
      <c r="D87" t="s">
        <v>1044</v>
      </c>
      <c r="E87" t="s">
        <v>1045</v>
      </c>
      <c r="F87" t="s">
        <v>1046</v>
      </c>
      <c r="G87" t="s">
        <v>1047</v>
      </c>
      <c r="H87" t="s">
        <v>1048</v>
      </c>
      <c r="I87" t="s">
        <v>1049</v>
      </c>
      <c r="J87" t="s">
        <v>1050</v>
      </c>
      <c r="K87" t="s">
        <v>1044</v>
      </c>
    </row>
    <row r="88" spans="2:13">
      <c r="B88" t="s">
        <v>310</v>
      </c>
      <c r="C88" t="s">
        <v>1051</v>
      </c>
      <c r="D88" t="s">
        <v>1052</v>
      </c>
      <c r="E88" t="s">
        <v>1053</v>
      </c>
      <c r="F88" t="s">
        <v>1054</v>
      </c>
      <c r="G88" t="s">
        <v>1055</v>
      </c>
      <c r="H88" t="s">
        <v>1056</v>
      </c>
      <c r="I88" t="s">
        <v>1057</v>
      </c>
      <c r="J88" t="s">
        <v>1058</v>
      </c>
      <c r="K88" t="s">
        <v>1059</v>
      </c>
      <c r="L88" t="s">
        <v>1052</v>
      </c>
    </row>
    <row r="89" spans="2:13">
      <c r="B89" t="s">
        <v>325</v>
      </c>
      <c r="C89" t="s">
        <v>1060</v>
      </c>
      <c r="D89" t="s">
        <v>1061</v>
      </c>
      <c r="E89" t="s">
        <v>1062</v>
      </c>
    </row>
    <row r="90" spans="2:13">
      <c r="B90" s="45" t="s">
        <v>2693</v>
      </c>
      <c r="C90" t="s">
        <v>466</v>
      </c>
    </row>
    <row r="91" spans="2:13">
      <c r="B91" s="45" t="s">
        <v>2694</v>
      </c>
      <c r="C91" t="s">
        <v>467</v>
      </c>
    </row>
    <row r="92" spans="2:13">
      <c r="B92" t="s">
        <v>160</v>
      </c>
      <c r="C92" t="s">
        <v>1063</v>
      </c>
      <c r="D92" t="s">
        <v>1063</v>
      </c>
      <c r="E92" t="s">
        <v>1064</v>
      </c>
      <c r="F92" t="s">
        <v>1065</v>
      </c>
      <c r="G92" t="s">
        <v>1066</v>
      </c>
      <c r="H92" t="s">
        <v>1067</v>
      </c>
      <c r="I92" t="s">
        <v>1068</v>
      </c>
      <c r="J92" t="s">
        <v>1069</v>
      </c>
    </row>
    <row r="93" spans="2:13">
      <c r="B93" t="s">
        <v>176</v>
      </c>
      <c r="C93" t="s">
        <v>1070</v>
      </c>
      <c r="D93" t="s">
        <v>1071</v>
      </c>
      <c r="E93" t="s">
        <v>1072</v>
      </c>
      <c r="F93" t="s">
        <v>1073</v>
      </c>
      <c r="G93" t="s">
        <v>1074</v>
      </c>
      <c r="H93" t="s">
        <v>1070</v>
      </c>
      <c r="I93" t="s">
        <v>1075</v>
      </c>
      <c r="J93" t="s">
        <v>1076</v>
      </c>
      <c r="K93" t="s">
        <v>1077</v>
      </c>
      <c r="L93" t="s">
        <v>1078</v>
      </c>
      <c r="M93" t="s">
        <v>1079</v>
      </c>
    </row>
    <row r="94" spans="2:13">
      <c r="B94" t="s">
        <v>190</v>
      </c>
      <c r="C94" t="s">
        <v>1080</v>
      </c>
      <c r="D94" t="s">
        <v>1081</v>
      </c>
      <c r="E94" t="s">
        <v>1082</v>
      </c>
      <c r="F94" t="s">
        <v>1083</v>
      </c>
      <c r="G94" t="s">
        <v>1084</v>
      </c>
    </row>
    <row r="95" spans="2:13">
      <c r="B95" t="s">
        <v>204</v>
      </c>
      <c r="C95" t="s">
        <v>1085</v>
      </c>
      <c r="D95" t="s">
        <v>1086</v>
      </c>
      <c r="E95" t="s">
        <v>1087</v>
      </c>
      <c r="F95" t="s">
        <v>1088</v>
      </c>
      <c r="G95" t="s">
        <v>1085</v>
      </c>
      <c r="H95" t="s">
        <v>1089</v>
      </c>
      <c r="I95" t="s">
        <v>1090</v>
      </c>
      <c r="J95" t="s">
        <v>1091</v>
      </c>
    </row>
    <row r="96" spans="2:13">
      <c r="B96" t="s">
        <v>219</v>
      </c>
      <c r="C96" t="s">
        <v>1092</v>
      </c>
      <c r="D96" t="s">
        <v>1093</v>
      </c>
      <c r="E96" t="s">
        <v>1094</v>
      </c>
      <c r="F96" t="s">
        <v>1095</v>
      </c>
      <c r="G96" t="s">
        <v>1096</v>
      </c>
      <c r="H96" t="s">
        <v>1097</v>
      </c>
      <c r="I96" t="s">
        <v>1092</v>
      </c>
      <c r="J96" t="s">
        <v>1098</v>
      </c>
      <c r="K96" t="s">
        <v>1099</v>
      </c>
      <c r="L96" t="s">
        <v>1100</v>
      </c>
    </row>
    <row r="97" spans="2:16">
      <c r="B97" s="45" t="s">
        <v>2695</v>
      </c>
      <c r="C97" t="s">
        <v>1101</v>
      </c>
      <c r="D97" t="s">
        <v>1102</v>
      </c>
      <c r="E97" t="s">
        <v>1103</v>
      </c>
      <c r="F97" t="s">
        <v>1104</v>
      </c>
      <c r="G97" t="s">
        <v>1105</v>
      </c>
      <c r="H97" t="s">
        <v>1106</v>
      </c>
    </row>
    <row r="98" spans="2:16">
      <c r="B98" t="s">
        <v>248</v>
      </c>
      <c r="C98" t="s">
        <v>1107</v>
      </c>
      <c r="D98" t="s">
        <v>1108</v>
      </c>
      <c r="E98" t="s">
        <v>1109</v>
      </c>
      <c r="F98" t="s">
        <v>1110</v>
      </c>
      <c r="G98" t="s">
        <v>1111</v>
      </c>
      <c r="H98" t="s">
        <v>1112</v>
      </c>
      <c r="I98" t="s">
        <v>1113</v>
      </c>
      <c r="J98" t="s">
        <v>1114</v>
      </c>
    </row>
    <row r="99" spans="2:16">
      <c r="B99" t="s">
        <v>263</v>
      </c>
      <c r="C99" t="s">
        <v>1115</v>
      </c>
      <c r="D99" t="s">
        <v>1116</v>
      </c>
      <c r="E99" t="s">
        <v>1117</v>
      </c>
      <c r="F99" t="s">
        <v>1118</v>
      </c>
      <c r="G99" t="s">
        <v>1119</v>
      </c>
      <c r="H99" t="s">
        <v>1120</v>
      </c>
      <c r="I99" t="s">
        <v>1116</v>
      </c>
    </row>
    <row r="100" spans="2:16">
      <c r="B100" t="s">
        <v>279</v>
      </c>
      <c r="C100" t="s">
        <v>1121</v>
      </c>
      <c r="D100" t="s">
        <v>1122</v>
      </c>
      <c r="E100" t="s">
        <v>1123</v>
      </c>
      <c r="F100" t="s">
        <v>1124</v>
      </c>
      <c r="G100" t="s">
        <v>1125</v>
      </c>
      <c r="H100" t="s">
        <v>1126</v>
      </c>
      <c r="I100" t="s">
        <v>1127</v>
      </c>
      <c r="J100" t="s">
        <v>1128</v>
      </c>
    </row>
    <row r="101" spans="2:16">
      <c r="B101" t="s">
        <v>295</v>
      </c>
      <c r="C101" t="s">
        <v>814</v>
      </c>
      <c r="D101" t="s">
        <v>1129</v>
      </c>
      <c r="E101" t="s">
        <v>1130</v>
      </c>
      <c r="F101" t="s">
        <v>1131</v>
      </c>
      <c r="G101" t="s">
        <v>1132</v>
      </c>
      <c r="H101" t="s">
        <v>1133</v>
      </c>
      <c r="I101" t="s">
        <v>1134</v>
      </c>
      <c r="J101" t="s">
        <v>1135</v>
      </c>
      <c r="K101" t="s">
        <v>1136</v>
      </c>
      <c r="L101" t="s">
        <v>1137</v>
      </c>
      <c r="M101" t="s">
        <v>1138</v>
      </c>
    </row>
    <row r="102" spans="2:16">
      <c r="B102" t="s">
        <v>311</v>
      </c>
      <c r="C102" t="s">
        <v>1139</v>
      </c>
      <c r="D102" t="s">
        <v>1140</v>
      </c>
      <c r="E102" t="s">
        <v>1141</v>
      </c>
      <c r="F102" t="s">
        <v>1142</v>
      </c>
      <c r="G102" t="s">
        <v>1143</v>
      </c>
      <c r="H102" t="s">
        <v>1144</v>
      </c>
    </row>
    <row r="103" spans="2:16">
      <c r="B103" t="s">
        <v>326</v>
      </c>
      <c r="C103" t="s">
        <v>1145</v>
      </c>
      <c r="D103" t="s">
        <v>1146</v>
      </c>
      <c r="E103" t="s">
        <v>1147</v>
      </c>
      <c r="F103" t="s">
        <v>1148</v>
      </c>
      <c r="G103" t="s">
        <v>1149</v>
      </c>
      <c r="H103" t="s">
        <v>1150</v>
      </c>
      <c r="I103" t="s">
        <v>1151</v>
      </c>
      <c r="J103" t="s">
        <v>1152</v>
      </c>
      <c r="K103" t="s">
        <v>1153</v>
      </c>
      <c r="L103" t="s">
        <v>1154</v>
      </c>
      <c r="M103" t="s">
        <v>1155</v>
      </c>
      <c r="N103" t="s">
        <v>1145</v>
      </c>
      <c r="O103" t="s">
        <v>1156</v>
      </c>
      <c r="P103" t="s">
        <v>1157</v>
      </c>
    </row>
    <row r="104" spans="2:16">
      <c r="B104" t="s">
        <v>340</v>
      </c>
      <c r="C104" t="s">
        <v>1158</v>
      </c>
      <c r="D104" t="s">
        <v>1159</v>
      </c>
      <c r="E104" t="s">
        <v>1160</v>
      </c>
      <c r="F104" t="s">
        <v>1158</v>
      </c>
      <c r="G104" t="s">
        <v>1161</v>
      </c>
      <c r="H104" t="s">
        <v>1162</v>
      </c>
    </row>
    <row r="105" spans="2:16">
      <c r="B105" t="s">
        <v>354</v>
      </c>
      <c r="C105" t="s">
        <v>1163</v>
      </c>
      <c r="D105" t="s">
        <v>1164</v>
      </c>
      <c r="E105" t="s">
        <v>1165</v>
      </c>
      <c r="F105" t="s">
        <v>1166</v>
      </c>
      <c r="G105" t="s">
        <v>1167</v>
      </c>
      <c r="H105" t="s">
        <v>1168</v>
      </c>
      <c r="I105" t="s">
        <v>1169</v>
      </c>
      <c r="J105" t="s">
        <v>1163</v>
      </c>
      <c r="K105" t="s">
        <v>1170</v>
      </c>
      <c r="L105" t="s">
        <v>1171</v>
      </c>
      <c r="M105" t="s">
        <v>1172</v>
      </c>
    </row>
    <row r="106" spans="2:16">
      <c r="B106" t="s">
        <v>365</v>
      </c>
      <c r="C106" t="s">
        <v>1173</v>
      </c>
      <c r="D106" t="s">
        <v>1174</v>
      </c>
      <c r="E106" t="s">
        <v>1175</v>
      </c>
      <c r="F106" t="s">
        <v>1176</v>
      </c>
      <c r="G106" t="s">
        <v>1177</v>
      </c>
      <c r="H106" t="s">
        <v>1178</v>
      </c>
      <c r="I106" t="s">
        <v>1179</v>
      </c>
      <c r="J106" t="s">
        <v>470</v>
      </c>
      <c r="K106" t="s">
        <v>1180</v>
      </c>
    </row>
    <row r="107" spans="2:16">
      <c r="B107" t="s">
        <v>376</v>
      </c>
      <c r="C107" t="s">
        <v>1181</v>
      </c>
      <c r="D107" t="s">
        <v>1182</v>
      </c>
      <c r="E107" t="s">
        <v>1183</v>
      </c>
      <c r="F107" t="s">
        <v>1184</v>
      </c>
      <c r="G107" t="s">
        <v>1185</v>
      </c>
      <c r="H107" t="s">
        <v>1186</v>
      </c>
      <c r="I107" t="s">
        <v>1187</v>
      </c>
      <c r="J107" t="s">
        <v>1188</v>
      </c>
      <c r="K107" t="s">
        <v>1181</v>
      </c>
      <c r="L107" t="s">
        <v>1189</v>
      </c>
      <c r="M107" t="s">
        <v>1190</v>
      </c>
    </row>
    <row r="108" spans="2:16">
      <c r="B108" t="s">
        <v>388</v>
      </c>
      <c r="C108" t="s">
        <v>1191</v>
      </c>
      <c r="D108" t="s">
        <v>1192</v>
      </c>
      <c r="E108" t="s">
        <v>890</v>
      </c>
      <c r="F108" t="s">
        <v>1193</v>
      </c>
      <c r="G108" t="s">
        <v>1194</v>
      </c>
      <c r="H108" t="s">
        <v>880</v>
      </c>
      <c r="I108" t="s">
        <v>1195</v>
      </c>
      <c r="J108" t="s">
        <v>1196</v>
      </c>
      <c r="K108" t="s">
        <v>1197</v>
      </c>
      <c r="L108" t="s">
        <v>1198</v>
      </c>
    </row>
    <row r="109" spans="2:16">
      <c r="B109" t="s">
        <v>397</v>
      </c>
      <c r="C109" t="s">
        <v>519</v>
      </c>
      <c r="D109" t="s">
        <v>1199</v>
      </c>
      <c r="E109" t="s">
        <v>1200</v>
      </c>
      <c r="F109" t="s">
        <v>1201</v>
      </c>
      <c r="G109" t="s">
        <v>1202</v>
      </c>
      <c r="H109" t="s">
        <v>1203</v>
      </c>
      <c r="I109" t="s">
        <v>1204</v>
      </c>
    </row>
    <row r="110" spans="2:16">
      <c r="B110" t="s">
        <v>406</v>
      </c>
      <c r="C110" t="s">
        <v>1205</v>
      </c>
      <c r="D110" t="s">
        <v>1206</v>
      </c>
      <c r="E110" t="s">
        <v>1207</v>
      </c>
      <c r="F110" t="s">
        <v>1205</v>
      </c>
    </row>
    <row r="111" spans="2:16">
      <c r="B111" t="s">
        <v>414</v>
      </c>
      <c r="C111" t="s">
        <v>1208</v>
      </c>
      <c r="D111" t="s">
        <v>1209</v>
      </c>
      <c r="E111" t="s">
        <v>1210</v>
      </c>
      <c r="F111" t="s">
        <v>1211</v>
      </c>
      <c r="G111" t="s">
        <v>1208</v>
      </c>
      <c r="H111" t="s">
        <v>1209</v>
      </c>
      <c r="I111" t="s">
        <v>1212</v>
      </c>
      <c r="J111" t="s">
        <v>1213</v>
      </c>
      <c r="K111" t="s">
        <v>1210</v>
      </c>
    </row>
    <row r="112" spans="2:16">
      <c r="B112" t="s">
        <v>419</v>
      </c>
      <c r="C112" t="s">
        <v>1214</v>
      </c>
      <c r="D112" t="s">
        <v>1214</v>
      </c>
      <c r="E112" t="s">
        <v>1215</v>
      </c>
      <c r="F112" t="s">
        <v>1216</v>
      </c>
      <c r="G112" t="s">
        <v>1217</v>
      </c>
    </row>
    <row r="113" spans="2:19">
      <c r="B113" t="s">
        <v>468</v>
      </c>
      <c r="C113" t="s">
        <v>468</v>
      </c>
    </row>
    <row r="114" spans="2:19">
      <c r="B114" s="45" t="s">
        <v>2696</v>
      </c>
      <c r="C114" t="s">
        <v>469</v>
      </c>
    </row>
    <row r="115" spans="2:19">
      <c r="B115" t="s">
        <v>470</v>
      </c>
      <c r="C115" t="s">
        <v>470</v>
      </c>
    </row>
    <row r="116" spans="2:19">
      <c r="B116" t="s">
        <v>161</v>
      </c>
      <c r="C116" t="s">
        <v>1218</v>
      </c>
      <c r="D116" t="s">
        <v>1218</v>
      </c>
      <c r="E116" t="s">
        <v>1219</v>
      </c>
      <c r="F116" t="s">
        <v>1220</v>
      </c>
      <c r="G116" t="s">
        <v>1221</v>
      </c>
      <c r="H116" t="s">
        <v>1222</v>
      </c>
      <c r="I116" t="s">
        <v>1223</v>
      </c>
      <c r="J116" t="s">
        <v>1224</v>
      </c>
      <c r="K116" t="s">
        <v>1225</v>
      </c>
    </row>
    <row r="117" spans="2:19">
      <c r="B117" t="s">
        <v>163</v>
      </c>
      <c r="C117" t="s">
        <v>1226</v>
      </c>
      <c r="D117" t="s">
        <v>1227</v>
      </c>
      <c r="E117" t="s">
        <v>1228</v>
      </c>
      <c r="F117" t="s">
        <v>1229</v>
      </c>
      <c r="G117" t="s">
        <v>1230</v>
      </c>
      <c r="H117" t="s">
        <v>1231</v>
      </c>
      <c r="I117" t="s">
        <v>1232</v>
      </c>
    </row>
    <row r="118" spans="2:19">
      <c r="B118" t="s">
        <v>191</v>
      </c>
      <c r="C118" t="s">
        <v>1233</v>
      </c>
      <c r="D118" t="s">
        <v>1234</v>
      </c>
      <c r="E118" t="s">
        <v>847</v>
      </c>
      <c r="F118" t="s">
        <v>1235</v>
      </c>
      <c r="G118" t="s">
        <v>1236</v>
      </c>
    </row>
    <row r="119" spans="2:19">
      <c r="B119" t="s">
        <v>205</v>
      </c>
      <c r="C119" t="s">
        <v>1237</v>
      </c>
      <c r="D119" t="s">
        <v>1238</v>
      </c>
      <c r="E119" t="s">
        <v>1239</v>
      </c>
      <c r="F119" t="s">
        <v>1240</v>
      </c>
      <c r="G119" t="s">
        <v>1241</v>
      </c>
      <c r="H119" t="s">
        <v>1242</v>
      </c>
      <c r="I119" t="s">
        <v>1243</v>
      </c>
    </row>
    <row r="120" spans="2:19">
      <c r="B120" t="s">
        <v>220</v>
      </c>
      <c r="C120" t="s">
        <v>1244</v>
      </c>
      <c r="D120" t="s">
        <v>1245</v>
      </c>
      <c r="E120" t="s">
        <v>1246</v>
      </c>
      <c r="F120" t="s">
        <v>1244</v>
      </c>
      <c r="G120" t="s">
        <v>1247</v>
      </c>
      <c r="H120" t="s">
        <v>1248</v>
      </c>
      <c r="I120" t="s">
        <v>1133</v>
      </c>
      <c r="J120" t="s">
        <v>1249</v>
      </c>
      <c r="K120" t="s">
        <v>1250</v>
      </c>
      <c r="L120" t="s">
        <v>1251</v>
      </c>
    </row>
    <row r="121" spans="2:19">
      <c r="B121" t="s">
        <v>233</v>
      </c>
      <c r="C121" t="s">
        <v>1252</v>
      </c>
      <c r="D121" t="s">
        <v>1253</v>
      </c>
      <c r="E121" t="s">
        <v>1254</v>
      </c>
      <c r="F121" t="s">
        <v>1255</v>
      </c>
      <c r="G121" t="s">
        <v>1256</v>
      </c>
      <c r="H121" t="s">
        <v>1257</v>
      </c>
      <c r="I121" t="s">
        <v>1258</v>
      </c>
      <c r="J121" t="s">
        <v>1259</v>
      </c>
      <c r="K121" t="s">
        <v>1260</v>
      </c>
      <c r="L121" t="s">
        <v>1261</v>
      </c>
      <c r="M121" t="s">
        <v>1262</v>
      </c>
      <c r="N121" t="s">
        <v>1263</v>
      </c>
      <c r="O121" t="s">
        <v>1264</v>
      </c>
      <c r="P121" t="s">
        <v>1265</v>
      </c>
      <c r="Q121" t="s">
        <v>1266</v>
      </c>
      <c r="R121" t="s">
        <v>1267</v>
      </c>
      <c r="S121" t="s">
        <v>1268</v>
      </c>
    </row>
    <row r="122" spans="2:19">
      <c r="B122" t="s">
        <v>249</v>
      </c>
      <c r="C122" t="s">
        <v>1269</v>
      </c>
      <c r="D122" t="s">
        <v>1270</v>
      </c>
      <c r="E122" t="s">
        <v>1271</v>
      </c>
      <c r="F122" t="s">
        <v>1272</v>
      </c>
      <c r="G122" t="s">
        <v>1273</v>
      </c>
      <c r="H122" t="s">
        <v>1274</v>
      </c>
      <c r="I122" t="s">
        <v>1269</v>
      </c>
      <c r="J122" t="s">
        <v>1275</v>
      </c>
      <c r="K122" t="s">
        <v>1270</v>
      </c>
      <c r="L122" t="s">
        <v>1276</v>
      </c>
      <c r="M122" t="s">
        <v>1277</v>
      </c>
      <c r="N122" t="s">
        <v>1278</v>
      </c>
    </row>
    <row r="123" spans="2:19">
      <c r="B123" t="s">
        <v>264</v>
      </c>
      <c r="C123" t="s">
        <v>1279</v>
      </c>
      <c r="D123" t="s">
        <v>1280</v>
      </c>
      <c r="E123" t="s">
        <v>1281</v>
      </c>
      <c r="F123" t="s">
        <v>1282</v>
      </c>
      <c r="G123" t="s">
        <v>1283</v>
      </c>
      <c r="H123" t="s">
        <v>1284</v>
      </c>
      <c r="I123" t="s">
        <v>1285</v>
      </c>
    </row>
    <row r="124" spans="2:19">
      <c r="B124" t="s">
        <v>280</v>
      </c>
      <c r="C124" t="s">
        <v>1286</v>
      </c>
      <c r="D124" t="s">
        <v>1287</v>
      </c>
      <c r="E124" t="s">
        <v>1288</v>
      </c>
      <c r="F124" t="s">
        <v>1289</v>
      </c>
      <c r="G124" t="s">
        <v>1290</v>
      </c>
      <c r="H124" t="s">
        <v>1291</v>
      </c>
      <c r="I124" t="s">
        <v>1292</v>
      </c>
      <c r="J124" t="s">
        <v>1293</v>
      </c>
      <c r="K124" t="s">
        <v>1294</v>
      </c>
    </row>
    <row r="125" spans="2:19">
      <c r="B125" t="s">
        <v>296</v>
      </c>
      <c r="C125" t="s">
        <v>1295</v>
      </c>
      <c r="D125" t="s">
        <v>1296</v>
      </c>
      <c r="E125" t="s">
        <v>1297</v>
      </c>
      <c r="F125" t="s">
        <v>1295</v>
      </c>
      <c r="G125" t="s">
        <v>1298</v>
      </c>
      <c r="H125" t="s">
        <v>1299</v>
      </c>
      <c r="I125" t="s">
        <v>1300</v>
      </c>
      <c r="J125" t="s">
        <v>1301</v>
      </c>
      <c r="K125" t="s">
        <v>1302</v>
      </c>
      <c r="L125" t="s">
        <v>1303</v>
      </c>
      <c r="M125" t="s">
        <v>1304</v>
      </c>
      <c r="N125" t="s">
        <v>1305</v>
      </c>
      <c r="O125" t="s">
        <v>1306</v>
      </c>
      <c r="P125" t="s">
        <v>1307</v>
      </c>
      <c r="Q125" t="s">
        <v>1308</v>
      </c>
      <c r="R125" t="s">
        <v>1309</v>
      </c>
    </row>
    <row r="126" spans="2:19">
      <c r="B126" t="s">
        <v>312</v>
      </c>
      <c r="C126" t="s">
        <v>1310</v>
      </c>
      <c r="D126" t="s">
        <v>1311</v>
      </c>
      <c r="E126" t="s">
        <v>1312</v>
      </c>
      <c r="F126" t="s">
        <v>1313</v>
      </c>
      <c r="G126" t="s">
        <v>1314</v>
      </c>
      <c r="H126" t="s">
        <v>1315</v>
      </c>
      <c r="I126" t="s">
        <v>1316</v>
      </c>
      <c r="J126" t="s">
        <v>1317</v>
      </c>
      <c r="K126" t="s">
        <v>1310</v>
      </c>
      <c r="L126" t="s">
        <v>1318</v>
      </c>
      <c r="M126" t="s">
        <v>1319</v>
      </c>
      <c r="N126" t="s">
        <v>1320</v>
      </c>
      <c r="O126" t="s">
        <v>1321</v>
      </c>
      <c r="P126" t="s">
        <v>1322</v>
      </c>
    </row>
    <row r="127" spans="2:19">
      <c r="B127" t="s">
        <v>327</v>
      </c>
      <c r="C127" t="s">
        <v>1323</v>
      </c>
      <c r="D127" t="s">
        <v>1237</v>
      </c>
      <c r="E127" t="s">
        <v>1324</v>
      </c>
      <c r="F127" t="s">
        <v>1325</v>
      </c>
      <c r="G127" t="s">
        <v>1326</v>
      </c>
      <c r="H127" t="s">
        <v>1327</v>
      </c>
    </row>
    <row r="128" spans="2:19">
      <c r="B128" t="s">
        <v>341</v>
      </c>
      <c r="C128" t="s">
        <v>1328</v>
      </c>
      <c r="D128" t="s">
        <v>1329</v>
      </c>
      <c r="E128" t="s">
        <v>1330</v>
      </c>
      <c r="F128" t="s">
        <v>1331</v>
      </c>
      <c r="G128" t="s">
        <v>684</v>
      </c>
      <c r="H128" t="s">
        <v>1328</v>
      </c>
      <c r="I128" t="s">
        <v>1332</v>
      </c>
      <c r="J128" t="s">
        <v>1333</v>
      </c>
      <c r="K128" t="s">
        <v>1334</v>
      </c>
    </row>
    <row r="129" spans="2:18">
      <c r="B129" t="s">
        <v>355</v>
      </c>
      <c r="C129" t="s">
        <v>1335</v>
      </c>
      <c r="D129" t="s">
        <v>1336</v>
      </c>
      <c r="E129" t="s">
        <v>1337</v>
      </c>
      <c r="F129" t="s">
        <v>1338</v>
      </c>
      <c r="G129" t="s">
        <v>1339</v>
      </c>
      <c r="H129" t="s">
        <v>1340</v>
      </c>
    </row>
    <row r="130" spans="2:18">
      <c r="B130" t="s">
        <v>366</v>
      </c>
      <c r="C130" t="s">
        <v>1341</v>
      </c>
      <c r="D130" t="s">
        <v>1342</v>
      </c>
      <c r="E130" t="s">
        <v>1343</v>
      </c>
      <c r="F130" t="s">
        <v>1344</v>
      </c>
      <c r="G130" t="s">
        <v>1341</v>
      </c>
      <c r="H130" t="s">
        <v>1345</v>
      </c>
      <c r="I130" t="s">
        <v>1346</v>
      </c>
      <c r="J130" t="s">
        <v>1347</v>
      </c>
      <c r="K130" t="s">
        <v>1348</v>
      </c>
    </row>
    <row r="131" spans="2:18">
      <c r="B131" t="s">
        <v>377</v>
      </c>
      <c r="C131" t="s">
        <v>1349</v>
      </c>
      <c r="D131" t="s">
        <v>1350</v>
      </c>
      <c r="E131" t="s">
        <v>1351</v>
      </c>
      <c r="F131" t="s">
        <v>1352</v>
      </c>
      <c r="G131" t="s">
        <v>1353</v>
      </c>
      <c r="H131" t="s">
        <v>1354</v>
      </c>
      <c r="I131" t="s">
        <v>1355</v>
      </c>
      <c r="J131" t="s">
        <v>1356</v>
      </c>
      <c r="K131" t="s">
        <v>473</v>
      </c>
      <c r="L131" t="s">
        <v>1357</v>
      </c>
      <c r="M131" t="s">
        <v>1358</v>
      </c>
      <c r="N131" t="s">
        <v>1359</v>
      </c>
      <c r="O131" t="s">
        <v>1360</v>
      </c>
      <c r="P131" t="s">
        <v>1361</v>
      </c>
      <c r="Q131" t="s">
        <v>1362</v>
      </c>
      <c r="R131" t="s">
        <v>1363</v>
      </c>
    </row>
    <row r="132" spans="2:18">
      <c r="B132" t="s">
        <v>389</v>
      </c>
      <c r="C132" t="s">
        <v>1364</v>
      </c>
      <c r="D132" t="s">
        <v>1365</v>
      </c>
      <c r="E132" t="s">
        <v>1366</v>
      </c>
      <c r="F132" t="s">
        <v>1367</v>
      </c>
      <c r="G132" t="s">
        <v>1368</v>
      </c>
    </row>
    <row r="133" spans="2:18">
      <c r="B133" t="s">
        <v>398</v>
      </c>
      <c r="C133" t="s">
        <v>1369</v>
      </c>
      <c r="D133" t="s">
        <v>1045</v>
      </c>
      <c r="E133" t="s">
        <v>1370</v>
      </c>
      <c r="F133" t="s">
        <v>1371</v>
      </c>
      <c r="G133" t="s">
        <v>1372</v>
      </c>
      <c r="H133" t="s">
        <v>1321</v>
      </c>
      <c r="I133" t="s">
        <v>1373</v>
      </c>
      <c r="J133" t="s">
        <v>1374</v>
      </c>
      <c r="K133" t="s">
        <v>1375</v>
      </c>
      <c r="L133" t="s">
        <v>1376</v>
      </c>
    </row>
    <row r="134" spans="2:18">
      <c r="B134" t="s">
        <v>407</v>
      </c>
      <c r="C134" t="s">
        <v>1377</v>
      </c>
      <c r="D134" t="s">
        <v>1378</v>
      </c>
      <c r="E134" t="s">
        <v>1379</v>
      </c>
      <c r="F134" t="s">
        <v>1380</v>
      </c>
      <c r="G134" t="s">
        <v>1381</v>
      </c>
    </row>
    <row r="135" spans="2:18">
      <c r="B135" t="s">
        <v>471</v>
      </c>
      <c r="C135" t="s">
        <v>471</v>
      </c>
    </row>
    <row r="136" spans="2:18">
      <c r="B136" t="s">
        <v>472</v>
      </c>
      <c r="C136" t="s">
        <v>472</v>
      </c>
    </row>
    <row r="137" spans="2:18">
      <c r="B137" t="s">
        <v>473</v>
      </c>
      <c r="C137" t="s">
        <v>473</v>
      </c>
    </row>
    <row r="138" spans="2:18">
      <c r="B138" t="s">
        <v>162</v>
      </c>
      <c r="C138" t="s">
        <v>1382</v>
      </c>
      <c r="D138" t="s">
        <v>1383</v>
      </c>
      <c r="E138" t="s">
        <v>1384</v>
      </c>
      <c r="F138" t="s">
        <v>1385</v>
      </c>
      <c r="G138" t="s">
        <v>1386</v>
      </c>
      <c r="H138" t="s">
        <v>1387</v>
      </c>
    </row>
    <row r="139" spans="2:18">
      <c r="B139" t="s">
        <v>177</v>
      </c>
      <c r="C139" t="s">
        <v>1388</v>
      </c>
      <c r="D139" t="s">
        <v>1388</v>
      </c>
      <c r="E139" t="s">
        <v>1389</v>
      </c>
      <c r="F139" t="s">
        <v>1390</v>
      </c>
      <c r="G139" t="s">
        <v>1391</v>
      </c>
      <c r="H139" t="s">
        <v>1392</v>
      </c>
      <c r="I139" t="s">
        <v>1393</v>
      </c>
      <c r="J139" t="s">
        <v>1394</v>
      </c>
      <c r="K139" t="s">
        <v>1395</v>
      </c>
    </row>
    <row r="140" spans="2:18">
      <c r="B140" t="s">
        <v>192</v>
      </c>
      <c r="C140" t="s">
        <v>1396</v>
      </c>
      <c r="D140" t="s">
        <v>1397</v>
      </c>
      <c r="E140" t="s">
        <v>1398</v>
      </c>
      <c r="F140" t="s">
        <v>1396</v>
      </c>
      <c r="G140" t="s">
        <v>681</v>
      </c>
      <c r="H140" t="s">
        <v>1397</v>
      </c>
      <c r="I140" t="s">
        <v>1399</v>
      </c>
      <c r="J140" t="s">
        <v>1400</v>
      </c>
      <c r="K140" t="s">
        <v>1401</v>
      </c>
      <c r="L140" t="s">
        <v>1402</v>
      </c>
      <c r="M140" t="s">
        <v>1403</v>
      </c>
      <c r="N140" t="s">
        <v>1404</v>
      </c>
      <c r="O140" t="s">
        <v>1405</v>
      </c>
      <c r="P140" t="s">
        <v>1406</v>
      </c>
    </row>
    <row r="141" spans="2:18">
      <c r="B141" t="s">
        <v>206</v>
      </c>
      <c r="C141" t="s">
        <v>1407</v>
      </c>
      <c r="D141" t="s">
        <v>1407</v>
      </c>
      <c r="E141" t="s">
        <v>1408</v>
      </c>
      <c r="F141" t="s">
        <v>1409</v>
      </c>
      <c r="G141" t="s">
        <v>1410</v>
      </c>
    </row>
    <row r="142" spans="2:18">
      <c r="B142" t="s">
        <v>221</v>
      </c>
      <c r="C142" t="s">
        <v>1411</v>
      </c>
      <c r="D142" t="s">
        <v>1412</v>
      </c>
      <c r="E142" t="s">
        <v>929</v>
      </c>
      <c r="F142" t="s">
        <v>1413</v>
      </c>
      <c r="G142" t="s">
        <v>1414</v>
      </c>
      <c r="H142" t="s">
        <v>1415</v>
      </c>
    </row>
    <row r="143" spans="2:18">
      <c r="B143" t="s">
        <v>234</v>
      </c>
      <c r="C143" t="s">
        <v>1416</v>
      </c>
      <c r="D143" t="s">
        <v>1417</v>
      </c>
      <c r="E143" t="s">
        <v>1418</v>
      </c>
      <c r="F143" t="s">
        <v>1419</v>
      </c>
      <c r="G143" t="s">
        <v>1420</v>
      </c>
      <c r="H143" t="s">
        <v>1421</v>
      </c>
      <c r="I143" t="s">
        <v>1422</v>
      </c>
      <c r="J143" t="s">
        <v>1423</v>
      </c>
      <c r="K143" t="s">
        <v>1424</v>
      </c>
      <c r="L143" t="s">
        <v>1425</v>
      </c>
    </row>
    <row r="144" spans="2:18">
      <c r="B144" t="s">
        <v>250</v>
      </c>
      <c r="C144" t="s">
        <v>1426</v>
      </c>
      <c r="D144" t="s">
        <v>1427</v>
      </c>
      <c r="E144" t="s">
        <v>1428</v>
      </c>
      <c r="F144" t="s">
        <v>1429</v>
      </c>
      <c r="G144" t="s">
        <v>1430</v>
      </c>
      <c r="H144" t="s">
        <v>1431</v>
      </c>
      <c r="I144" t="s">
        <v>1432</v>
      </c>
    </row>
    <row r="145" spans="2:17">
      <c r="B145" t="s">
        <v>265</v>
      </c>
      <c r="C145" t="s">
        <v>1433</v>
      </c>
      <c r="D145" t="s">
        <v>888</v>
      </c>
      <c r="E145" t="s">
        <v>1434</v>
      </c>
      <c r="F145" t="s">
        <v>1435</v>
      </c>
      <c r="G145" t="s">
        <v>1436</v>
      </c>
    </row>
    <row r="146" spans="2:17">
      <c r="B146" t="s">
        <v>281</v>
      </c>
      <c r="C146" t="s">
        <v>1437</v>
      </c>
      <c r="D146" t="s">
        <v>1438</v>
      </c>
      <c r="E146" t="s">
        <v>1439</v>
      </c>
      <c r="F146" t="s">
        <v>1440</v>
      </c>
      <c r="G146" t="s">
        <v>1441</v>
      </c>
      <c r="H146" t="s">
        <v>1442</v>
      </c>
    </row>
    <row r="147" spans="2:17">
      <c r="B147" t="s">
        <v>297</v>
      </c>
      <c r="C147" t="s">
        <v>1443</v>
      </c>
      <c r="D147" t="s">
        <v>1444</v>
      </c>
      <c r="E147" t="s">
        <v>1445</v>
      </c>
      <c r="F147" t="s">
        <v>1446</v>
      </c>
      <c r="G147" t="s">
        <v>1447</v>
      </c>
      <c r="H147" t="s">
        <v>1448</v>
      </c>
    </row>
    <row r="148" spans="2:17">
      <c r="B148" t="s">
        <v>313</v>
      </c>
      <c r="C148" t="s">
        <v>1449</v>
      </c>
      <c r="D148" t="s">
        <v>1450</v>
      </c>
      <c r="E148" t="s">
        <v>1451</v>
      </c>
      <c r="F148" t="s">
        <v>1452</v>
      </c>
      <c r="G148" t="s">
        <v>1453</v>
      </c>
      <c r="H148" t="s">
        <v>1454</v>
      </c>
      <c r="I148" t="s">
        <v>1455</v>
      </c>
      <c r="J148" t="s">
        <v>1456</v>
      </c>
      <c r="K148" t="s">
        <v>1457</v>
      </c>
      <c r="L148" t="s">
        <v>1458</v>
      </c>
    </row>
    <row r="149" spans="2:17">
      <c r="B149" t="s">
        <v>328</v>
      </c>
      <c r="C149" t="s">
        <v>1459</v>
      </c>
      <c r="D149" t="s">
        <v>1460</v>
      </c>
      <c r="E149" t="s">
        <v>1461</v>
      </c>
      <c r="F149" t="s">
        <v>738</v>
      </c>
      <c r="G149" t="s">
        <v>1462</v>
      </c>
      <c r="H149" t="s">
        <v>1463</v>
      </c>
      <c r="I149" t="s">
        <v>1464</v>
      </c>
      <c r="J149" t="s">
        <v>1465</v>
      </c>
      <c r="K149" t="s">
        <v>1459</v>
      </c>
      <c r="L149" t="s">
        <v>1466</v>
      </c>
      <c r="M149" t="s">
        <v>1467</v>
      </c>
      <c r="N149" t="s">
        <v>1468</v>
      </c>
      <c r="O149" t="s">
        <v>1469</v>
      </c>
    </row>
    <row r="150" spans="2:17">
      <c r="B150" t="s">
        <v>342</v>
      </c>
      <c r="C150" t="s">
        <v>1470</v>
      </c>
      <c r="D150" t="s">
        <v>1471</v>
      </c>
      <c r="E150" t="s">
        <v>1472</v>
      </c>
      <c r="F150" t="s">
        <v>1384</v>
      </c>
      <c r="G150" t="s">
        <v>1473</v>
      </c>
      <c r="H150" t="s">
        <v>1474</v>
      </c>
      <c r="I150" t="s">
        <v>1475</v>
      </c>
      <c r="J150" t="s">
        <v>1476</v>
      </c>
      <c r="K150" t="s">
        <v>1477</v>
      </c>
      <c r="L150" t="s">
        <v>1478</v>
      </c>
    </row>
    <row r="151" spans="2:17">
      <c r="B151" t="s">
        <v>301</v>
      </c>
      <c r="C151" t="s">
        <v>1479</v>
      </c>
      <c r="D151" t="s">
        <v>1480</v>
      </c>
      <c r="E151" t="s">
        <v>1481</v>
      </c>
      <c r="F151" t="s">
        <v>1482</v>
      </c>
      <c r="G151" t="s">
        <v>1483</v>
      </c>
      <c r="H151" t="s">
        <v>1484</v>
      </c>
    </row>
    <row r="152" spans="2:17">
      <c r="B152" t="s">
        <v>367</v>
      </c>
      <c r="C152" t="s">
        <v>1485</v>
      </c>
      <c r="D152" t="s">
        <v>1486</v>
      </c>
      <c r="E152" t="s">
        <v>1487</v>
      </c>
      <c r="F152" t="s">
        <v>1488</v>
      </c>
      <c r="G152" t="s">
        <v>1489</v>
      </c>
      <c r="H152" t="s">
        <v>1490</v>
      </c>
      <c r="I152" t="s">
        <v>1491</v>
      </c>
      <c r="J152" t="s">
        <v>1492</v>
      </c>
      <c r="K152" t="s">
        <v>1493</v>
      </c>
      <c r="L152" t="s">
        <v>1494</v>
      </c>
      <c r="M152" t="s">
        <v>1495</v>
      </c>
    </row>
    <row r="153" spans="2:17">
      <c r="B153" t="s">
        <v>378</v>
      </c>
      <c r="C153" t="s">
        <v>1496</v>
      </c>
      <c r="D153" t="s">
        <v>1497</v>
      </c>
      <c r="E153" t="s">
        <v>1498</v>
      </c>
      <c r="F153" t="s">
        <v>1499</v>
      </c>
      <c r="G153" t="s">
        <v>1500</v>
      </c>
      <c r="H153" t="s">
        <v>1501</v>
      </c>
      <c r="I153" t="s">
        <v>1496</v>
      </c>
      <c r="J153" t="s">
        <v>1502</v>
      </c>
      <c r="K153" t="s">
        <v>1503</v>
      </c>
      <c r="L153" t="s">
        <v>1504</v>
      </c>
      <c r="M153" t="s">
        <v>1505</v>
      </c>
    </row>
    <row r="154" spans="2:17">
      <c r="B154" t="s">
        <v>390</v>
      </c>
      <c r="C154" t="s">
        <v>818</v>
      </c>
      <c r="D154" t="s">
        <v>1506</v>
      </c>
      <c r="E154" t="s">
        <v>1507</v>
      </c>
      <c r="F154" t="s">
        <v>1508</v>
      </c>
      <c r="G154" t="s">
        <v>1509</v>
      </c>
      <c r="H154" t="s">
        <v>1510</v>
      </c>
      <c r="I154" t="s">
        <v>1511</v>
      </c>
      <c r="J154" t="s">
        <v>1512</v>
      </c>
    </row>
    <row r="155" spans="2:17">
      <c r="B155" t="s">
        <v>399</v>
      </c>
      <c r="C155" t="s">
        <v>1513</v>
      </c>
      <c r="D155" t="s">
        <v>1514</v>
      </c>
      <c r="E155" t="s">
        <v>1515</v>
      </c>
      <c r="F155" t="s">
        <v>1516</v>
      </c>
      <c r="G155" t="s">
        <v>1517</v>
      </c>
      <c r="H155" t="s">
        <v>1518</v>
      </c>
    </row>
    <row r="156" spans="2:17">
      <c r="B156" t="s">
        <v>408</v>
      </c>
      <c r="C156" t="s">
        <v>1519</v>
      </c>
      <c r="D156" t="s">
        <v>1520</v>
      </c>
      <c r="E156" t="s">
        <v>1521</v>
      </c>
      <c r="F156" t="s">
        <v>1522</v>
      </c>
      <c r="G156" t="s">
        <v>1523</v>
      </c>
      <c r="H156" t="s">
        <v>1524</v>
      </c>
      <c r="I156" t="s">
        <v>1525</v>
      </c>
      <c r="J156" t="s">
        <v>1526</v>
      </c>
      <c r="K156" t="s">
        <v>1527</v>
      </c>
      <c r="L156" t="s">
        <v>1528</v>
      </c>
      <c r="M156" t="s">
        <v>1018</v>
      </c>
      <c r="N156" t="s">
        <v>1529</v>
      </c>
      <c r="O156" t="s">
        <v>1530</v>
      </c>
      <c r="P156" t="s">
        <v>1531</v>
      </c>
      <c r="Q156" t="s">
        <v>1532</v>
      </c>
    </row>
    <row r="157" spans="2:17">
      <c r="B157" t="s">
        <v>415</v>
      </c>
      <c r="C157" t="s">
        <v>1533</v>
      </c>
      <c r="D157" t="s">
        <v>1534</v>
      </c>
      <c r="E157" t="s">
        <v>1535</v>
      </c>
      <c r="F157" t="s">
        <v>1536</v>
      </c>
      <c r="G157" t="s">
        <v>1537</v>
      </c>
      <c r="H157" t="s">
        <v>1538</v>
      </c>
      <c r="I157" t="s">
        <v>1539</v>
      </c>
      <c r="J157" t="s">
        <v>1540</v>
      </c>
      <c r="K157" t="s">
        <v>1533</v>
      </c>
      <c r="L157" t="s">
        <v>1534</v>
      </c>
      <c r="M157" t="s">
        <v>1541</v>
      </c>
      <c r="N157" t="s">
        <v>1542</v>
      </c>
    </row>
    <row r="158" spans="2:17">
      <c r="B158" t="s">
        <v>420</v>
      </c>
      <c r="C158" t="s">
        <v>1543</v>
      </c>
      <c r="D158" t="s">
        <v>1544</v>
      </c>
      <c r="E158" t="s">
        <v>1545</v>
      </c>
      <c r="F158" t="s">
        <v>1259</v>
      </c>
      <c r="G158" t="s">
        <v>1546</v>
      </c>
      <c r="H158" t="s">
        <v>1547</v>
      </c>
    </row>
    <row r="159" spans="2:17">
      <c r="B159" t="s">
        <v>424</v>
      </c>
      <c r="C159" t="s">
        <v>1548</v>
      </c>
      <c r="D159" t="s">
        <v>1549</v>
      </c>
      <c r="E159" t="s">
        <v>1550</v>
      </c>
      <c r="F159" t="s">
        <v>1551</v>
      </c>
      <c r="G159" t="s">
        <v>1552</v>
      </c>
      <c r="H159" t="s">
        <v>1553</v>
      </c>
      <c r="I159" t="s">
        <v>1548</v>
      </c>
    </row>
    <row r="160" spans="2:17">
      <c r="B160" t="s">
        <v>427</v>
      </c>
      <c r="C160" t="s">
        <v>1554</v>
      </c>
      <c r="D160" t="s">
        <v>1555</v>
      </c>
      <c r="E160" t="s">
        <v>1556</v>
      </c>
      <c r="F160" t="s">
        <v>1557</v>
      </c>
      <c r="G160" t="s">
        <v>1558</v>
      </c>
      <c r="H160" t="s">
        <v>1559</v>
      </c>
      <c r="I160" t="s">
        <v>1560</v>
      </c>
      <c r="J160" t="s">
        <v>1561</v>
      </c>
    </row>
    <row r="161" spans="2:15">
      <c r="B161" t="s">
        <v>430</v>
      </c>
      <c r="C161" t="s">
        <v>1562</v>
      </c>
      <c r="D161" t="s">
        <v>1563</v>
      </c>
      <c r="E161" t="s">
        <v>1564</v>
      </c>
      <c r="F161" t="s">
        <v>1565</v>
      </c>
      <c r="G161" t="s">
        <v>1566</v>
      </c>
      <c r="H161" t="s">
        <v>1567</v>
      </c>
      <c r="I161" t="s">
        <v>1568</v>
      </c>
    </row>
    <row r="162" spans="2:15">
      <c r="B162" t="s">
        <v>433</v>
      </c>
      <c r="C162" t="s">
        <v>1569</v>
      </c>
      <c r="D162" t="s">
        <v>1570</v>
      </c>
      <c r="E162" t="s">
        <v>1571</v>
      </c>
      <c r="F162" t="s">
        <v>1572</v>
      </c>
      <c r="G162" t="s">
        <v>1573</v>
      </c>
      <c r="H162" t="s">
        <v>1574</v>
      </c>
      <c r="I162" t="s">
        <v>1575</v>
      </c>
      <c r="J162" t="s">
        <v>1569</v>
      </c>
      <c r="K162" t="s">
        <v>1576</v>
      </c>
      <c r="L162" t="s">
        <v>1577</v>
      </c>
      <c r="M162" t="s">
        <v>835</v>
      </c>
      <c r="N162" t="s">
        <v>1578</v>
      </c>
      <c r="O162" t="s">
        <v>898</v>
      </c>
    </row>
    <row r="163" spans="2:15">
      <c r="B163" t="s">
        <v>435</v>
      </c>
      <c r="C163" t="s">
        <v>1579</v>
      </c>
      <c r="D163" t="s">
        <v>1580</v>
      </c>
      <c r="E163" t="s">
        <v>1581</v>
      </c>
      <c r="F163" t="s">
        <v>1582</v>
      </c>
      <c r="G163" t="s">
        <v>1583</v>
      </c>
      <c r="H163" t="s">
        <v>1584</v>
      </c>
      <c r="I163" t="s">
        <v>1585</v>
      </c>
      <c r="J163" t="s">
        <v>477</v>
      </c>
      <c r="K163" t="s">
        <v>1586</v>
      </c>
      <c r="L163" t="s">
        <v>1587</v>
      </c>
      <c r="M163" t="s">
        <v>1588</v>
      </c>
      <c r="N163" t="s">
        <v>1589</v>
      </c>
      <c r="O163" t="s">
        <v>1590</v>
      </c>
    </row>
    <row r="164" spans="2:15">
      <c r="B164" t="s">
        <v>437</v>
      </c>
      <c r="C164" t="s">
        <v>1591</v>
      </c>
      <c r="D164" t="s">
        <v>1592</v>
      </c>
      <c r="E164" t="s">
        <v>1593</v>
      </c>
      <c r="F164" t="s">
        <v>1594</v>
      </c>
      <c r="G164" t="s">
        <v>1591</v>
      </c>
      <c r="H164" t="s">
        <v>1595</v>
      </c>
      <c r="I164" t="s">
        <v>1596</v>
      </c>
    </row>
    <row r="165" spans="2:15">
      <c r="B165" t="s">
        <v>439</v>
      </c>
      <c r="C165" t="s">
        <v>1597</v>
      </c>
      <c r="D165" t="s">
        <v>1598</v>
      </c>
      <c r="E165" t="s">
        <v>1599</v>
      </c>
      <c r="F165" t="s">
        <v>1600</v>
      </c>
      <c r="G165" t="s">
        <v>1601</v>
      </c>
      <c r="H165" t="s">
        <v>1602</v>
      </c>
      <c r="I165" t="s">
        <v>1597</v>
      </c>
      <c r="J165" t="s">
        <v>1603</v>
      </c>
    </row>
    <row r="166" spans="2:15">
      <c r="B166" t="s">
        <v>441</v>
      </c>
      <c r="C166" t="s">
        <v>1604</v>
      </c>
      <c r="D166" t="s">
        <v>1605</v>
      </c>
      <c r="E166" t="s">
        <v>1606</v>
      </c>
      <c r="F166" t="s">
        <v>1607</v>
      </c>
      <c r="G166" t="s">
        <v>1608</v>
      </c>
      <c r="H166" t="s">
        <v>1609</v>
      </c>
      <c r="I166" t="s">
        <v>1610</v>
      </c>
      <c r="J166" t="s">
        <v>1604</v>
      </c>
      <c r="K166" t="s">
        <v>1611</v>
      </c>
    </row>
    <row r="167" spans="2:15">
      <c r="B167" t="s">
        <v>443</v>
      </c>
      <c r="C167" t="s">
        <v>1612</v>
      </c>
      <c r="D167" t="s">
        <v>1613</v>
      </c>
      <c r="E167" t="s">
        <v>1614</v>
      </c>
      <c r="F167" t="s">
        <v>1615</v>
      </c>
      <c r="G167" t="s">
        <v>1616</v>
      </c>
    </row>
    <row r="168" spans="2:15">
      <c r="B168" t="s">
        <v>445</v>
      </c>
      <c r="C168" t="s">
        <v>1617</v>
      </c>
      <c r="D168" t="s">
        <v>1618</v>
      </c>
      <c r="E168" t="s">
        <v>1619</v>
      </c>
      <c r="F168" t="s">
        <v>514</v>
      </c>
      <c r="G168" t="s">
        <v>1620</v>
      </c>
      <c r="H168" t="s">
        <v>1621</v>
      </c>
      <c r="I168" t="s">
        <v>1622</v>
      </c>
    </row>
    <row r="169" spans="2:15">
      <c r="B169" t="s">
        <v>447</v>
      </c>
      <c r="C169" t="s">
        <v>1623</v>
      </c>
      <c r="D169" t="s">
        <v>1624</v>
      </c>
      <c r="E169" t="s">
        <v>1625</v>
      </c>
      <c r="F169" t="s">
        <v>1626</v>
      </c>
      <c r="G169" t="s">
        <v>1627</v>
      </c>
      <c r="H169" t="s">
        <v>1628</v>
      </c>
      <c r="I169" t="s">
        <v>1629</v>
      </c>
      <c r="J169" t="s">
        <v>1630</v>
      </c>
      <c r="K169" t="s">
        <v>1631</v>
      </c>
    </row>
    <row r="170" spans="2:15">
      <c r="B170" t="s">
        <v>448</v>
      </c>
      <c r="C170" t="s">
        <v>1632</v>
      </c>
      <c r="D170" t="s">
        <v>1633</v>
      </c>
      <c r="E170" t="s">
        <v>1634</v>
      </c>
      <c r="F170" t="s">
        <v>1635</v>
      </c>
      <c r="G170" t="s">
        <v>1636</v>
      </c>
      <c r="H170" t="s">
        <v>1637</v>
      </c>
      <c r="I170" t="s">
        <v>1638</v>
      </c>
      <c r="J170" t="s">
        <v>1112</v>
      </c>
      <c r="K170" t="s">
        <v>1639</v>
      </c>
      <c r="L170" t="s">
        <v>1640</v>
      </c>
      <c r="M170" t="s">
        <v>1641</v>
      </c>
      <c r="N170" t="s">
        <v>1642</v>
      </c>
    </row>
    <row r="171" spans="2:15">
      <c r="B171" t="s">
        <v>449</v>
      </c>
      <c r="C171" t="s">
        <v>1643</v>
      </c>
      <c r="D171" t="s">
        <v>1644</v>
      </c>
      <c r="E171" t="s">
        <v>1645</v>
      </c>
      <c r="F171" t="s">
        <v>1646</v>
      </c>
      <c r="G171" t="s">
        <v>1647</v>
      </c>
      <c r="H171" t="s">
        <v>1648</v>
      </c>
    </row>
    <row r="172" spans="2:15">
      <c r="B172" t="s">
        <v>450</v>
      </c>
      <c r="C172" t="s">
        <v>1649</v>
      </c>
      <c r="D172" t="s">
        <v>1650</v>
      </c>
      <c r="E172" t="s">
        <v>1651</v>
      </c>
      <c r="F172" t="s">
        <v>1652</v>
      </c>
      <c r="G172" t="s">
        <v>1653</v>
      </c>
    </row>
    <row r="173" spans="2:15">
      <c r="B173" t="s">
        <v>451</v>
      </c>
      <c r="C173" t="s">
        <v>1654</v>
      </c>
      <c r="D173" t="s">
        <v>1655</v>
      </c>
      <c r="E173" t="s">
        <v>1656</v>
      </c>
      <c r="F173" t="s">
        <v>1657</v>
      </c>
      <c r="G173" t="s">
        <v>1658</v>
      </c>
      <c r="H173" t="s">
        <v>1659</v>
      </c>
    </row>
    <row r="174" spans="2:15">
      <c r="B174" t="s">
        <v>452</v>
      </c>
      <c r="C174" t="s">
        <v>1660</v>
      </c>
      <c r="D174" t="s">
        <v>1661</v>
      </c>
      <c r="E174" t="s">
        <v>1662</v>
      </c>
      <c r="F174" t="s">
        <v>1663</v>
      </c>
      <c r="G174" t="s">
        <v>1664</v>
      </c>
    </row>
    <row r="175" spans="2:15">
      <c r="B175" t="s">
        <v>453</v>
      </c>
      <c r="C175" t="s">
        <v>453</v>
      </c>
    </row>
    <row r="176" spans="2:15">
      <c r="B176" t="s">
        <v>474</v>
      </c>
      <c r="C176" t="s">
        <v>474</v>
      </c>
    </row>
    <row r="177" spans="2:15">
      <c r="B177" t="s">
        <v>475</v>
      </c>
      <c r="C177" t="s">
        <v>475</v>
      </c>
    </row>
    <row r="178" spans="2:15">
      <c r="B178" t="s">
        <v>476</v>
      </c>
      <c r="C178" t="s">
        <v>476</v>
      </c>
    </row>
    <row r="179" spans="2:15">
      <c r="B179" t="s">
        <v>477</v>
      </c>
      <c r="C179" t="s">
        <v>477</v>
      </c>
    </row>
    <row r="180" spans="2:15">
      <c r="B180" t="s">
        <v>163</v>
      </c>
      <c r="C180" t="s">
        <v>1665</v>
      </c>
      <c r="D180" t="s">
        <v>1666</v>
      </c>
      <c r="E180" t="s">
        <v>1667</v>
      </c>
      <c r="F180" t="s">
        <v>1668</v>
      </c>
      <c r="G180" t="s">
        <v>1669</v>
      </c>
      <c r="H180" t="s">
        <v>1445</v>
      </c>
    </row>
    <row r="181" spans="2:15">
      <c r="B181" t="s">
        <v>178</v>
      </c>
      <c r="C181" t="s">
        <v>1670</v>
      </c>
      <c r="D181" t="s">
        <v>1671</v>
      </c>
      <c r="E181" t="s">
        <v>1672</v>
      </c>
      <c r="F181" t="s">
        <v>1673</v>
      </c>
    </row>
    <row r="182" spans="2:15">
      <c r="B182" s="45" t="s">
        <v>2697</v>
      </c>
      <c r="C182" t="s">
        <v>1674</v>
      </c>
      <c r="D182" t="s">
        <v>1675</v>
      </c>
      <c r="E182" t="s">
        <v>1676</v>
      </c>
      <c r="F182" t="s">
        <v>1677</v>
      </c>
      <c r="G182" t="s">
        <v>1678</v>
      </c>
      <c r="H182" t="s">
        <v>1679</v>
      </c>
    </row>
    <row r="183" spans="2:15">
      <c r="B183" t="s">
        <v>207</v>
      </c>
      <c r="C183" t="s">
        <v>1680</v>
      </c>
      <c r="D183" t="s">
        <v>1681</v>
      </c>
      <c r="E183" t="s">
        <v>1682</v>
      </c>
      <c r="F183" t="s">
        <v>1683</v>
      </c>
    </row>
    <row r="184" spans="2:15">
      <c r="B184" t="s">
        <v>222</v>
      </c>
      <c r="C184" t="s">
        <v>1684</v>
      </c>
      <c r="D184" t="s">
        <v>1685</v>
      </c>
      <c r="E184" t="s">
        <v>1686</v>
      </c>
      <c r="F184" t="s">
        <v>1687</v>
      </c>
      <c r="G184" t="s">
        <v>1688</v>
      </c>
    </row>
    <row r="185" spans="2:15">
      <c r="B185" t="s">
        <v>235</v>
      </c>
      <c r="C185" t="s">
        <v>1689</v>
      </c>
      <c r="D185" t="s">
        <v>1690</v>
      </c>
      <c r="E185" t="s">
        <v>1691</v>
      </c>
      <c r="F185" t="s">
        <v>1692</v>
      </c>
      <c r="G185" t="s">
        <v>920</v>
      </c>
    </row>
    <row r="186" spans="2:15">
      <c r="B186" t="s">
        <v>251</v>
      </c>
      <c r="C186" t="s">
        <v>1693</v>
      </c>
      <c r="D186" t="s">
        <v>1694</v>
      </c>
      <c r="E186" t="s">
        <v>1695</v>
      </c>
      <c r="F186" t="s">
        <v>1696</v>
      </c>
      <c r="G186" t="s">
        <v>1697</v>
      </c>
      <c r="H186" t="s">
        <v>1698</v>
      </c>
      <c r="I186" t="s">
        <v>1699</v>
      </c>
      <c r="J186" t="s">
        <v>1700</v>
      </c>
      <c r="K186" t="s">
        <v>1701</v>
      </c>
    </row>
    <row r="187" spans="2:15">
      <c r="B187" t="s">
        <v>266</v>
      </c>
      <c r="C187" t="s">
        <v>1702</v>
      </c>
      <c r="D187" t="s">
        <v>1703</v>
      </c>
      <c r="E187" t="s">
        <v>1241</v>
      </c>
      <c r="F187" t="s">
        <v>1704</v>
      </c>
      <c r="G187" t="s">
        <v>1353</v>
      </c>
      <c r="H187" t="s">
        <v>1705</v>
      </c>
      <c r="I187" t="s">
        <v>1706</v>
      </c>
    </row>
    <row r="188" spans="2:15">
      <c r="B188" t="s">
        <v>282</v>
      </c>
      <c r="C188" t="s">
        <v>1707</v>
      </c>
      <c r="D188" t="s">
        <v>727</v>
      </c>
      <c r="E188" t="s">
        <v>1708</v>
      </c>
      <c r="F188" t="s">
        <v>1709</v>
      </c>
      <c r="G188" t="s">
        <v>1710</v>
      </c>
      <c r="H188" t="s">
        <v>1711</v>
      </c>
      <c r="I188" t="s">
        <v>1712</v>
      </c>
      <c r="J188" t="s">
        <v>1713</v>
      </c>
      <c r="K188" t="s">
        <v>1714</v>
      </c>
      <c r="L188" t="s">
        <v>1715</v>
      </c>
      <c r="M188" t="s">
        <v>1716</v>
      </c>
      <c r="N188" t="s">
        <v>1717</v>
      </c>
      <c r="O188" t="s">
        <v>1718</v>
      </c>
    </row>
    <row r="189" spans="2:15">
      <c r="B189" t="s">
        <v>298</v>
      </c>
      <c r="C189" t="s">
        <v>1191</v>
      </c>
      <c r="D189" t="s">
        <v>1719</v>
      </c>
      <c r="E189" t="s">
        <v>1029</v>
      </c>
      <c r="F189" t="s">
        <v>1720</v>
      </c>
    </row>
    <row r="190" spans="2:15">
      <c r="B190" t="s">
        <v>314</v>
      </c>
      <c r="C190" t="s">
        <v>1721</v>
      </c>
      <c r="D190" t="s">
        <v>1722</v>
      </c>
      <c r="E190" t="s">
        <v>1723</v>
      </c>
      <c r="F190" t="s">
        <v>1724</v>
      </c>
      <c r="G190" t="s">
        <v>1725</v>
      </c>
      <c r="H190" t="s">
        <v>1189</v>
      </c>
      <c r="I190" t="s">
        <v>1726</v>
      </c>
    </row>
    <row r="191" spans="2:15">
      <c r="B191" t="s">
        <v>478</v>
      </c>
      <c r="C191" t="s">
        <v>478</v>
      </c>
    </row>
    <row r="192" spans="2:15">
      <c r="B192" t="s">
        <v>164</v>
      </c>
      <c r="C192" t="s">
        <v>1727</v>
      </c>
      <c r="D192" t="s">
        <v>1728</v>
      </c>
      <c r="E192" t="s">
        <v>1729</v>
      </c>
    </row>
    <row r="193" spans="2:16">
      <c r="B193" t="s">
        <v>179</v>
      </c>
      <c r="C193" t="s">
        <v>1730</v>
      </c>
      <c r="D193" t="s">
        <v>1731</v>
      </c>
      <c r="E193" t="s">
        <v>1732</v>
      </c>
      <c r="F193" t="s">
        <v>1733</v>
      </c>
      <c r="G193" t="s">
        <v>1734</v>
      </c>
      <c r="H193" t="s">
        <v>1735</v>
      </c>
    </row>
    <row r="194" spans="2:16">
      <c r="B194" t="s">
        <v>193</v>
      </c>
      <c r="C194" t="s">
        <v>1736</v>
      </c>
      <c r="D194" t="s">
        <v>1737</v>
      </c>
      <c r="E194" t="s">
        <v>1727</v>
      </c>
      <c r="F194" t="s">
        <v>1736</v>
      </c>
      <c r="G194" t="s">
        <v>1738</v>
      </c>
      <c r="H194" t="s">
        <v>1739</v>
      </c>
      <c r="I194" t="s">
        <v>1740</v>
      </c>
    </row>
    <row r="195" spans="2:16">
      <c r="B195" t="s">
        <v>208</v>
      </c>
      <c r="C195" t="s">
        <v>1741</v>
      </c>
      <c r="D195" t="s">
        <v>1742</v>
      </c>
      <c r="E195" t="s">
        <v>1743</v>
      </c>
      <c r="F195" t="s">
        <v>1741</v>
      </c>
      <c r="G195" t="s">
        <v>1744</v>
      </c>
      <c r="H195" t="s">
        <v>1745</v>
      </c>
      <c r="I195" t="s">
        <v>1746</v>
      </c>
      <c r="J195" t="s">
        <v>1742</v>
      </c>
      <c r="K195" t="s">
        <v>1747</v>
      </c>
      <c r="L195" t="s">
        <v>1748</v>
      </c>
      <c r="M195" t="s">
        <v>1749</v>
      </c>
    </row>
    <row r="196" spans="2:16">
      <c r="B196" t="s">
        <v>223</v>
      </c>
      <c r="C196" t="s">
        <v>1750</v>
      </c>
      <c r="D196" t="s">
        <v>1751</v>
      </c>
      <c r="E196" t="s">
        <v>1752</v>
      </c>
      <c r="F196" t="s">
        <v>1750</v>
      </c>
      <c r="G196" t="s">
        <v>1753</v>
      </c>
      <c r="H196" t="s">
        <v>1754</v>
      </c>
      <c r="I196" t="s">
        <v>1755</v>
      </c>
      <c r="J196" t="s">
        <v>1756</v>
      </c>
      <c r="K196" t="s">
        <v>1757</v>
      </c>
      <c r="L196" t="s">
        <v>1758</v>
      </c>
    </row>
    <row r="197" spans="2:16">
      <c r="B197" t="s">
        <v>236</v>
      </c>
      <c r="C197" t="s">
        <v>1759</v>
      </c>
      <c r="D197" t="s">
        <v>1760</v>
      </c>
      <c r="E197" t="s">
        <v>1761</v>
      </c>
      <c r="F197" t="s">
        <v>1762</v>
      </c>
      <c r="G197" t="s">
        <v>1763</v>
      </c>
      <c r="H197" t="s">
        <v>1764</v>
      </c>
    </row>
    <row r="198" spans="2:16">
      <c r="B198" t="s">
        <v>175</v>
      </c>
      <c r="C198" t="s">
        <v>1765</v>
      </c>
      <c r="D198" t="s">
        <v>1766</v>
      </c>
      <c r="E198" t="s">
        <v>1767</v>
      </c>
      <c r="F198" t="s">
        <v>1768</v>
      </c>
      <c r="G198" t="s">
        <v>1769</v>
      </c>
      <c r="H198" t="s">
        <v>1770</v>
      </c>
      <c r="I198" t="s">
        <v>1771</v>
      </c>
      <c r="J198" t="s">
        <v>1772</v>
      </c>
      <c r="K198" t="s">
        <v>1773</v>
      </c>
      <c r="L198" t="s">
        <v>1774</v>
      </c>
    </row>
    <row r="199" spans="2:16">
      <c r="B199" t="s">
        <v>267</v>
      </c>
      <c r="C199" t="s">
        <v>1775</v>
      </c>
      <c r="D199" t="s">
        <v>1776</v>
      </c>
      <c r="E199" t="s">
        <v>1777</v>
      </c>
      <c r="F199" t="s">
        <v>1775</v>
      </c>
      <c r="G199" t="s">
        <v>1778</v>
      </c>
    </row>
    <row r="200" spans="2:16">
      <c r="B200" t="s">
        <v>283</v>
      </c>
      <c r="C200" t="s">
        <v>1779</v>
      </c>
      <c r="D200" t="s">
        <v>1780</v>
      </c>
      <c r="E200" t="s">
        <v>1781</v>
      </c>
      <c r="F200" t="s">
        <v>1779</v>
      </c>
      <c r="G200" t="s">
        <v>1782</v>
      </c>
      <c r="H200" t="s">
        <v>1783</v>
      </c>
      <c r="I200" t="s">
        <v>1784</v>
      </c>
      <c r="J200" t="s">
        <v>1785</v>
      </c>
    </row>
    <row r="201" spans="2:16">
      <c r="B201" t="s">
        <v>299</v>
      </c>
      <c r="C201" t="s">
        <v>1786</v>
      </c>
      <c r="D201" t="s">
        <v>1382</v>
      </c>
      <c r="E201" t="s">
        <v>1727</v>
      </c>
      <c r="F201" t="s">
        <v>1786</v>
      </c>
      <c r="G201" t="s">
        <v>1787</v>
      </c>
      <c r="H201" t="s">
        <v>1788</v>
      </c>
      <c r="I201" t="s">
        <v>1789</v>
      </c>
    </row>
    <row r="202" spans="2:16">
      <c r="B202" t="s">
        <v>315</v>
      </c>
      <c r="C202" t="s">
        <v>1790</v>
      </c>
      <c r="D202" t="s">
        <v>1791</v>
      </c>
      <c r="E202" t="s">
        <v>1792</v>
      </c>
      <c r="F202" t="s">
        <v>1793</v>
      </c>
      <c r="G202" t="s">
        <v>1790</v>
      </c>
      <c r="H202" t="s">
        <v>1794</v>
      </c>
      <c r="I202" t="s">
        <v>1795</v>
      </c>
      <c r="J202" t="s">
        <v>1796</v>
      </c>
      <c r="K202" t="s">
        <v>1797</v>
      </c>
      <c r="L202" t="s">
        <v>1798</v>
      </c>
    </row>
    <row r="203" spans="2:16">
      <c r="B203" t="s">
        <v>329</v>
      </c>
      <c r="C203" t="s">
        <v>1799</v>
      </c>
      <c r="D203" t="s">
        <v>1800</v>
      </c>
      <c r="E203" t="s">
        <v>1801</v>
      </c>
      <c r="F203" t="s">
        <v>1802</v>
      </c>
      <c r="G203" t="s">
        <v>1803</v>
      </c>
      <c r="H203" t="s">
        <v>1804</v>
      </c>
      <c r="I203" t="s">
        <v>1805</v>
      </c>
    </row>
    <row r="204" spans="2:16">
      <c r="B204" t="s">
        <v>343</v>
      </c>
      <c r="C204" t="s">
        <v>1806</v>
      </c>
      <c r="D204" t="s">
        <v>1807</v>
      </c>
      <c r="E204" t="s">
        <v>1808</v>
      </c>
      <c r="F204" t="s">
        <v>1809</v>
      </c>
      <c r="G204" t="s">
        <v>1810</v>
      </c>
      <c r="H204" t="s">
        <v>1811</v>
      </c>
      <c r="I204" t="s">
        <v>1812</v>
      </c>
      <c r="J204" t="s">
        <v>480</v>
      </c>
      <c r="K204" t="s">
        <v>1813</v>
      </c>
      <c r="L204" t="s">
        <v>1814</v>
      </c>
    </row>
    <row r="205" spans="2:16">
      <c r="B205" t="s">
        <v>356</v>
      </c>
      <c r="C205" t="s">
        <v>1815</v>
      </c>
      <c r="D205" t="s">
        <v>1816</v>
      </c>
      <c r="E205" t="s">
        <v>1817</v>
      </c>
      <c r="F205" t="s">
        <v>1818</v>
      </c>
      <c r="G205" t="s">
        <v>1819</v>
      </c>
      <c r="H205" t="s">
        <v>1815</v>
      </c>
      <c r="I205" t="s">
        <v>1820</v>
      </c>
      <c r="J205" t="s">
        <v>1821</v>
      </c>
      <c r="K205" t="s">
        <v>1822</v>
      </c>
    </row>
    <row r="206" spans="2:16">
      <c r="B206" s="45" t="s">
        <v>2698</v>
      </c>
      <c r="C206" t="s">
        <v>1823</v>
      </c>
      <c r="D206" t="s">
        <v>1824</v>
      </c>
      <c r="E206" t="s">
        <v>1825</v>
      </c>
      <c r="F206" t="s">
        <v>1826</v>
      </c>
      <c r="G206" t="s">
        <v>1827</v>
      </c>
    </row>
    <row r="207" spans="2:16">
      <c r="B207" t="s">
        <v>379</v>
      </c>
      <c r="C207" t="s">
        <v>1828</v>
      </c>
      <c r="D207" t="s">
        <v>1829</v>
      </c>
      <c r="E207" t="s">
        <v>1830</v>
      </c>
      <c r="F207" t="s">
        <v>1831</v>
      </c>
      <c r="G207" t="s">
        <v>1828</v>
      </c>
      <c r="H207" t="s">
        <v>1832</v>
      </c>
      <c r="I207" t="s">
        <v>1833</v>
      </c>
      <c r="J207" t="s">
        <v>830</v>
      </c>
      <c r="K207" t="s">
        <v>1552</v>
      </c>
      <c r="L207" t="s">
        <v>1834</v>
      </c>
      <c r="M207" t="s">
        <v>1835</v>
      </c>
      <c r="N207" t="s">
        <v>1836</v>
      </c>
      <c r="O207" t="s">
        <v>1837</v>
      </c>
      <c r="P207" t="s">
        <v>1838</v>
      </c>
    </row>
    <row r="208" spans="2:16">
      <c r="B208" t="s">
        <v>391</v>
      </c>
      <c r="C208" t="s">
        <v>1839</v>
      </c>
      <c r="D208" t="s">
        <v>1840</v>
      </c>
      <c r="E208" t="s">
        <v>1841</v>
      </c>
      <c r="F208" t="s">
        <v>1842</v>
      </c>
      <c r="G208" t="s">
        <v>1839</v>
      </c>
      <c r="H208" t="s">
        <v>1843</v>
      </c>
      <c r="I208" t="s">
        <v>1844</v>
      </c>
      <c r="J208" t="s">
        <v>1845</v>
      </c>
    </row>
    <row r="209" spans="2:17">
      <c r="B209" t="s">
        <v>400</v>
      </c>
      <c r="C209" t="s">
        <v>1846</v>
      </c>
      <c r="D209" t="s">
        <v>1847</v>
      </c>
      <c r="E209" t="s">
        <v>1848</v>
      </c>
      <c r="F209" t="s">
        <v>1849</v>
      </c>
      <c r="G209" t="s">
        <v>1850</v>
      </c>
      <c r="H209" t="s">
        <v>1851</v>
      </c>
    </row>
    <row r="210" spans="2:17">
      <c r="B210" t="s">
        <v>409</v>
      </c>
      <c r="C210" t="s">
        <v>1852</v>
      </c>
      <c r="D210" t="s">
        <v>1853</v>
      </c>
      <c r="E210" t="s">
        <v>1854</v>
      </c>
      <c r="F210" t="s">
        <v>1855</v>
      </c>
      <c r="G210" t="s">
        <v>1294</v>
      </c>
    </row>
    <row r="211" spans="2:17">
      <c r="B211" t="s">
        <v>416</v>
      </c>
      <c r="C211" t="s">
        <v>1856</v>
      </c>
      <c r="D211" t="s">
        <v>1857</v>
      </c>
      <c r="E211" t="s">
        <v>1858</v>
      </c>
      <c r="F211" t="s">
        <v>1859</v>
      </c>
    </row>
    <row r="212" spans="2:17">
      <c r="B212" t="s">
        <v>421</v>
      </c>
      <c r="C212" t="s">
        <v>1860</v>
      </c>
      <c r="D212" t="s">
        <v>1861</v>
      </c>
      <c r="E212" t="s">
        <v>1862</v>
      </c>
      <c r="F212" t="s">
        <v>1863</v>
      </c>
      <c r="G212" t="s">
        <v>1864</v>
      </c>
    </row>
    <row r="213" spans="2:17">
      <c r="B213" t="s">
        <v>479</v>
      </c>
      <c r="C213" t="s">
        <v>479</v>
      </c>
    </row>
    <row r="214" spans="2:17">
      <c r="B214" t="s">
        <v>480</v>
      </c>
      <c r="C214" t="s">
        <v>480</v>
      </c>
    </row>
    <row r="215" spans="2:17">
      <c r="B215" t="s">
        <v>481</v>
      </c>
      <c r="C215" t="s">
        <v>481</v>
      </c>
    </row>
    <row r="216" spans="2:17">
      <c r="B216" t="s">
        <v>482</v>
      </c>
      <c r="C216" t="s">
        <v>482</v>
      </c>
    </row>
    <row r="217" spans="2:17">
      <c r="B217" t="s">
        <v>165</v>
      </c>
      <c r="C217" t="s">
        <v>1865</v>
      </c>
      <c r="D217" t="s">
        <v>1865</v>
      </c>
      <c r="E217" t="s">
        <v>1866</v>
      </c>
      <c r="F217" t="s">
        <v>1867</v>
      </c>
      <c r="G217" t="s">
        <v>1868</v>
      </c>
      <c r="H217" t="s">
        <v>1869</v>
      </c>
      <c r="I217" t="s">
        <v>1870</v>
      </c>
    </row>
    <row r="218" spans="2:17">
      <c r="B218" t="s">
        <v>180</v>
      </c>
      <c r="C218" t="s">
        <v>1871</v>
      </c>
      <c r="D218" t="s">
        <v>1872</v>
      </c>
      <c r="E218" t="s">
        <v>1873</v>
      </c>
      <c r="F218" t="s">
        <v>1874</v>
      </c>
      <c r="G218" t="s">
        <v>1875</v>
      </c>
      <c r="H218" t="s">
        <v>1876</v>
      </c>
      <c r="I218" t="s">
        <v>1877</v>
      </c>
      <c r="J218" t="s">
        <v>1112</v>
      </c>
      <c r="K218" t="s">
        <v>1878</v>
      </c>
      <c r="L218" t="s">
        <v>1879</v>
      </c>
      <c r="M218" t="s">
        <v>1880</v>
      </c>
      <c r="N218" t="s">
        <v>1881</v>
      </c>
      <c r="O218" t="s">
        <v>1882</v>
      </c>
      <c r="P218" t="s">
        <v>1883</v>
      </c>
      <c r="Q218" t="s">
        <v>1884</v>
      </c>
    </row>
    <row r="219" spans="2:17">
      <c r="B219" t="s">
        <v>182</v>
      </c>
      <c r="C219" t="s">
        <v>1885</v>
      </c>
      <c r="D219" t="s">
        <v>1886</v>
      </c>
      <c r="E219" t="s">
        <v>1885</v>
      </c>
      <c r="F219" t="s">
        <v>1887</v>
      </c>
      <c r="G219" t="s">
        <v>1886</v>
      </c>
      <c r="H219" t="s">
        <v>1888</v>
      </c>
      <c r="I219" t="s">
        <v>1889</v>
      </c>
      <c r="J219" t="s">
        <v>1890</v>
      </c>
    </row>
    <row r="220" spans="2:17">
      <c r="B220" t="s">
        <v>209</v>
      </c>
      <c r="C220" t="s">
        <v>1891</v>
      </c>
      <c r="D220" t="s">
        <v>1891</v>
      </c>
      <c r="E220" t="s">
        <v>1892</v>
      </c>
      <c r="F220" t="s">
        <v>1893</v>
      </c>
      <c r="G220" t="s">
        <v>1894</v>
      </c>
      <c r="H220" t="s">
        <v>538</v>
      </c>
    </row>
    <row r="221" spans="2:17">
      <c r="B221" t="s">
        <v>224</v>
      </c>
      <c r="C221" t="s">
        <v>1895</v>
      </c>
      <c r="D221" t="s">
        <v>1896</v>
      </c>
      <c r="E221" t="s">
        <v>1897</v>
      </c>
      <c r="F221" t="s">
        <v>1898</v>
      </c>
      <c r="G221" t="s">
        <v>1899</v>
      </c>
      <c r="H221" t="s">
        <v>1895</v>
      </c>
      <c r="I221" t="s">
        <v>1900</v>
      </c>
      <c r="J221" t="s">
        <v>1901</v>
      </c>
      <c r="K221" t="s">
        <v>1902</v>
      </c>
    </row>
    <row r="222" spans="2:17">
      <c r="B222" t="s">
        <v>237</v>
      </c>
      <c r="C222" t="s">
        <v>1903</v>
      </c>
      <c r="D222" t="s">
        <v>1904</v>
      </c>
      <c r="E222" t="s">
        <v>1903</v>
      </c>
      <c r="F222" t="s">
        <v>1905</v>
      </c>
      <c r="G222" t="s">
        <v>1906</v>
      </c>
      <c r="H222" t="s">
        <v>1907</v>
      </c>
    </row>
    <row r="223" spans="2:17">
      <c r="B223" t="s">
        <v>252</v>
      </c>
      <c r="C223" t="s">
        <v>1908</v>
      </c>
      <c r="D223" t="s">
        <v>484</v>
      </c>
      <c r="E223" t="s">
        <v>1909</v>
      </c>
      <c r="F223" t="s">
        <v>1910</v>
      </c>
      <c r="G223" t="s">
        <v>1911</v>
      </c>
      <c r="H223" t="s">
        <v>1912</v>
      </c>
      <c r="I223" t="s">
        <v>1913</v>
      </c>
      <c r="J223" t="s">
        <v>1914</v>
      </c>
      <c r="K223" t="s">
        <v>1915</v>
      </c>
    </row>
    <row r="224" spans="2:17">
      <c r="B224" t="s">
        <v>268</v>
      </c>
      <c r="C224" t="s">
        <v>1916</v>
      </c>
      <c r="D224" t="s">
        <v>1917</v>
      </c>
      <c r="E224" t="s">
        <v>1918</v>
      </c>
      <c r="F224" t="s">
        <v>1919</v>
      </c>
      <c r="G224" t="s">
        <v>1920</v>
      </c>
      <c r="H224" t="s">
        <v>1921</v>
      </c>
      <c r="I224" t="s">
        <v>1922</v>
      </c>
    </row>
    <row r="225" spans="2:12">
      <c r="B225" t="s">
        <v>284</v>
      </c>
      <c r="C225" t="s">
        <v>1923</v>
      </c>
      <c r="D225" t="s">
        <v>1924</v>
      </c>
      <c r="E225" t="s">
        <v>1925</v>
      </c>
      <c r="F225" t="s">
        <v>1926</v>
      </c>
      <c r="G225" t="s">
        <v>1923</v>
      </c>
    </row>
    <row r="226" spans="2:12">
      <c r="B226" t="s">
        <v>300</v>
      </c>
      <c r="C226" t="s">
        <v>1927</v>
      </c>
      <c r="D226" t="s">
        <v>1928</v>
      </c>
      <c r="E226" t="s">
        <v>1929</v>
      </c>
      <c r="F226" t="s">
        <v>1930</v>
      </c>
      <c r="G226" t="s">
        <v>1931</v>
      </c>
      <c r="H226" t="s">
        <v>1932</v>
      </c>
      <c r="I226" t="s">
        <v>1933</v>
      </c>
      <c r="J226" t="s">
        <v>1934</v>
      </c>
      <c r="K226" t="s">
        <v>1927</v>
      </c>
    </row>
    <row r="227" spans="2:12">
      <c r="B227" t="s">
        <v>316</v>
      </c>
      <c r="C227" t="s">
        <v>1935</v>
      </c>
      <c r="D227" t="s">
        <v>1936</v>
      </c>
      <c r="E227" t="s">
        <v>1937</v>
      </c>
      <c r="F227" t="s">
        <v>1938</v>
      </c>
      <c r="G227" t="s">
        <v>1939</v>
      </c>
      <c r="H227" t="s">
        <v>1940</v>
      </c>
      <c r="I227" t="s">
        <v>1941</v>
      </c>
      <c r="J227" t="s">
        <v>1942</v>
      </c>
      <c r="K227" t="s">
        <v>1943</v>
      </c>
      <c r="L227" t="s">
        <v>1944</v>
      </c>
    </row>
    <row r="228" spans="2:12">
      <c r="B228" t="s">
        <v>330</v>
      </c>
      <c r="C228" t="s">
        <v>1945</v>
      </c>
      <c r="D228" t="s">
        <v>1946</v>
      </c>
      <c r="E228" t="s">
        <v>1947</v>
      </c>
      <c r="F228" t="s">
        <v>1948</v>
      </c>
      <c r="G228" t="s">
        <v>1949</v>
      </c>
      <c r="H228" t="s">
        <v>1950</v>
      </c>
      <c r="I228" t="s">
        <v>485</v>
      </c>
      <c r="J228" t="s">
        <v>1951</v>
      </c>
      <c r="K228" t="s">
        <v>1952</v>
      </c>
    </row>
    <row r="229" spans="2:12">
      <c r="B229" t="s">
        <v>344</v>
      </c>
      <c r="C229" t="s">
        <v>1953</v>
      </c>
      <c r="D229" t="s">
        <v>1954</v>
      </c>
      <c r="E229" t="s">
        <v>1955</v>
      </c>
      <c r="F229" t="s">
        <v>1956</v>
      </c>
      <c r="G229" t="s">
        <v>1957</v>
      </c>
      <c r="H229" t="s">
        <v>1958</v>
      </c>
      <c r="I229" t="s">
        <v>1959</v>
      </c>
      <c r="J229" t="s">
        <v>1960</v>
      </c>
      <c r="K229" t="s">
        <v>1961</v>
      </c>
      <c r="L229" t="s">
        <v>1953</v>
      </c>
    </row>
    <row r="230" spans="2:12">
      <c r="B230" t="s">
        <v>357</v>
      </c>
      <c r="C230" t="s">
        <v>1962</v>
      </c>
      <c r="D230" t="s">
        <v>1963</v>
      </c>
      <c r="E230" t="s">
        <v>1964</v>
      </c>
      <c r="F230" t="s">
        <v>1965</v>
      </c>
      <c r="G230" t="s">
        <v>1962</v>
      </c>
    </row>
    <row r="231" spans="2:12">
      <c r="B231" t="s">
        <v>483</v>
      </c>
      <c r="C231" t="s">
        <v>483</v>
      </c>
    </row>
    <row r="232" spans="2:12">
      <c r="B232" t="s">
        <v>484</v>
      </c>
      <c r="C232" t="s">
        <v>484</v>
      </c>
    </row>
    <row r="233" spans="2:12">
      <c r="B233" t="s">
        <v>485</v>
      </c>
      <c r="C233" t="s">
        <v>485</v>
      </c>
    </row>
    <row r="234" spans="2:12">
      <c r="B234" t="s">
        <v>166</v>
      </c>
      <c r="C234" t="s">
        <v>1966</v>
      </c>
      <c r="D234" t="s">
        <v>1967</v>
      </c>
      <c r="E234" t="s">
        <v>1968</v>
      </c>
      <c r="F234" t="s">
        <v>1969</v>
      </c>
      <c r="G234" t="s">
        <v>1970</v>
      </c>
      <c r="H234" t="s">
        <v>1971</v>
      </c>
      <c r="I234" t="s">
        <v>1972</v>
      </c>
      <c r="J234" t="s">
        <v>1973</v>
      </c>
      <c r="K234" t="s">
        <v>1974</v>
      </c>
      <c r="L234" t="s">
        <v>1975</v>
      </c>
    </row>
    <row r="235" spans="2:12">
      <c r="B235" t="s">
        <v>181</v>
      </c>
      <c r="C235" t="s">
        <v>1976</v>
      </c>
      <c r="D235" t="s">
        <v>1977</v>
      </c>
      <c r="E235" t="s">
        <v>1976</v>
      </c>
      <c r="F235" t="s">
        <v>1978</v>
      </c>
      <c r="G235" t="s">
        <v>1979</v>
      </c>
    </row>
    <row r="236" spans="2:12">
      <c r="B236" t="s">
        <v>194</v>
      </c>
      <c r="C236" t="s">
        <v>1980</v>
      </c>
      <c r="D236" t="s">
        <v>1981</v>
      </c>
      <c r="E236" t="s">
        <v>1980</v>
      </c>
      <c r="F236" t="s">
        <v>1982</v>
      </c>
      <c r="G236" t="s">
        <v>1983</v>
      </c>
      <c r="H236" t="s">
        <v>1984</v>
      </c>
      <c r="I236" t="s">
        <v>1985</v>
      </c>
    </row>
    <row r="237" spans="2:12">
      <c r="B237" t="s">
        <v>210</v>
      </c>
      <c r="C237" t="s">
        <v>1986</v>
      </c>
      <c r="D237" t="s">
        <v>1987</v>
      </c>
      <c r="E237" t="s">
        <v>1988</v>
      </c>
      <c r="F237" t="s">
        <v>1986</v>
      </c>
      <c r="G237" t="s">
        <v>1989</v>
      </c>
      <c r="H237" t="s">
        <v>1990</v>
      </c>
      <c r="I237" t="s">
        <v>1991</v>
      </c>
      <c r="J237" t="s">
        <v>1992</v>
      </c>
    </row>
    <row r="238" spans="2:12">
      <c r="B238" t="s">
        <v>225</v>
      </c>
      <c r="C238" t="s">
        <v>1993</v>
      </c>
      <c r="D238" t="s">
        <v>1994</v>
      </c>
      <c r="E238" t="s">
        <v>1995</v>
      </c>
      <c r="F238" t="s">
        <v>1996</v>
      </c>
      <c r="G238" t="s">
        <v>1997</v>
      </c>
      <c r="H238" t="s">
        <v>949</v>
      </c>
      <c r="I238" t="s">
        <v>1998</v>
      </c>
      <c r="J238" t="s">
        <v>1999</v>
      </c>
    </row>
    <row r="239" spans="2:12">
      <c r="B239" t="s">
        <v>238</v>
      </c>
      <c r="C239" t="s">
        <v>2000</v>
      </c>
      <c r="D239" t="s">
        <v>2001</v>
      </c>
      <c r="E239" t="s">
        <v>2002</v>
      </c>
      <c r="F239" t="s">
        <v>2000</v>
      </c>
      <c r="G239" t="s">
        <v>2003</v>
      </c>
      <c r="H239" t="s">
        <v>2004</v>
      </c>
      <c r="I239" t="s">
        <v>2005</v>
      </c>
      <c r="J239" t="s">
        <v>2006</v>
      </c>
    </row>
    <row r="240" spans="2:12">
      <c r="B240" t="s">
        <v>253</v>
      </c>
      <c r="C240" t="s">
        <v>2007</v>
      </c>
      <c r="D240" t="s">
        <v>2008</v>
      </c>
      <c r="E240" t="s">
        <v>2007</v>
      </c>
      <c r="F240" t="s">
        <v>2009</v>
      </c>
      <c r="G240" t="s">
        <v>2010</v>
      </c>
      <c r="H240" t="s">
        <v>2011</v>
      </c>
    </row>
    <row r="241" spans="2:15">
      <c r="B241" t="s">
        <v>269</v>
      </c>
      <c r="C241" t="s">
        <v>2012</v>
      </c>
      <c r="D241" t="s">
        <v>2013</v>
      </c>
      <c r="E241" t="s">
        <v>2014</v>
      </c>
      <c r="F241" t="s">
        <v>2015</v>
      </c>
      <c r="G241" t="s">
        <v>2016</v>
      </c>
    </row>
    <row r="242" spans="2:15">
      <c r="B242" t="s">
        <v>285</v>
      </c>
      <c r="C242" t="s">
        <v>2017</v>
      </c>
      <c r="D242" t="s">
        <v>2018</v>
      </c>
      <c r="E242" t="s">
        <v>2017</v>
      </c>
      <c r="F242" t="s">
        <v>2019</v>
      </c>
      <c r="G242" t="s">
        <v>2020</v>
      </c>
      <c r="H242" t="s">
        <v>2021</v>
      </c>
    </row>
    <row r="243" spans="2:15">
      <c r="B243" t="s">
        <v>301</v>
      </c>
      <c r="C243" t="s">
        <v>2022</v>
      </c>
      <c r="D243" t="s">
        <v>2023</v>
      </c>
      <c r="E243" t="s">
        <v>2024</v>
      </c>
      <c r="F243" t="s">
        <v>2025</v>
      </c>
      <c r="G243" t="s">
        <v>2026</v>
      </c>
    </row>
    <row r="244" spans="2:15">
      <c r="B244" t="s">
        <v>317</v>
      </c>
      <c r="C244" t="s">
        <v>2027</v>
      </c>
      <c r="D244" t="s">
        <v>2028</v>
      </c>
      <c r="E244" t="s">
        <v>2029</v>
      </c>
      <c r="F244" t="s">
        <v>2030</v>
      </c>
      <c r="G244" t="s">
        <v>2031</v>
      </c>
      <c r="H244" t="s">
        <v>2032</v>
      </c>
      <c r="I244" t="s">
        <v>2029</v>
      </c>
    </row>
    <row r="245" spans="2:15">
      <c r="B245" t="s">
        <v>331</v>
      </c>
      <c r="C245" t="s">
        <v>2033</v>
      </c>
      <c r="D245" t="s">
        <v>2034</v>
      </c>
      <c r="E245" t="s">
        <v>2035</v>
      </c>
      <c r="F245" t="s">
        <v>2036</v>
      </c>
      <c r="G245" t="s">
        <v>2037</v>
      </c>
      <c r="H245" t="s">
        <v>2038</v>
      </c>
      <c r="I245" t="s">
        <v>2039</v>
      </c>
      <c r="J245" t="s">
        <v>488</v>
      </c>
      <c r="K245" t="s">
        <v>2040</v>
      </c>
      <c r="L245" t="s">
        <v>2033</v>
      </c>
    </row>
    <row r="246" spans="2:15">
      <c r="B246" t="s">
        <v>345</v>
      </c>
      <c r="C246" t="s">
        <v>2041</v>
      </c>
      <c r="D246" t="s">
        <v>2042</v>
      </c>
      <c r="E246" t="s">
        <v>2043</v>
      </c>
      <c r="F246" t="s">
        <v>2044</v>
      </c>
      <c r="G246" t="s">
        <v>2045</v>
      </c>
      <c r="H246" t="s">
        <v>2046</v>
      </c>
      <c r="I246" t="s">
        <v>2047</v>
      </c>
      <c r="J246" t="s">
        <v>684</v>
      </c>
      <c r="K246" t="s">
        <v>2048</v>
      </c>
      <c r="L246" t="s">
        <v>2042</v>
      </c>
      <c r="M246" t="s">
        <v>2049</v>
      </c>
      <c r="N246" t="s">
        <v>2043</v>
      </c>
      <c r="O246" t="s">
        <v>2050</v>
      </c>
    </row>
    <row r="247" spans="2:15">
      <c r="B247" t="s">
        <v>358</v>
      </c>
      <c r="C247" t="s">
        <v>2051</v>
      </c>
      <c r="D247" t="s">
        <v>2052</v>
      </c>
      <c r="E247" t="s">
        <v>2053</v>
      </c>
      <c r="F247" t="s">
        <v>2054</v>
      </c>
      <c r="G247" t="s">
        <v>2055</v>
      </c>
      <c r="H247" t="s">
        <v>2051</v>
      </c>
    </row>
    <row r="248" spans="2:15">
      <c r="B248" t="s">
        <v>368</v>
      </c>
      <c r="C248" t="s">
        <v>2056</v>
      </c>
      <c r="D248" t="s">
        <v>2057</v>
      </c>
      <c r="E248" t="s">
        <v>2058</v>
      </c>
      <c r="F248" t="s">
        <v>2059</v>
      </c>
      <c r="G248" t="s">
        <v>2060</v>
      </c>
      <c r="H248" t="s">
        <v>2061</v>
      </c>
      <c r="I248" t="s">
        <v>2062</v>
      </c>
      <c r="J248" t="s">
        <v>2063</v>
      </c>
      <c r="K248" t="s">
        <v>2064</v>
      </c>
      <c r="L248" t="s">
        <v>2058</v>
      </c>
    </row>
    <row r="249" spans="2:15">
      <c r="B249" t="s">
        <v>380</v>
      </c>
      <c r="C249" t="s">
        <v>2065</v>
      </c>
      <c r="D249" t="s">
        <v>2066</v>
      </c>
      <c r="E249" t="s">
        <v>2067</v>
      </c>
      <c r="F249" t="s">
        <v>2068</v>
      </c>
      <c r="G249" t="s">
        <v>2069</v>
      </c>
    </row>
    <row r="250" spans="2:15">
      <c r="B250" t="s">
        <v>486</v>
      </c>
      <c r="C250" t="s">
        <v>486</v>
      </c>
    </row>
    <row r="251" spans="2:15">
      <c r="B251" t="s">
        <v>487</v>
      </c>
      <c r="C251" t="s">
        <v>487</v>
      </c>
    </row>
    <row r="252" spans="2:15">
      <c r="B252" t="s">
        <v>488</v>
      </c>
      <c r="C252" t="s">
        <v>488</v>
      </c>
    </row>
    <row r="253" spans="2:15">
      <c r="B253" t="s">
        <v>489</v>
      </c>
      <c r="C253" t="s">
        <v>489</v>
      </c>
    </row>
    <row r="254" spans="2:15">
      <c r="B254" t="s">
        <v>167</v>
      </c>
      <c r="C254" t="s">
        <v>2070</v>
      </c>
      <c r="D254" t="s">
        <v>2071</v>
      </c>
      <c r="E254" t="s">
        <v>2072</v>
      </c>
      <c r="F254" t="s">
        <v>720</v>
      </c>
      <c r="G254" t="s">
        <v>2073</v>
      </c>
      <c r="H254" t="s">
        <v>2074</v>
      </c>
      <c r="I254" t="s">
        <v>2075</v>
      </c>
      <c r="J254" t="s">
        <v>2076</v>
      </c>
    </row>
    <row r="255" spans="2:15">
      <c r="B255" t="s">
        <v>182</v>
      </c>
      <c r="C255" t="s">
        <v>2077</v>
      </c>
      <c r="D255" t="s">
        <v>2078</v>
      </c>
      <c r="E255" t="s">
        <v>2079</v>
      </c>
      <c r="F255" t="s">
        <v>2080</v>
      </c>
      <c r="G255" t="s">
        <v>2081</v>
      </c>
      <c r="H255" t="s">
        <v>2082</v>
      </c>
      <c r="I255" t="s">
        <v>2083</v>
      </c>
      <c r="J255" t="s">
        <v>2084</v>
      </c>
      <c r="K255" t="s">
        <v>2085</v>
      </c>
      <c r="L255" t="s">
        <v>2086</v>
      </c>
    </row>
    <row r="256" spans="2:15">
      <c r="B256" t="s">
        <v>195</v>
      </c>
      <c r="C256" t="s">
        <v>2087</v>
      </c>
      <c r="D256" t="s">
        <v>2088</v>
      </c>
      <c r="E256" t="s">
        <v>2089</v>
      </c>
      <c r="F256" t="s">
        <v>2090</v>
      </c>
      <c r="G256" t="s">
        <v>2091</v>
      </c>
      <c r="H256" t="s">
        <v>1752</v>
      </c>
      <c r="I256" t="s">
        <v>2092</v>
      </c>
      <c r="J256" t="s">
        <v>2093</v>
      </c>
      <c r="K256" t="s">
        <v>2094</v>
      </c>
      <c r="L256" t="s">
        <v>2095</v>
      </c>
      <c r="M256" t="s">
        <v>2096</v>
      </c>
      <c r="N256" t="s">
        <v>2097</v>
      </c>
    </row>
    <row r="257" spans="2:18">
      <c r="B257" t="s">
        <v>211</v>
      </c>
      <c r="C257" t="s">
        <v>2098</v>
      </c>
      <c r="D257" t="s">
        <v>2099</v>
      </c>
      <c r="E257" t="s">
        <v>1936</v>
      </c>
      <c r="F257" t="s">
        <v>2100</v>
      </c>
      <c r="G257" t="s">
        <v>2101</v>
      </c>
      <c r="H257" t="s">
        <v>2102</v>
      </c>
      <c r="I257" t="s">
        <v>2103</v>
      </c>
      <c r="J257" t="s">
        <v>2104</v>
      </c>
      <c r="K257" t="s">
        <v>2105</v>
      </c>
      <c r="L257" t="s">
        <v>2106</v>
      </c>
      <c r="M257" t="s">
        <v>2107</v>
      </c>
      <c r="N257" t="s">
        <v>511</v>
      </c>
      <c r="O257" t="s">
        <v>2108</v>
      </c>
      <c r="P257" t="s">
        <v>2109</v>
      </c>
      <c r="Q257" t="s">
        <v>2110</v>
      </c>
      <c r="R257" t="s">
        <v>2111</v>
      </c>
    </row>
    <row r="258" spans="2:18">
      <c r="B258" t="s">
        <v>226</v>
      </c>
      <c r="C258" t="s">
        <v>2112</v>
      </c>
      <c r="D258" t="s">
        <v>2113</v>
      </c>
      <c r="E258" t="s">
        <v>2114</v>
      </c>
      <c r="F258" t="s">
        <v>2115</v>
      </c>
      <c r="G258" t="s">
        <v>2116</v>
      </c>
      <c r="H258" t="s">
        <v>2117</v>
      </c>
      <c r="I258" t="s">
        <v>2118</v>
      </c>
      <c r="J258" t="s">
        <v>2119</v>
      </c>
    </row>
    <row r="259" spans="2:18">
      <c r="B259" t="s">
        <v>239</v>
      </c>
      <c r="C259" t="s">
        <v>2120</v>
      </c>
      <c r="D259" t="s">
        <v>2121</v>
      </c>
      <c r="E259" t="s">
        <v>2122</v>
      </c>
      <c r="F259" t="s">
        <v>2123</v>
      </c>
      <c r="G259" t="s">
        <v>2124</v>
      </c>
      <c r="H259" t="s">
        <v>2125</v>
      </c>
      <c r="I259" t="s">
        <v>2126</v>
      </c>
      <c r="J259" t="s">
        <v>2127</v>
      </c>
      <c r="K259" t="s">
        <v>2128</v>
      </c>
    </row>
    <row r="260" spans="2:18">
      <c r="B260" t="s">
        <v>254</v>
      </c>
      <c r="C260" t="s">
        <v>2129</v>
      </c>
      <c r="D260" t="s">
        <v>2130</v>
      </c>
      <c r="E260" t="s">
        <v>2131</v>
      </c>
      <c r="F260" t="s">
        <v>2132</v>
      </c>
      <c r="G260" t="s">
        <v>2133</v>
      </c>
      <c r="H260" t="s">
        <v>2134</v>
      </c>
      <c r="I260" t="s">
        <v>2135</v>
      </c>
      <c r="J260" t="s">
        <v>2136</v>
      </c>
    </row>
    <row r="261" spans="2:18">
      <c r="B261" t="s">
        <v>270</v>
      </c>
      <c r="C261" t="s">
        <v>2137</v>
      </c>
      <c r="D261" t="s">
        <v>2138</v>
      </c>
      <c r="E261" t="s">
        <v>2139</v>
      </c>
      <c r="F261" t="s">
        <v>2140</v>
      </c>
      <c r="G261" t="s">
        <v>2141</v>
      </c>
    </row>
    <row r="262" spans="2:18">
      <c r="B262" t="s">
        <v>286</v>
      </c>
      <c r="C262" t="s">
        <v>2142</v>
      </c>
      <c r="D262" t="s">
        <v>2143</v>
      </c>
      <c r="E262" t="s">
        <v>2144</v>
      </c>
      <c r="F262" t="s">
        <v>2145</v>
      </c>
      <c r="G262" t="s">
        <v>2146</v>
      </c>
    </row>
    <row r="263" spans="2:18">
      <c r="B263" t="s">
        <v>302</v>
      </c>
      <c r="C263" t="s">
        <v>2147</v>
      </c>
      <c r="D263" t="s">
        <v>2148</v>
      </c>
      <c r="E263" t="s">
        <v>2149</v>
      </c>
      <c r="F263" t="s">
        <v>2150</v>
      </c>
      <c r="G263" t="s">
        <v>2151</v>
      </c>
      <c r="H263" t="s">
        <v>2152</v>
      </c>
    </row>
    <row r="264" spans="2:18">
      <c r="B264" t="s">
        <v>318</v>
      </c>
      <c r="C264" t="s">
        <v>2153</v>
      </c>
      <c r="D264" t="s">
        <v>2154</v>
      </c>
      <c r="E264" t="s">
        <v>2155</v>
      </c>
      <c r="F264" t="s">
        <v>2156</v>
      </c>
      <c r="G264" t="s">
        <v>2157</v>
      </c>
      <c r="H264" t="s">
        <v>2158</v>
      </c>
      <c r="I264" t="s">
        <v>2159</v>
      </c>
      <c r="J264" t="s">
        <v>859</v>
      </c>
    </row>
    <row r="265" spans="2:18">
      <c r="B265" t="s">
        <v>332</v>
      </c>
      <c r="C265" t="s">
        <v>2160</v>
      </c>
      <c r="D265" t="s">
        <v>2161</v>
      </c>
      <c r="E265" t="s">
        <v>2162</v>
      </c>
      <c r="F265" t="s">
        <v>2163</v>
      </c>
      <c r="G265" t="s">
        <v>2164</v>
      </c>
    </row>
    <row r="266" spans="2:18">
      <c r="B266" t="s">
        <v>346</v>
      </c>
      <c r="C266" t="s">
        <v>2165</v>
      </c>
      <c r="D266" t="s">
        <v>2166</v>
      </c>
      <c r="E266" t="s">
        <v>2167</v>
      </c>
      <c r="F266" t="s">
        <v>2168</v>
      </c>
      <c r="G266" t="s">
        <v>2169</v>
      </c>
      <c r="H266" t="s">
        <v>2170</v>
      </c>
      <c r="I266" t="s">
        <v>2171</v>
      </c>
      <c r="J266" t="s">
        <v>2172</v>
      </c>
      <c r="K266" t="s">
        <v>2173</v>
      </c>
    </row>
    <row r="267" spans="2:18">
      <c r="B267" s="45" t="s">
        <v>2699</v>
      </c>
      <c r="C267" t="s">
        <v>2174</v>
      </c>
      <c r="D267" t="s">
        <v>2175</v>
      </c>
      <c r="E267" t="s">
        <v>2176</v>
      </c>
      <c r="F267" t="s">
        <v>2177</v>
      </c>
      <c r="G267" t="s">
        <v>2178</v>
      </c>
    </row>
    <row r="268" spans="2:18">
      <c r="B268" t="s">
        <v>369</v>
      </c>
      <c r="C268" t="s">
        <v>2179</v>
      </c>
      <c r="D268" t="s">
        <v>2180</v>
      </c>
      <c r="E268" t="s">
        <v>2181</v>
      </c>
      <c r="F268" t="s">
        <v>2182</v>
      </c>
      <c r="G268" t="s">
        <v>2183</v>
      </c>
      <c r="H268" t="s">
        <v>1857</v>
      </c>
      <c r="I268" t="s">
        <v>2184</v>
      </c>
      <c r="J268" t="s">
        <v>2185</v>
      </c>
      <c r="K268" t="s">
        <v>2186</v>
      </c>
    </row>
    <row r="269" spans="2:18">
      <c r="B269" t="s">
        <v>381</v>
      </c>
      <c r="C269" t="s">
        <v>2187</v>
      </c>
      <c r="D269" t="s">
        <v>2188</v>
      </c>
      <c r="E269" t="s">
        <v>2189</v>
      </c>
      <c r="F269" t="s">
        <v>2190</v>
      </c>
      <c r="G269" t="s">
        <v>2191</v>
      </c>
      <c r="H269" t="s">
        <v>2192</v>
      </c>
      <c r="I269" t="s">
        <v>2193</v>
      </c>
      <c r="J269" t="s">
        <v>2194</v>
      </c>
      <c r="K269" t="s">
        <v>2195</v>
      </c>
      <c r="L269" t="s">
        <v>2196</v>
      </c>
    </row>
    <row r="270" spans="2:18">
      <c r="B270" t="s">
        <v>392</v>
      </c>
      <c r="C270" t="s">
        <v>2197</v>
      </c>
      <c r="D270" t="s">
        <v>1252</v>
      </c>
      <c r="E270" t="s">
        <v>2198</v>
      </c>
      <c r="F270" t="s">
        <v>2199</v>
      </c>
      <c r="G270" t="s">
        <v>2200</v>
      </c>
      <c r="H270" t="s">
        <v>2201</v>
      </c>
      <c r="I270" t="s">
        <v>2202</v>
      </c>
      <c r="J270" t="s">
        <v>2203</v>
      </c>
      <c r="K270" t="s">
        <v>2204</v>
      </c>
      <c r="L270" t="s">
        <v>2205</v>
      </c>
      <c r="M270" t="s">
        <v>2206</v>
      </c>
      <c r="N270" t="s">
        <v>2207</v>
      </c>
      <c r="O270" t="s">
        <v>2208</v>
      </c>
      <c r="P270" t="s">
        <v>2209</v>
      </c>
      <c r="Q270" t="s">
        <v>2210</v>
      </c>
    </row>
    <row r="271" spans="2:18">
      <c r="B271" s="45" t="s">
        <v>2700</v>
      </c>
      <c r="C271" t="s">
        <v>490</v>
      </c>
    </row>
    <row r="272" spans="2:18">
      <c r="B272" t="s">
        <v>491</v>
      </c>
      <c r="C272" t="s">
        <v>491</v>
      </c>
    </row>
    <row r="273" spans="2:3">
      <c r="B273" t="s">
        <v>492</v>
      </c>
      <c r="C273" t="s">
        <v>492</v>
      </c>
    </row>
    <row r="274" spans="2:3">
      <c r="B274" t="s">
        <v>493</v>
      </c>
      <c r="C274" t="s">
        <v>493</v>
      </c>
    </row>
    <row r="275" spans="2:3">
      <c r="B275" t="s">
        <v>494</v>
      </c>
      <c r="C275" t="s">
        <v>494</v>
      </c>
    </row>
    <row r="276" spans="2:3">
      <c r="B276" t="s">
        <v>495</v>
      </c>
      <c r="C276" t="s">
        <v>495</v>
      </c>
    </row>
    <row r="277" spans="2:3">
      <c r="B277" s="45" t="s">
        <v>2701</v>
      </c>
      <c r="C277" t="s">
        <v>496</v>
      </c>
    </row>
    <row r="278" spans="2:3">
      <c r="B278" t="s">
        <v>497</v>
      </c>
      <c r="C278" t="s">
        <v>497</v>
      </c>
    </row>
    <row r="279" spans="2:3">
      <c r="B279" t="s">
        <v>498</v>
      </c>
      <c r="C279" t="s">
        <v>498</v>
      </c>
    </row>
    <row r="280" spans="2:3">
      <c r="B280" t="s">
        <v>499</v>
      </c>
      <c r="C280" t="s">
        <v>499</v>
      </c>
    </row>
    <row r="281" spans="2:3">
      <c r="B281" s="45" t="s">
        <v>2702</v>
      </c>
      <c r="C281" t="s">
        <v>500</v>
      </c>
    </row>
    <row r="282" spans="2:3">
      <c r="B282" s="45" t="s">
        <v>2703</v>
      </c>
      <c r="C282" t="s">
        <v>501</v>
      </c>
    </row>
    <row r="283" spans="2:3">
      <c r="B283" t="s">
        <v>502</v>
      </c>
      <c r="C283" t="s">
        <v>502</v>
      </c>
    </row>
    <row r="284" spans="2:3">
      <c r="B284" s="45" t="s">
        <v>2704</v>
      </c>
      <c r="C284" t="s">
        <v>503</v>
      </c>
    </row>
    <row r="285" spans="2:3">
      <c r="B285" t="s">
        <v>504</v>
      </c>
      <c r="C285" t="s">
        <v>504</v>
      </c>
    </row>
    <row r="286" spans="2:3">
      <c r="B286" t="s">
        <v>505</v>
      </c>
      <c r="C286" t="s">
        <v>505</v>
      </c>
    </row>
    <row r="287" spans="2:3">
      <c r="B287" t="s">
        <v>506</v>
      </c>
      <c r="C287" t="s">
        <v>506</v>
      </c>
    </row>
    <row r="288" spans="2:3">
      <c r="B288" t="s">
        <v>507</v>
      </c>
      <c r="C288" t="s">
        <v>507</v>
      </c>
    </row>
    <row r="289" spans="2:21">
      <c r="B289" t="s">
        <v>508</v>
      </c>
      <c r="C289" t="s">
        <v>508</v>
      </c>
    </row>
    <row r="290" spans="2:21">
      <c r="B290" t="s">
        <v>168</v>
      </c>
      <c r="C290" t="s">
        <v>2211</v>
      </c>
      <c r="D290" t="s">
        <v>2212</v>
      </c>
      <c r="E290" t="s">
        <v>2213</v>
      </c>
      <c r="F290" t="s">
        <v>2214</v>
      </c>
      <c r="G290" t="s">
        <v>2215</v>
      </c>
      <c r="H290" t="s">
        <v>2216</v>
      </c>
      <c r="I290" t="s">
        <v>2217</v>
      </c>
      <c r="J290" t="s">
        <v>2218</v>
      </c>
    </row>
    <row r="291" spans="2:21">
      <c r="B291" t="s">
        <v>183</v>
      </c>
      <c r="C291" t="s">
        <v>2219</v>
      </c>
      <c r="D291" t="s">
        <v>2220</v>
      </c>
      <c r="E291" t="s">
        <v>2221</v>
      </c>
      <c r="F291" t="s">
        <v>2222</v>
      </c>
      <c r="G291" t="s">
        <v>2223</v>
      </c>
      <c r="H291" t="s">
        <v>2224</v>
      </c>
      <c r="I291" t="s">
        <v>1180</v>
      </c>
      <c r="J291" t="s">
        <v>2225</v>
      </c>
      <c r="K291" t="s">
        <v>2226</v>
      </c>
    </row>
    <row r="292" spans="2:21">
      <c r="B292" t="s">
        <v>196</v>
      </c>
      <c r="C292" t="s">
        <v>2227</v>
      </c>
      <c r="D292" t="s">
        <v>1129</v>
      </c>
      <c r="E292" t="s">
        <v>2228</v>
      </c>
      <c r="F292" t="s">
        <v>2229</v>
      </c>
      <c r="G292" t="s">
        <v>2230</v>
      </c>
    </row>
    <row r="293" spans="2:21">
      <c r="B293" t="s">
        <v>212</v>
      </c>
      <c r="C293" t="s">
        <v>2231</v>
      </c>
      <c r="D293" t="s">
        <v>2232</v>
      </c>
      <c r="E293" t="s">
        <v>2233</v>
      </c>
      <c r="F293" t="s">
        <v>1831</v>
      </c>
      <c r="G293" t="s">
        <v>2234</v>
      </c>
      <c r="H293" t="s">
        <v>2235</v>
      </c>
      <c r="I293" t="s">
        <v>1030</v>
      </c>
      <c r="J293" t="s">
        <v>2236</v>
      </c>
      <c r="K293" t="s">
        <v>2237</v>
      </c>
      <c r="L293" t="s">
        <v>2238</v>
      </c>
      <c r="M293" t="s">
        <v>2239</v>
      </c>
      <c r="N293" t="s">
        <v>2240</v>
      </c>
      <c r="O293" t="s">
        <v>2241</v>
      </c>
      <c r="P293" t="s">
        <v>2242</v>
      </c>
      <c r="Q293" t="s">
        <v>2243</v>
      </c>
      <c r="R293" t="s">
        <v>2244</v>
      </c>
      <c r="S293" t="s">
        <v>2245</v>
      </c>
      <c r="T293" t="s">
        <v>2246</v>
      </c>
      <c r="U293" t="s">
        <v>2247</v>
      </c>
    </row>
    <row r="294" spans="2:21">
      <c r="B294" t="s">
        <v>227</v>
      </c>
      <c r="C294" t="s">
        <v>2248</v>
      </c>
      <c r="D294" t="s">
        <v>2249</v>
      </c>
      <c r="E294" t="s">
        <v>2250</v>
      </c>
      <c r="F294" t="s">
        <v>2251</v>
      </c>
      <c r="G294" t="s">
        <v>2252</v>
      </c>
      <c r="H294" t="s">
        <v>2253</v>
      </c>
      <c r="I294" t="s">
        <v>2254</v>
      </c>
      <c r="J294" t="s">
        <v>2255</v>
      </c>
    </row>
    <row r="295" spans="2:21">
      <c r="B295" t="s">
        <v>240</v>
      </c>
      <c r="C295" t="s">
        <v>2256</v>
      </c>
      <c r="D295" t="s">
        <v>2257</v>
      </c>
      <c r="E295" t="s">
        <v>2258</v>
      </c>
      <c r="F295" t="s">
        <v>2124</v>
      </c>
      <c r="G295" t="s">
        <v>2259</v>
      </c>
      <c r="H295" t="s">
        <v>2260</v>
      </c>
      <c r="I295" t="s">
        <v>2261</v>
      </c>
      <c r="J295" t="s">
        <v>2262</v>
      </c>
    </row>
    <row r="296" spans="2:21">
      <c r="B296" t="s">
        <v>255</v>
      </c>
      <c r="C296" t="s">
        <v>2263</v>
      </c>
      <c r="D296" t="s">
        <v>2264</v>
      </c>
      <c r="E296" t="s">
        <v>2265</v>
      </c>
      <c r="F296" t="s">
        <v>2266</v>
      </c>
      <c r="G296" t="s">
        <v>2267</v>
      </c>
      <c r="H296" t="s">
        <v>2268</v>
      </c>
    </row>
    <row r="297" spans="2:21">
      <c r="B297" t="s">
        <v>271</v>
      </c>
      <c r="C297" t="s">
        <v>2269</v>
      </c>
      <c r="D297" t="s">
        <v>2270</v>
      </c>
      <c r="E297" t="s">
        <v>2271</v>
      </c>
      <c r="F297" t="s">
        <v>2272</v>
      </c>
      <c r="G297" t="s">
        <v>2273</v>
      </c>
    </row>
    <row r="298" spans="2:21">
      <c r="B298" t="s">
        <v>287</v>
      </c>
      <c r="C298" t="s">
        <v>2274</v>
      </c>
      <c r="D298" t="s">
        <v>2275</v>
      </c>
      <c r="E298" t="s">
        <v>2276</v>
      </c>
      <c r="F298" t="s">
        <v>2277</v>
      </c>
      <c r="G298" t="s">
        <v>2278</v>
      </c>
      <c r="H298" t="s">
        <v>2279</v>
      </c>
      <c r="I298" t="s">
        <v>2280</v>
      </c>
      <c r="J298" t="s">
        <v>2281</v>
      </c>
      <c r="K298" t="s">
        <v>2282</v>
      </c>
    </row>
    <row r="299" spans="2:21">
      <c r="B299" t="s">
        <v>303</v>
      </c>
      <c r="C299" t="s">
        <v>2283</v>
      </c>
      <c r="D299" t="s">
        <v>2284</v>
      </c>
      <c r="E299" t="s">
        <v>2285</v>
      </c>
      <c r="F299" t="s">
        <v>2286</v>
      </c>
      <c r="G299" t="s">
        <v>2287</v>
      </c>
    </row>
    <row r="300" spans="2:21">
      <c r="B300" t="s">
        <v>319</v>
      </c>
      <c r="C300" t="s">
        <v>2288</v>
      </c>
      <c r="D300" t="s">
        <v>1053</v>
      </c>
      <c r="E300" t="s">
        <v>2289</v>
      </c>
      <c r="F300" t="s">
        <v>2290</v>
      </c>
      <c r="G300" t="s">
        <v>2291</v>
      </c>
    </row>
    <row r="301" spans="2:21">
      <c r="B301" t="s">
        <v>333</v>
      </c>
      <c r="C301" t="s">
        <v>2292</v>
      </c>
      <c r="D301" t="s">
        <v>1202</v>
      </c>
      <c r="E301" t="s">
        <v>593</v>
      </c>
      <c r="F301" t="s">
        <v>684</v>
      </c>
      <c r="G301" t="s">
        <v>2293</v>
      </c>
      <c r="H301" t="s">
        <v>2294</v>
      </c>
      <c r="I301" t="s">
        <v>2295</v>
      </c>
      <c r="J301" t="s">
        <v>2296</v>
      </c>
    </row>
    <row r="302" spans="2:21">
      <c r="B302" t="s">
        <v>347</v>
      </c>
      <c r="C302" t="s">
        <v>2297</v>
      </c>
      <c r="D302" t="s">
        <v>2298</v>
      </c>
      <c r="E302" t="s">
        <v>2299</v>
      </c>
      <c r="F302" t="s">
        <v>566</v>
      </c>
      <c r="G302" t="s">
        <v>2300</v>
      </c>
      <c r="H302" t="s">
        <v>2301</v>
      </c>
    </row>
    <row r="303" spans="2:21">
      <c r="B303" t="s">
        <v>509</v>
      </c>
      <c r="C303" t="s">
        <v>509</v>
      </c>
    </row>
    <row r="304" spans="2:21">
      <c r="B304" t="s">
        <v>169</v>
      </c>
      <c r="C304" t="s">
        <v>2302</v>
      </c>
      <c r="D304" t="s">
        <v>2303</v>
      </c>
      <c r="E304" t="s">
        <v>2302</v>
      </c>
      <c r="F304" t="s">
        <v>2304</v>
      </c>
      <c r="G304" t="s">
        <v>2303</v>
      </c>
      <c r="H304" t="s">
        <v>2305</v>
      </c>
    </row>
    <row r="305" spans="2:14">
      <c r="B305" t="s">
        <v>184</v>
      </c>
      <c r="C305" t="s">
        <v>2306</v>
      </c>
      <c r="D305" t="s">
        <v>2306</v>
      </c>
      <c r="E305" t="s">
        <v>2307</v>
      </c>
      <c r="F305" t="s">
        <v>2308</v>
      </c>
      <c r="G305" t="s">
        <v>2309</v>
      </c>
      <c r="H305" t="s">
        <v>2310</v>
      </c>
      <c r="I305" t="s">
        <v>2311</v>
      </c>
    </row>
    <row r="306" spans="2:14">
      <c r="B306" t="s">
        <v>197</v>
      </c>
      <c r="C306" t="s">
        <v>2312</v>
      </c>
      <c r="D306" t="s">
        <v>2312</v>
      </c>
      <c r="E306" t="s">
        <v>2313</v>
      </c>
      <c r="F306" t="s">
        <v>2314</v>
      </c>
      <c r="G306" t="s">
        <v>2315</v>
      </c>
      <c r="H306" t="s">
        <v>1602</v>
      </c>
    </row>
    <row r="307" spans="2:14">
      <c r="B307" t="s">
        <v>213</v>
      </c>
      <c r="C307" t="s">
        <v>510</v>
      </c>
      <c r="D307" t="s">
        <v>2316</v>
      </c>
      <c r="E307" t="s">
        <v>2317</v>
      </c>
      <c r="F307" t="s">
        <v>2318</v>
      </c>
      <c r="G307" t="s">
        <v>2319</v>
      </c>
      <c r="H307" t="s">
        <v>2320</v>
      </c>
      <c r="I307" t="s">
        <v>2321</v>
      </c>
      <c r="J307" t="s">
        <v>2322</v>
      </c>
      <c r="K307" t="s">
        <v>2323</v>
      </c>
    </row>
    <row r="308" spans="2:14">
      <c r="B308" t="s">
        <v>228</v>
      </c>
      <c r="C308" t="s">
        <v>2324</v>
      </c>
      <c r="D308" t="s">
        <v>2324</v>
      </c>
      <c r="E308" t="s">
        <v>2325</v>
      </c>
      <c r="F308" t="s">
        <v>2326</v>
      </c>
      <c r="G308" t="s">
        <v>2327</v>
      </c>
    </row>
    <row r="309" spans="2:14">
      <c r="B309" t="s">
        <v>241</v>
      </c>
      <c r="C309" t="s">
        <v>2328</v>
      </c>
      <c r="D309" t="s">
        <v>2328</v>
      </c>
      <c r="E309" t="s">
        <v>2329</v>
      </c>
      <c r="F309" t="s">
        <v>2330</v>
      </c>
      <c r="G309" t="s">
        <v>2331</v>
      </c>
      <c r="H309" t="s">
        <v>2332</v>
      </c>
    </row>
    <row r="310" spans="2:14">
      <c r="B310" t="s">
        <v>256</v>
      </c>
      <c r="C310" t="s">
        <v>2333</v>
      </c>
      <c r="D310" t="s">
        <v>2334</v>
      </c>
      <c r="E310" t="s">
        <v>2333</v>
      </c>
      <c r="F310" t="s">
        <v>2335</v>
      </c>
      <c r="G310" t="s">
        <v>2334</v>
      </c>
      <c r="H310" t="s">
        <v>2336</v>
      </c>
      <c r="I310" t="s">
        <v>2337</v>
      </c>
    </row>
    <row r="311" spans="2:14">
      <c r="B311" t="s">
        <v>272</v>
      </c>
      <c r="C311" t="s">
        <v>2338</v>
      </c>
      <c r="D311" t="s">
        <v>2339</v>
      </c>
      <c r="E311" t="s">
        <v>2338</v>
      </c>
      <c r="F311" t="s">
        <v>2340</v>
      </c>
      <c r="G311" t="s">
        <v>2341</v>
      </c>
      <c r="H311" t="s">
        <v>2342</v>
      </c>
    </row>
    <row r="312" spans="2:14">
      <c r="B312" t="s">
        <v>288</v>
      </c>
      <c r="C312" t="s">
        <v>2343</v>
      </c>
      <c r="D312" t="s">
        <v>2344</v>
      </c>
      <c r="E312" t="s">
        <v>2343</v>
      </c>
      <c r="F312" t="s">
        <v>2345</v>
      </c>
      <c r="G312" t="s">
        <v>2346</v>
      </c>
    </row>
    <row r="313" spans="2:14">
      <c r="B313" t="s">
        <v>304</v>
      </c>
      <c r="C313" t="s">
        <v>2347</v>
      </c>
      <c r="D313" t="s">
        <v>2348</v>
      </c>
      <c r="E313" t="s">
        <v>2347</v>
      </c>
      <c r="F313" t="s">
        <v>2349</v>
      </c>
      <c r="G313" t="s">
        <v>2350</v>
      </c>
    </row>
    <row r="314" spans="2:14">
      <c r="B314" t="s">
        <v>320</v>
      </c>
      <c r="C314" t="s">
        <v>2351</v>
      </c>
      <c r="D314" t="s">
        <v>2352</v>
      </c>
      <c r="E314" t="s">
        <v>2353</v>
      </c>
      <c r="F314" t="s">
        <v>2354</v>
      </c>
    </row>
    <row r="315" spans="2:14">
      <c r="B315" t="s">
        <v>334</v>
      </c>
      <c r="C315" t="s">
        <v>2355</v>
      </c>
      <c r="D315" t="s">
        <v>2356</v>
      </c>
      <c r="E315" t="s">
        <v>2357</v>
      </c>
      <c r="F315" t="s">
        <v>2358</v>
      </c>
      <c r="G315" t="s">
        <v>2355</v>
      </c>
    </row>
    <row r="316" spans="2:14">
      <c r="B316" t="s">
        <v>348</v>
      </c>
      <c r="C316" t="s">
        <v>2359</v>
      </c>
      <c r="D316" t="s">
        <v>2360</v>
      </c>
      <c r="E316" t="s">
        <v>2361</v>
      </c>
      <c r="F316" t="s">
        <v>2362</v>
      </c>
    </row>
    <row r="317" spans="2:14">
      <c r="B317" t="s">
        <v>359</v>
      </c>
      <c r="C317" t="s">
        <v>2363</v>
      </c>
      <c r="D317" t="s">
        <v>2356</v>
      </c>
      <c r="E317" t="s">
        <v>2364</v>
      </c>
      <c r="F317" t="s">
        <v>2365</v>
      </c>
      <c r="G317" t="s">
        <v>2366</v>
      </c>
      <c r="H317" t="s">
        <v>2367</v>
      </c>
      <c r="I317" t="s">
        <v>2368</v>
      </c>
      <c r="J317" t="s">
        <v>1903</v>
      </c>
      <c r="K317" t="s">
        <v>2369</v>
      </c>
      <c r="L317" t="s">
        <v>2370</v>
      </c>
      <c r="M317" t="s">
        <v>2371</v>
      </c>
      <c r="N317" t="s">
        <v>2372</v>
      </c>
    </row>
    <row r="318" spans="2:14">
      <c r="B318" t="s">
        <v>370</v>
      </c>
      <c r="C318" t="s">
        <v>2373</v>
      </c>
      <c r="D318" t="s">
        <v>2374</v>
      </c>
      <c r="E318" t="s">
        <v>2375</v>
      </c>
      <c r="F318" t="s">
        <v>2376</v>
      </c>
      <c r="G318" t="s">
        <v>2377</v>
      </c>
      <c r="H318" t="s">
        <v>2378</v>
      </c>
      <c r="I318" t="s">
        <v>2379</v>
      </c>
      <c r="J318" t="s">
        <v>2380</v>
      </c>
      <c r="K318" t="s">
        <v>2373</v>
      </c>
    </row>
    <row r="319" spans="2:14">
      <c r="B319" t="s">
        <v>382</v>
      </c>
      <c r="C319" t="s">
        <v>2381</v>
      </c>
      <c r="D319" t="s">
        <v>2382</v>
      </c>
      <c r="E319" t="s">
        <v>2383</v>
      </c>
      <c r="F319" t="s">
        <v>2384</v>
      </c>
    </row>
    <row r="320" spans="2:14">
      <c r="B320" t="s">
        <v>393</v>
      </c>
      <c r="C320" t="s">
        <v>2385</v>
      </c>
      <c r="D320" t="s">
        <v>2386</v>
      </c>
      <c r="E320" t="s">
        <v>2387</v>
      </c>
      <c r="F320" t="s">
        <v>2388</v>
      </c>
      <c r="G320" t="s">
        <v>2389</v>
      </c>
      <c r="H320" t="s">
        <v>2385</v>
      </c>
      <c r="I320" t="s">
        <v>2361</v>
      </c>
      <c r="J320" t="s">
        <v>2390</v>
      </c>
    </row>
    <row r="321" spans="2:16">
      <c r="B321" t="s">
        <v>401</v>
      </c>
      <c r="C321" t="s">
        <v>2391</v>
      </c>
      <c r="D321" t="s">
        <v>2392</v>
      </c>
      <c r="E321" t="s">
        <v>2393</v>
      </c>
    </row>
    <row r="322" spans="2:16">
      <c r="B322" t="s">
        <v>410</v>
      </c>
      <c r="C322" t="s">
        <v>2394</v>
      </c>
      <c r="D322" t="s">
        <v>2395</v>
      </c>
      <c r="E322" t="s">
        <v>2396</v>
      </c>
    </row>
    <row r="323" spans="2:16">
      <c r="B323" t="s">
        <v>510</v>
      </c>
      <c r="C323" t="s">
        <v>510</v>
      </c>
    </row>
    <row r="324" spans="2:16">
      <c r="B324" t="s">
        <v>511</v>
      </c>
      <c r="C324" t="s">
        <v>511</v>
      </c>
    </row>
    <row r="325" spans="2:16">
      <c r="B325" t="s">
        <v>170</v>
      </c>
      <c r="C325" t="s">
        <v>2397</v>
      </c>
      <c r="D325" t="s">
        <v>2398</v>
      </c>
      <c r="E325" t="s">
        <v>2397</v>
      </c>
      <c r="F325" t="s">
        <v>2399</v>
      </c>
      <c r="G325" t="s">
        <v>2400</v>
      </c>
    </row>
    <row r="326" spans="2:16">
      <c r="B326" s="45" t="s">
        <v>2705</v>
      </c>
      <c r="C326" t="s">
        <v>2401</v>
      </c>
      <c r="D326" t="s">
        <v>2401</v>
      </c>
      <c r="E326" t="s">
        <v>2402</v>
      </c>
      <c r="F326" t="s">
        <v>2403</v>
      </c>
      <c r="G326" t="s">
        <v>2404</v>
      </c>
      <c r="H326" t="s">
        <v>2405</v>
      </c>
      <c r="I326" t="s">
        <v>2406</v>
      </c>
      <c r="J326" t="s">
        <v>2407</v>
      </c>
    </row>
    <row r="327" spans="2:16">
      <c r="B327" t="s">
        <v>198</v>
      </c>
      <c r="C327" t="s">
        <v>2408</v>
      </c>
      <c r="D327" t="s">
        <v>2409</v>
      </c>
      <c r="E327" t="s">
        <v>2408</v>
      </c>
      <c r="F327" t="s">
        <v>2410</v>
      </c>
      <c r="G327" t="s">
        <v>2411</v>
      </c>
      <c r="H327" t="s">
        <v>2412</v>
      </c>
      <c r="I327" t="s">
        <v>2413</v>
      </c>
      <c r="J327" t="s">
        <v>2414</v>
      </c>
      <c r="K327" t="s">
        <v>2415</v>
      </c>
      <c r="L327" t="s">
        <v>2416</v>
      </c>
    </row>
    <row r="328" spans="2:16">
      <c r="B328" t="s">
        <v>214</v>
      </c>
      <c r="C328" t="s">
        <v>2417</v>
      </c>
      <c r="D328" t="s">
        <v>2418</v>
      </c>
      <c r="E328" t="s">
        <v>2419</v>
      </c>
      <c r="F328" t="s">
        <v>2420</v>
      </c>
      <c r="G328" t="s">
        <v>953</v>
      </c>
      <c r="H328" t="s">
        <v>2421</v>
      </c>
      <c r="I328" t="s">
        <v>2422</v>
      </c>
    </row>
    <row r="329" spans="2:16">
      <c r="B329" t="s">
        <v>2749</v>
      </c>
      <c r="C329" t="s">
        <v>2423</v>
      </c>
      <c r="D329" t="s">
        <v>2424</v>
      </c>
      <c r="E329" t="s">
        <v>2425</v>
      </c>
      <c r="F329" t="s">
        <v>2426</v>
      </c>
      <c r="G329" t="s">
        <v>2427</v>
      </c>
    </row>
    <row r="330" spans="2:16">
      <c r="B330" t="s">
        <v>242</v>
      </c>
      <c r="C330" t="s">
        <v>2428</v>
      </c>
      <c r="D330" t="s">
        <v>1800</v>
      </c>
      <c r="E330" t="s">
        <v>2429</v>
      </c>
      <c r="F330" t="s">
        <v>2430</v>
      </c>
    </row>
    <row r="331" spans="2:16">
      <c r="B331" t="s">
        <v>257</v>
      </c>
      <c r="C331" t="s">
        <v>2431</v>
      </c>
      <c r="D331" t="s">
        <v>1214</v>
      </c>
      <c r="E331" t="s">
        <v>2432</v>
      </c>
      <c r="F331" t="s">
        <v>2433</v>
      </c>
      <c r="G331" t="s">
        <v>2434</v>
      </c>
      <c r="H331" t="s">
        <v>2435</v>
      </c>
      <c r="I331" t="s">
        <v>2436</v>
      </c>
      <c r="J331" t="s">
        <v>2437</v>
      </c>
      <c r="K331" t="s">
        <v>2438</v>
      </c>
      <c r="L331" t="s">
        <v>2439</v>
      </c>
      <c r="M331" t="s">
        <v>2440</v>
      </c>
    </row>
    <row r="332" spans="2:16">
      <c r="B332" t="s">
        <v>273</v>
      </c>
      <c r="C332" t="s">
        <v>929</v>
      </c>
      <c r="D332" t="s">
        <v>2441</v>
      </c>
      <c r="E332" t="s">
        <v>2442</v>
      </c>
      <c r="F332" t="s">
        <v>2443</v>
      </c>
      <c r="G332" t="s">
        <v>2444</v>
      </c>
      <c r="H332" t="s">
        <v>2445</v>
      </c>
      <c r="I332" t="s">
        <v>2446</v>
      </c>
    </row>
    <row r="333" spans="2:16">
      <c r="B333" t="s">
        <v>289</v>
      </c>
      <c r="C333" t="s">
        <v>2447</v>
      </c>
      <c r="D333" t="s">
        <v>2448</v>
      </c>
      <c r="E333" t="s">
        <v>2449</v>
      </c>
      <c r="F333" t="s">
        <v>998</v>
      </c>
      <c r="G333" t="s">
        <v>2450</v>
      </c>
      <c r="H333" t="s">
        <v>991</v>
      </c>
      <c r="I333" t="s">
        <v>2447</v>
      </c>
      <c r="J333" t="s">
        <v>2451</v>
      </c>
      <c r="K333" t="s">
        <v>2452</v>
      </c>
      <c r="L333" t="s">
        <v>2453</v>
      </c>
      <c r="M333" t="s">
        <v>2454</v>
      </c>
    </row>
    <row r="334" spans="2:16">
      <c r="B334" t="s">
        <v>305</v>
      </c>
      <c r="C334" t="s">
        <v>2455</v>
      </c>
      <c r="D334" t="s">
        <v>2456</v>
      </c>
      <c r="E334" t="s">
        <v>2457</v>
      </c>
      <c r="F334" t="s">
        <v>2458</v>
      </c>
      <c r="G334" t="s">
        <v>2459</v>
      </c>
      <c r="H334" t="s">
        <v>2460</v>
      </c>
      <c r="I334" t="s">
        <v>2461</v>
      </c>
      <c r="J334" t="s">
        <v>1105</v>
      </c>
      <c r="K334" t="s">
        <v>2462</v>
      </c>
      <c r="L334" t="s">
        <v>2463</v>
      </c>
      <c r="M334" t="s">
        <v>2464</v>
      </c>
      <c r="N334" t="s">
        <v>2465</v>
      </c>
      <c r="O334" t="s">
        <v>2466</v>
      </c>
      <c r="P334" t="s">
        <v>2467</v>
      </c>
    </row>
    <row r="335" spans="2:16">
      <c r="B335" t="s">
        <v>321</v>
      </c>
      <c r="C335" t="s">
        <v>2468</v>
      </c>
      <c r="D335" t="s">
        <v>2469</v>
      </c>
      <c r="E335" t="s">
        <v>2468</v>
      </c>
      <c r="F335" t="s">
        <v>2470</v>
      </c>
      <c r="G335" t="s">
        <v>2471</v>
      </c>
    </row>
    <row r="336" spans="2:16">
      <c r="B336" t="s">
        <v>335</v>
      </c>
      <c r="C336" t="s">
        <v>1128</v>
      </c>
      <c r="D336" t="s">
        <v>2472</v>
      </c>
      <c r="E336" t="s">
        <v>2473</v>
      </c>
      <c r="F336" t="s">
        <v>2474</v>
      </c>
      <c r="G336" t="s">
        <v>2475</v>
      </c>
      <c r="H336" t="s">
        <v>1100</v>
      </c>
    </row>
    <row r="337" spans="2:19">
      <c r="B337" t="s">
        <v>349</v>
      </c>
      <c r="C337" t="s">
        <v>2476</v>
      </c>
      <c r="D337" t="s">
        <v>719</v>
      </c>
      <c r="E337" t="s">
        <v>2047</v>
      </c>
      <c r="F337" t="s">
        <v>2477</v>
      </c>
      <c r="G337" t="s">
        <v>2478</v>
      </c>
      <c r="H337" t="s">
        <v>2479</v>
      </c>
      <c r="I337" t="s">
        <v>2480</v>
      </c>
    </row>
    <row r="338" spans="2:19">
      <c r="B338" t="s">
        <v>360</v>
      </c>
      <c r="C338" t="s">
        <v>2481</v>
      </c>
      <c r="D338" t="s">
        <v>2482</v>
      </c>
      <c r="E338" t="s">
        <v>2483</v>
      </c>
      <c r="F338" t="s">
        <v>2484</v>
      </c>
    </row>
    <row r="339" spans="2:19">
      <c r="B339" t="s">
        <v>371</v>
      </c>
      <c r="C339" t="s">
        <v>2485</v>
      </c>
      <c r="D339" t="s">
        <v>2486</v>
      </c>
      <c r="E339" t="s">
        <v>2487</v>
      </c>
      <c r="F339" t="s">
        <v>2488</v>
      </c>
      <c r="G339" t="s">
        <v>2489</v>
      </c>
      <c r="H339" t="s">
        <v>2490</v>
      </c>
    </row>
    <row r="340" spans="2:19">
      <c r="B340" t="s">
        <v>383</v>
      </c>
      <c r="C340" t="s">
        <v>2491</v>
      </c>
      <c r="D340" t="s">
        <v>2492</v>
      </c>
      <c r="E340" t="s">
        <v>2493</v>
      </c>
    </row>
    <row r="341" spans="2:19">
      <c r="B341" t="s">
        <v>378</v>
      </c>
      <c r="C341" t="s">
        <v>2494</v>
      </c>
      <c r="D341" t="s">
        <v>2495</v>
      </c>
      <c r="E341" t="s">
        <v>2496</v>
      </c>
      <c r="F341" t="s">
        <v>2494</v>
      </c>
      <c r="G341" t="s">
        <v>2497</v>
      </c>
      <c r="H341" t="s">
        <v>2498</v>
      </c>
      <c r="I341" t="s">
        <v>2499</v>
      </c>
      <c r="J341" t="s">
        <v>2500</v>
      </c>
    </row>
    <row r="342" spans="2:19">
      <c r="B342" t="s">
        <v>402</v>
      </c>
      <c r="C342" t="s">
        <v>2501</v>
      </c>
      <c r="D342" t="s">
        <v>2502</v>
      </c>
      <c r="E342" t="s">
        <v>2503</v>
      </c>
      <c r="F342" t="s">
        <v>2504</v>
      </c>
      <c r="G342" t="s">
        <v>2505</v>
      </c>
      <c r="H342" t="s">
        <v>2506</v>
      </c>
      <c r="I342" t="s">
        <v>2507</v>
      </c>
    </row>
    <row r="343" spans="2:19">
      <c r="B343" t="s">
        <v>411</v>
      </c>
      <c r="C343" t="s">
        <v>2508</v>
      </c>
      <c r="D343" t="s">
        <v>2509</v>
      </c>
      <c r="E343" t="s">
        <v>2510</v>
      </c>
      <c r="F343" t="s">
        <v>2511</v>
      </c>
      <c r="G343" t="s">
        <v>2512</v>
      </c>
      <c r="H343" t="s">
        <v>1476</v>
      </c>
      <c r="I343" t="s">
        <v>2513</v>
      </c>
      <c r="J343" t="s">
        <v>2514</v>
      </c>
      <c r="K343" t="s">
        <v>2515</v>
      </c>
    </row>
    <row r="344" spans="2:19">
      <c r="B344" t="s">
        <v>417</v>
      </c>
      <c r="C344" t="s">
        <v>2516</v>
      </c>
      <c r="D344" t="s">
        <v>1792</v>
      </c>
      <c r="E344" t="s">
        <v>2517</v>
      </c>
      <c r="F344" t="s">
        <v>2518</v>
      </c>
      <c r="G344" t="s">
        <v>2519</v>
      </c>
      <c r="H344" t="s">
        <v>2520</v>
      </c>
    </row>
    <row r="345" spans="2:19">
      <c r="B345" t="s">
        <v>422</v>
      </c>
      <c r="C345" t="s">
        <v>2521</v>
      </c>
      <c r="D345" t="s">
        <v>2522</v>
      </c>
      <c r="E345" t="s">
        <v>2523</v>
      </c>
      <c r="F345" t="s">
        <v>2524</v>
      </c>
      <c r="G345" t="s">
        <v>2525</v>
      </c>
      <c r="H345" t="s">
        <v>2526</v>
      </c>
      <c r="I345" t="s">
        <v>2527</v>
      </c>
      <c r="J345" t="s">
        <v>2528</v>
      </c>
      <c r="K345" t="s">
        <v>2529</v>
      </c>
      <c r="L345" t="s">
        <v>2530</v>
      </c>
      <c r="M345" t="s">
        <v>2531</v>
      </c>
      <c r="N345" t="s">
        <v>2532</v>
      </c>
      <c r="O345" t="s">
        <v>1747</v>
      </c>
      <c r="P345" t="s">
        <v>2533</v>
      </c>
      <c r="Q345" t="s">
        <v>2534</v>
      </c>
      <c r="R345" t="s">
        <v>2535</v>
      </c>
      <c r="S345" t="s">
        <v>2536</v>
      </c>
    </row>
    <row r="346" spans="2:19">
      <c r="B346" t="s">
        <v>425</v>
      </c>
      <c r="C346" t="s">
        <v>2537</v>
      </c>
      <c r="D346" t="s">
        <v>2538</v>
      </c>
      <c r="E346" t="s">
        <v>2539</v>
      </c>
      <c r="F346" t="s">
        <v>2540</v>
      </c>
      <c r="G346" t="s">
        <v>2541</v>
      </c>
    </row>
    <row r="347" spans="2:19">
      <c r="B347" t="s">
        <v>428</v>
      </c>
      <c r="C347" t="s">
        <v>2542</v>
      </c>
      <c r="D347" t="s">
        <v>2543</v>
      </c>
      <c r="E347" t="s">
        <v>2544</v>
      </c>
      <c r="F347" t="s">
        <v>2545</v>
      </c>
      <c r="G347" t="s">
        <v>2546</v>
      </c>
      <c r="H347" t="s">
        <v>2542</v>
      </c>
      <c r="I347" t="s">
        <v>2547</v>
      </c>
      <c r="J347" t="s">
        <v>2548</v>
      </c>
    </row>
    <row r="348" spans="2:19">
      <c r="B348" t="s">
        <v>431</v>
      </c>
      <c r="C348" t="s">
        <v>2549</v>
      </c>
      <c r="D348" t="s">
        <v>2550</v>
      </c>
      <c r="E348" t="s">
        <v>2551</v>
      </c>
      <c r="F348" t="s">
        <v>2549</v>
      </c>
      <c r="G348" t="s">
        <v>2552</v>
      </c>
      <c r="H348" t="s">
        <v>1424</v>
      </c>
      <c r="I348" t="s">
        <v>2553</v>
      </c>
      <c r="J348" t="s">
        <v>2554</v>
      </c>
    </row>
    <row r="349" spans="2:19">
      <c r="B349" t="s">
        <v>395</v>
      </c>
      <c r="C349" t="s">
        <v>2555</v>
      </c>
      <c r="D349" t="s">
        <v>2556</v>
      </c>
      <c r="E349" t="s">
        <v>2557</v>
      </c>
      <c r="F349" t="s">
        <v>2558</v>
      </c>
      <c r="G349" t="s">
        <v>2559</v>
      </c>
    </row>
    <row r="350" spans="2:19">
      <c r="B350" t="s">
        <v>436</v>
      </c>
      <c r="C350" t="s">
        <v>678</v>
      </c>
      <c r="D350" t="s">
        <v>2560</v>
      </c>
      <c r="E350" t="s">
        <v>2561</v>
      </c>
      <c r="F350" t="s">
        <v>2562</v>
      </c>
    </row>
    <row r="351" spans="2:19">
      <c r="B351" t="s">
        <v>438</v>
      </c>
      <c r="C351" t="s">
        <v>2563</v>
      </c>
      <c r="D351" t="s">
        <v>2564</v>
      </c>
      <c r="E351" t="s">
        <v>1271</v>
      </c>
      <c r="F351" t="s">
        <v>2565</v>
      </c>
      <c r="G351" t="s">
        <v>2566</v>
      </c>
      <c r="H351" t="s">
        <v>2567</v>
      </c>
      <c r="I351" t="s">
        <v>2568</v>
      </c>
      <c r="J351" t="s">
        <v>2563</v>
      </c>
      <c r="K351" t="s">
        <v>2569</v>
      </c>
    </row>
    <row r="352" spans="2:19">
      <c r="B352" t="s">
        <v>440</v>
      </c>
      <c r="C352" t="s">
        <v>2570</v>
      </c>
      <c r="D352" t="s">
        <v>2571</v>
      </c>
      <c r="E352" t="s">
        <v>2572</v>
      </c>
      <c r="F352" t="s">
        <v>2573</v>
      </c>
      <c r="G352" t="s">
        <v>2574</v>
      </c>
      <c r="H352" t="s">
        <v>2575</v>
      </c>
      <c r="I352" t="s">
        <v>2570</v>
      </c>
    </row>
    <row r="353" spans="2:11">
      <c r="B353" t="s">
        <v>442</v>
      </c>
      <c r="C353" t="s">
        <v>2576</v>
      </c>
      <c r="D353" t="s">
        <v>2577</v>
      </c>
      <c r="E353" t="s">
        <v>2578</v>
      </c>
    </row>
    <row r="354" spans="2:11">
      <c r="B354" t="s">
        <v>444</v>
      </c>
      <c r="C354" t="s">
        <v>2579</v>
      </c>
      <c r="D354" t="s">
        <v>2580</v>
      </c>
      <c r="E354" t="s">
        <v>2581</v>
      </c>
      <c r="F354" t="s">
        <v>2582</v>
      </c>
      <c r="G354" t="s">
        <v>2583</v>
      </c>
    </row>
    <row r="355" spans="2:11">
      <c r="B355" t="s">
        <v>446</v>
      </c>
      <c r="C355" t="s">
        <v>2584</v>
      </c>
      <c r="D355" t="s">
        <v>2585</v>
      </c>
      <c r="E355" t="s">
        <v>2586</v>
      </c>
      <c r="F355" t="s">
        <v>2587</v>
      </c>
      <c r="G355" t="s">
        <v>2588</v>
      </c>
      <c r="H355" t="s">
        <v>2589</v>
      </c>
      <c r="I355" t="s">
        <v>677</v>
      </c>
      <c r="J355" t="s">
        <v>2584</v>
      </c>
    </row>
    <row r="356" spans="2:11">
      <c r="B356" t="s">
        <v>512</v>
      </c>
      <c r="C356" t="s">
        <v>512</v>
      </c>
    </row>
    <row r="357" spans="2:11">
      <c r="B357" t="s">
        <v>513</v>
      </c>
      <c r="C357" t="s">
        <v>513</v>
      </c>
    </row>
    <row r="358" spans="2:11">
      <c r="B358" t="s">
        <v>514</v>
      </c>
      <c r="C358" t="s">
        <v>514</v>
      </c>
    </row>
    <row r="359" spans="2:11">
      <c r="B359" t="s">
        <v>515</v>
      </c>
      <c r="C359" t="s">
        <v>515</v>
      </c>
    </row>
    <row r="360" spans="2:11">
      <c r="B360" t="s">
        <v>171</v>
      </c>
      <c r="C360" t="s">
        <v>2590</v>
      </c>
      <c r="D360" t="s">
        <v>2590</v>
      </c>
      <c r="E360" t="s">
        <v>2591</v>
      </c>
      <c r="F360" t="s">
        <v>2592</v>
      </c>
    </row>
    <row r="361" spans="2:11">
      <c r="B361" t="s">
        <v>185</v>
      </c>
      <c r="C361" t="s">
        <v>2593</v>
      </c>
      <c r="D361" t="s">
        <v>2594</v>
      </c>
      <c r="E361" t="s">
        <v>2595</v>
      </c>
      <c r="F361" t="s">
        <v>2596</v>
      </c>
      <c r="G361" t="s">
        <v>2597</v>
      </c>
      <c r="H361" t="s">
        <v>2598</v>
      </c>
    </row>
    <row r="362" spans="2:11">
      <c r="B362" t="s">
        <v>199</v>
      </c>
      <c r="C362" t="s">
        <v>2599</v>
      </c>
      <c r="D362" t="s">
        <v>2600</v>
      </c>
      <c r="E362" t="s">
        <v>2601</v>
      </c>
      <c r="F362" t="s">
        <v>2602</v>
      </c>
      <c r="G362" t="s">
        <v>2603</v>
      </c>
    </row>
    <row r="363" spans="2:11">
      <c r="B363" t="s">
        <v>215</v>
      </c>
      <c r="C363" t="s">
        <v>2604</v>
      </c>
      <c r="D363" t="s">
        <v>1000</v>
      </c>
      <c r="E363" t="s">
        <v>2605</v>
      </c>
      <c r="F363" t="s">
        <v>2606</v>
      </c>
      <c r="G363" t="s">
        <v>2607</v>
      </c>
      <c r="H363" t="s">
        <v>2608</v>
      </c>
    </row>
    <row r="364" spans="2:11">
      <c r="B364" t="s">
        <v>229</v>
      </c>
      <c r="C364" t="s">
        <v>2609</v>
      </c>
      <c r="D364" t="s">
        <v>2610</v>
      </c>
      <c r="E364" t="s">
        <v>2611</v>
      </c>
      <c r="F364" t="s">
        <v>2612</v>
      </c>
      <c r="G364" t="s">
        <v>2613</v>
      </c>
      <c r="H364" t="s">
        <v>2614</v>
      </c>
    </row>
    <row r="365" spans="2:11">
      <c r="B365" t="s">
        <v>243</v>
      </c>
      <c r="C365" t="s">
        <v>2615</v>
      </c>
      <c r="D365" t="s">
        <v>2616</v>
      </c>
      <c r="E365" t="s">
        <v>2617</v>
      </c>
      <c r="F365" t="s">
        <v>2618</v>
      </c>
      <c r="G365" t="s">
        <v>2619</v>
      </c>
      <c r="H365" t="s">
        <v>2620</v>
      </c>
      <c r="I365" t="s">
        <v>2621</v>
      </c>
      <c r="J365" t="s">
        <v>2622</v>
      </c>
      <c r="K365" t="s">
        <v>2623</v>
      </c>
    </row>
    <row r="366" spans="2:11">
      <c r="B366" t="s">
        <v>258</v>
      </c>
      <c r="C366" t="s">
        <v>2624</v>
      </c>
      <c r="D366" t="s">
        <v>2625</v>
      </c>
      <c r="E366" t="s">
        <v>2626</v>
      </c>
      <c r="F366" t="s">
        <v>2627</v>
      </c>
      <c r="G366" t="s">
        <v>2628</v>
      </c>
      <c r="H366" t="s">
        <v>2629</v>
      </c>
    </row>
    <row r="367" spans="2:11">
      <c r="B367" t="s">
        <v>274</v>
      </c>
      <c r="C367" t="s">
        <v>2630</v>
      </c>
      <c r="D367" t="s">
        <v>2631</v>
      </c>
      <c r="E367" t="s">
        <v>2632</v>
      </c>
      <c r="F367" t="s">
        <v>2630</v>
      </c>
      <c r="G367" t="s">
        <v>2633</v>
      </c>
      <c r="H367" t="s">
        <v>2634</v>
      </c>
      <c r="I367" t="s">
        <v>2635</v>
      </c>
    </row>
    <row r="368" spans="2:11">
      <c r="B368" t="s">
        <v>290</v>
      </c>
      <c r="C368" t="s">
        <v>2636</v>
      </c>
      <c r="D368" t="s">
        <v>2637</v>
      </c>
      <c r="E368" t="s">
        <v>2638</v>
      </c>
      <c r="F368" t="s">
        <v>2639</v>
      </c>
      <c r="G368" t="s">
        <v>2640</v>
      </c>
      <c r="H368" t="s">
        <v>2641</v>
      </c>
      <c r="I368" t="s">
        <v>2642</v>
      </c>
      <c r="J368" t="s">
        <v>2643</v>
      </c>
    </row>
    <row r="369" spans="2:12">
      <c r="B369" t="s">
        <v>306</v>
      </c>
      <c r="C369" t="s">
        <v>2644</v>
      </c>
      <c r="D369" t="s">
        <v>2645</v>
      </c>
      <c r="E369" t="s">
        <v>1229</v>
      </c>
      <c r="F369" t="s">
        <v>2646</v>
      </c>
      <c r="G369" t="s">
        <v>2647</v>
      </c>
    </row>
    <row r="370" spans="2:12">
      <c r="B370" t="s">
        <v>322</v>
      </c>
      <c r="C370" t="s">
        <v>2648</v>
      </c>
      <c r="D370" t="s">
        <v>2649</v>
      </c>
      <c r="E370" t="s">
        <v>2650</v>
      </c>
      <c r="F370" t="s">
        <v>2651</v>
      </c>
    </row>
    <row r="371" spans="2:12">
      <c r="B371" t="s">
        <v>336</v>
      </c>
      <c r="C371" t="s">
        <v>2652</v>
      </c>
      <c r="D371" t="s">
        <v>2653</v>
      </c>
      <c r="E371" t="s">
        <v>2654</v>
      </c>
      <c r="F371" t="s">
        <v>2655</v>
      </c>
      <c r="G371" t="s">
        <v>2656</v>
      </c>
      <c r="H371" t="s">
        <v>2657</v>
      </c>
    </row>
    <row r="372" spans="2:12">
      <c r="B372" t="s">
        <v>350</v>
      </c>
      <c r="C372" t="s">
        <v>2658</v>
      </c>
      <c r="D372" t="s">
        <v>1113</v>
      </c>
      <c r="E372" t="s">
        <v>2658</v>
      </c>
      <c r="F372" t="s">
        <v>2659</v>
      </c>
      <c r="G372" t="s">
        <v>2660</v>
      </c>
      <c r="H372" t="s">
        <v>1113</v>
      </c>
    </row>
    <row r="373" spans="2:12">
      <c r="B373" t="s">
        <v>361</v>
      </c>
      <c r="C373" t="s">
        <v>2661</v>
      </c>
      <c r="D373" t="s">
        <v>2662</v>
      </c>
      <c r="E373" t="s">
        <v>2663</v>
      </c>
      <c r="F373" t="s">
        <v>2664</v>
      </c>
      <c r="G373" t="s">
        <v>2665</v>
      </c>
      <c r="H373" t="s">
        <v>2666</v>
      </c>
      <c r="I373" t="s">
        <v>2667</v>
      </c>
      <c r="J373" t="s">
        <v>2668</v>
      </c>
      <c r="K373" t="s">
        <v>2661</v>
      </c>
      <c r="L373" t="s">
        <v>2669</v>
      </c>
    </row>
    <row r="374" spans="2:12">
      <c r="B374" t="s">
        <v>372</v>
      </c>
      <c r="C374" t="s">
        <v>2670</v>
      </c>
      <c r="D374" t="s">
        <v>2671</v>
      </c>
      <c r="E374" t="s">
        <v>2672</v>
      </c>
      <c r="F374" t="s">
        <v>2673</v>
      </c>
      <c r="G374" t="s">
        <v>2674</v>
      </c>
      <c r="H374" t="s">
        <v>2670</v>
      </c>
    </row>
    <row r="375" spans="2:12">
      <c r="B375" t="s">
        <v>384</v>
      </c>
      <c r="C375" t="s">
        <v>2675</v>
      </c>
      <c r="D375" t="s">
        <v>2676</v>
      </c>
      <c r="E375" t="s">
        <v>2677</v>
      </c>
      <c r="F375" t="s">
        <v>2678</v>
      </c>
      <c r="G375" t="s">
        <v>2679</v>
      </c>
      <c r="H375" t="s">
        <v>2675</v>
      </c>
    </row>
    <row r="376" spans="2:12">
      <c r="B376" t="s">
        <v>394</v>
      </c>
      <c r="C376" t="s">
        <v>2680</v>
      </c>
      <c r="D376" t="s">
        <v>2681</v>
      </c>
      <c r="E376" t="s">
        <v>2682</v>
      </c>
      <c r="F376" t="s">
        <v>2683</v>
      </c>
      <c r="G376" t="s">
        <v>2680</v>
      </c>
    </row>
    <row r="377" spans="2:12">
      <c r="B377" t="s">
        <v>403</v>
      </c>
      <c r="C377" t="s">
        <v>1271</v>
      </c>
      <c r="D377" t="s">
        <v>2684</v>
      </c>
      <c r="E377" t="s">
        <v>2685</v>
      </c>
      <c r="F377" t="s">
        <v>2686</v>
      </c>
      <c r="G377" t="s">
        <v>2687</v>
      </c>
    </row>
    <row r="378" spans="2:12">
      <c r="B378" t="s">
        <v>516</v>
      </c>
      <c r="C378" t="s">
        <v>516</v>
      </c>
    </row>
    <row r="379" spans="2:12">
      <c r="B379" t="s">
        <v>517</v>
      </c>
      <c r="C379" t="s">
        <v>517</v>
      </c>
    </row>
    <row r="380" spans="2:12">
      <c r="B380" t="s">
        <v>518</v>
      </c>
      <c r="C380" t="s">
        <v>518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1">
    <tabColor theme="6" tint="-0.249977111117893"/>
    <pageSetUpPr fitToPage="1"/>
  </sheetPr>
  <dimension ref="A1:U297"/>
  <sheetViews>
    <sheetView view="pageBreakPreview" zoomScaleNormal="100" zoomScaleSheetLayoutView="100" workbookViewId="0">
      <selection activeCell="J13" sqref="J13"/>
    </sheetView>
  </sheetViews>
  <sheetFormatPr defaultColWidth="9.140625" defaultRowHeight="12.75"/>
  <cols>
    <col min="1" max="1" width="1.85546875" style="46" customWidth="1"/>
    <col min="2" max="2" width="3.5703125" style="46" customWidth="1"/>
    <col min="3" max="3" width="14.42578125" style="46" customWidth="1"/>
    <col min="4" max="4" width="10.5703125" style="46" bestFit="1" customWidth="1"/>
    <col min="5" max="5" width="11.5703125" style="46" bestFit="1" customWidth="1"/>
    <col min="6" max="6" width="16.140625" style="46" customWidth="1"/>
    <col min="7" max="8" width="10.42578125" style="46" bestFit="1" customWidth="1"/>
    <col min="9" max="11" width="10.42578125" style="46" customWidth="1"/>
    <col min="12" max="12" width="14.5703125" style="46" customWidth="1"/>
    <col min="13" max="13" width="11.140625" style="46" customWidth="1"/>
    <col min="14" max="14" width="10" style="46" customWidth="1"/>
    <col min="15" max="15" width="1.85546875" style="46" customWidth="1"/>
    <col min="16" max="18" width="9.140625" style="46"/>
    <col min="19" max="19" width="0" style="46" hidden="1" customWidth="1"/>
    <col min="20" max="20" width="9.140625" style="46"/>
    <col min="21" max="21" width="0" style="46" hidden="1" customWidth="1"/>
    <col min="22" max="16384" width="9.140625" style="46"/>
  </cols>
  <sheetData>
    <row r="1" spans="1:21">
      <c r="A1" s="93"/>
      <c r="B1" s="48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7"/>
    </row>
    <row r="2" spans="1:21" ht="34.700000000000003" customHeight="1">
      <c r="A2" s="245"/>
      <c r="B2" s="562" t="s">
        <v>2739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4"/>
      <c r="N2" s="565"/>
      <c r="O2" s="247"/>
    </row>
    <row r="3" spans="1:21" ht="21.6" customHeight="1">
      <c r="A3" s="245"/>
      <c r="B3" s="60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45"/>
      <c r="O3" s="247"/>
    </row>
    <row r="4" spans="1:21" ht="60.2" customHeight="1" thickBot="1">
      <c r="A4" s="137"/>
      <c r="B4" s="58" t="s">
        <v>7</v>
      </c>
      <c r="C4" s="57" t="s">
        <v>10</v>
      </c>
      <c r="D4" s="57" t="s">
        <v>75</v>
      </c>
      <c r="E4" s="57" t="s">
        <v>30</v>
      </c>
      <c r="F4" s="57" t="s">
        <v>24</v>
      </c>
      <c r="G4" s="57" t="s">
        <v>9</v>
      </c>
      <c r="H4" s="57" t="s">
        <v>76</v>
      </c>
      <c r="I4" s="57" t="s">
        <v>77</v>
      </c>
      <c r="J4" s="57" t="s">
        <v>2723</v>
      </c>
      <c r="K4" s="57" t="s">
        <v>2722</v>
      </c>
      <c r="L4" s="57" t="s">
        <v>112</v>
      </c>
      <c r="M4" s="56" t="s">
        <v>78</v>
      </c>
      <c r="N4" s="55" t="s">
        <v>79</v>
      </c>
      <c r="O4" s="247"/>
    </row>
    <row r="5" spans="1:21" ht="13.5" thickBot="1">
      <c r="A5" s="136"/>
      <c r="B5" s="54"/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3">
        <v>10</v>
      </c>
      <c r="M5" s="52">
        <v>11</v>
      </c>
      <c r="N5" s="51">
        <v>12</v>
      </c>
      <c r="O5" s="247"/>
    </row>
    <row r="6" spans="1:21" ht="15" hidden="1" customHeight="1">
      <c r="A6" s="246"/>
      <c r="B6" s="263" t="s">
        <v>2709</v>
      </c>
      <c r="C6" s="264" t="s">
        <v>2710</v>
      </c>
      <c r="D6" s="265" t="s">
        <v>2711</v>
      </c>
      <c r="E6" s="266" t="s">
        <v>2712</v>
      </c>
      <c r="F6" s="267" t="s">
        <v>2713</v>
      </c>
      <c r="G6" s="267" t="s">
        <v>2714</v>
      </c>
      <c r="H6" s="265" t="s">
        <v>2715</v>
      </c>
      <c r="I6" s="268" t="s">
        <v>2716</v>
      </c>
      <c r="J6" s="269" t="s">
        <v>2717</v>
      </c>
      <c r="K6" s="269" t="s">
        <v>2718</v>
      </c>
      <c r="L6" s="269" t="s">
        <v>2719</v>
      </c>
      <c r="M6" s="269" t="s">
        <v>2720</v>
      </c>
      <c r="N6" s="270" t="s">
        <v>2721</v>
      </c>
      <c r="O6" s="246"/>
    </row>
    <row r="7" spans="1:21" ht="15" customHeight="1">
      <c r="A7" s="246"/>
      <c r="B7" s="428">
        <v>1</v>
      </c>
      <c r="C7" s="221"/>
      <c r="D7" s="235"/>
      <c r="E7" s="236"/>
      <c r="F7" s="237"/>
      <c r="G7" s="237"/>
      <c r="H7" s="235"/>
      <c r="I7" s="222"/>
      <c r="J7" s="223"/>
      <c r="K7" s="223"/>
      <c r="L7" s="223"/>
      <c r="M7" s="224"/>
      <c r="N7" s="225"/>
      <c r="O7" s="246"/>
      <c r="S7" s="46" t="s">
        <v>2735</v>
      </c>
      <c r="U7" s="46" t="s">
        <v>80</v>
      </c>
    </row>
    <row r="8" spans="1:21" ht="15" customHeight="1">
      <c r="A8" s="246"/>
      <c r="B8" s="428">
        <f>B7+1</f>
        <v>2</v>
      </c>
      <c r="C8" s="221"/>
      <c r="D8" s="235"/>
      <c r="E8" s="236"/>
      <c r="F8" s="237"/>
      <c r="G8" s="237"/>
      <c r="H8" s="235"/>
      <c r="I8" s="222"/>
      <c r="J8" s="260"/>
      <c r="K8" s="260"/>
      <c r="L8" s="260"/>
      <c r="M8" s="224"/>
      <c r="N8" s="225"/>
      <c r="O8" s="246"/>
      <c r="S8" s="46" t="s">
        <v>2736</v>
      </c>
      <c r="U8" s="46" t="s">
        <v>81</v>
      </c>
    </row>
    <row r="9" spans="1:21" ht="15" customHeight="1">
      <c r="A9" s="245"/>
      <c r="B9" s="428">
        <f>B8+1</f>
        <v>3</v>
      </c>
      <c r="C9" s="221"/>
      <c r="D9" s="235"/>
      <c r="E9" s="236"/>
      <c r="F9" s="237"/>
      <c r="G9" s="237"/>
      <c r="H9" s="235"/>
      <c r="I9" s="222"/>
      <c r="J9" s="260"/>
      <c r="K9" s="260"/>
      <c r="L9" s="260"/>
      <c r="M9" s="224"/>
      <c r="N9" s="225"/>
      <c r="O9" s="247"/>
      <c r="S9" s="46" t="s">
        <v>2737</v>
      </c>
    </row>
    <row r="10" spans="1:21" ht="15" customHeight="1">
      <c r="A10" s="245"/>
      <c r="B10" s="428">
        <f>B9+1</f>
        <v>4</v>
      </c>
      <c r="C10" s="221"/>
      <c r="D10" s="235"/>
      <c r="E10" s="236"/>
      <c r="F10" s="237"/>
      <c r="G10" s="237"/>
      <c r="H10" s="235"/>
      <c r="I10" s="222"/>
      <c r="J10" s="260"/>
      <c r="K10" s="260"/>
      <c r="L10" s="260"/>
      <c r="M10" s="224"/>
      <c r="N10" s="225"/>
      <c r="O10" s="247"/>
    </row>
    <row r="11" spans="1:21" ht="15" customHeight="1">
      <c r="A11" s="245"/>
      <c r="B11" s="428">
        <f>B10+1</f>
        <v>5</v>
      </c>
      <c r="C11" s="221"/>
      <c r="D11" s="235"/>
      <c r="E11" s="236"/>
      <c r="F11" s="237"/>
      <c r="G11" s="237"/>
      <c r="H11" s="235"/>
      <c r="I11" s="222"/>
      <c r="J11" s="260"/>
      <c r="K11" s="260"/>
      <c r="L11" s="260"/>
      <c r="M11" s="224"/>
      <c r="N11" s="225"/>
      <c r="O11" s="247"/>
    </row>
    <row r="12" spans="1:21" ht="15" customHeight="1">
      <c r="A12" s="245"/>
      <c r="B12" s="428">
        <f>B11+1</f>
        <v>6</v>
      </c>
      <c r="C12" s="255"/>
      <c r="D12" s="256"/>
      <c r="E12" s="257"/>
      <c r="F12" s="258"/>
      <c r="G12" s="258"/>
      <c r="H12" s="256"/>
      <c r="I12" s="259"/>
      <c r="J12" s="260"/>
      <c r="K12" s="260"/>
      <c r="L12" s="260"/>
      <c r="M12" s="261"/>
      <c r="N12" s="262"/>
      <c r="O12" s="247"/>
    </row>
    <row r="13" spans="1:21" ht="15" customHeight="1" thickBot="1">
      <c r="A13" s="48"/>
      <c r="B13" s="48"/>
      <c r="C13" s="245"/>
      <c r="D13" s="245"/>
      <c r="E13" s="245"/>
      <c r="F13" s="245"/>
      <c r="G13" s="245"/>
      <c r="H13" s="245"/>
      <c r="I13" s="48" t="s">
        <v>8</v>
      </c>
      <c r="J13" s="254">
        <f>SUM(J6:J12)</f>
        <v>0</v>
      </c>
      <c r="K13" s="254">
        <f>SUM(K6:K12)</f>
        <v>0</v>
      </c>
      <c r="L13" s="254">
        <f>SUM(L6:L12)</f>
        <v>0</v>
      </c>
      <c r="M13" s="50"/>
      <c r="N13" s="49"/>
      <c r="O13" s="247"/>
    </row>
    <row r="14" spans="1:21" ht="15" customHeight="1">
      <c r="A14" s="48"/>
      <c r="B14" s="48"/>
      <c r="C14" s="245"/>
      <c r="D14" s="245"/>
      <c r="E14" s="245"/>
      <c r="F14" s="245"/>
      <c r="G14" s="245"/>
      <c r="H14" s="245"/>
      <c r="I14" s="48"/>
      <c r="J14" s="50"/>
      <c r="K14" s="50"/>
      <c r="L14" s="50"/>
      <c r="M14" s="50"/>
      <c r="N14" s="49"/>
      <c r="O14" s="247"/>
    </row>
    <row r="15" spans="1:21" ht="15" customHeight="1">
      <c r="A15" s="48"/>
      <c r="B15" s="48"/>
      <c r="C15" s="245"/>
      <c r="D15" s="245"/>
      <c r="E15" s="245"/>
      <c r="F15" s="245"/>
      <c r="G15" s="245"/>
      <c r="H15" s="245"/>
      <c r="I15" s="48"/>
      <c r="J15" s="50"/>
      <c r="K15" s="50"/>
      <c r="L15" s="50"/>
      <c r="M15" s="50"/>
      <c r="N15" s="49"/>
      <c r="O15" s="247"/>
    </row>
    <row r="16" spans="1:21" ht="15" customHeight="1">
      <c r="A16" s="48"/>
      <c r="B16" s="48"/>
      <c r="C16" s="245"/>
      <c r="D16" s="245"/>
      <c r="E16" s="245"/>
      <c r="F16" s="245"/>
      <c r="G16" s="245"/>
      <c r="H16" s="245"/>
      <c r="I16" s="48"/>
      <c r="J16" s="50"/>
      <c r="K16" s="50"/>
      <c r="L16" s="50"/>
      <c r="M16" s="50"/>
      <c r="N16" s="49"/>
      <c r="O16" s="247"/>
    </row>
    <row r="17" spans="1:15" ht="15" customHeight="1">
      <c r="A17" s="48"/>
      <c r="B17" s="48"/>
      <c r="C17" s="245"/>
      <c r="D17" s="245"/>
      <c r="E17" s="245"/>
      <c r="F17" s="245"/>
      <c r="G17" s="245"/>
      <c r="H17" s="245"/>
      <c r="I17" s="48"/>
      <c r="J17" s="50"/>
      <c r="K17" s="50"/>
      <c r="L17" s="50"/>
      <c r="M17" s="50"/>
      <c r="N17" s="49"/>
      <c r="O17" s="247"/>
    </row>
    <row r="18" spans="1:15" ht="15" customHeight="1">
      <c r="A18" s="48"/>
      <c r="B18" s="48"/>
      <c r="C18" s="245"/>
      <c r="D18" s="245"/>
      <c r="E18" s="245"/>
      <c r="F18" s="245"/>
      <c r="G18" s="245"/>
      <c r="H18" s="245"/>
      <c r="I18" s="48"/>
      <c r="J18" s="50"/>
      <c r="K18" s="50"/>
      <c r="L18" s="50"/>
      <c r="M18" s="50"/>
      <c r="N18" s="49"/>
      <c r="O18" s="247"/>
    </row>
    <row r="19" spans="1:15" ht="15" customHeight="1">
      <c r="A19" s="48"/>
      <c r="B19" s="48"/>
      <c r="C19" s="245"/>
      <c r="D19" s="245"/>
      <c r="E19" s="245"/>
      <c r="F19" s="245"/>
      <c r="G19" s="245"/>
      <c r="H19" s="245"/>
      <c r="I19" s="48"/>
      <c r="J19" s="50"/>
      <c r="K19" s="50"/>
      <c r="L19" s="50"/>
      <c r="M19" s="50"/>
      <c r="N19" s="49"/>
      <c r="O19" s="247"/>
    </row>
    <row r="20" spans="1:15" ht="15" customHeight="1">
      <c r="A20" s="48"/>
      <c r="B20" s="48"/>
      <c r="C20" s="245"/>
      <c r="D20" s="245"/>
      <c r="E20" s="245"/>
      <c r="F20" s="245"/>
      <c r="G20" s="245"/>
      <c r="H20" s="245"/>
      <c r="I20" s="48"/>
      <c r="J20" s="50"/>
      <c r="K20" s="50"/>
      <c r="L20" s="50"/>
      <c r="M20" s="50"/>
      <c r="N20" s="49"/>
      <c r="O20" s="247"/>
    </row>
    <row r="21" spans="1:15" ht="15" customHeight="1">
      <c r="A21" s="48"/>
      <c r="B21" s="48"/>
      <c r="C21" s="245"/>
      <c r="D21" s="245"/>
      <c r="E21" s="245"/>
      <c r="F21" s="245"/>
      <c r="G21" s="245"/>
      <c r="H21" s="245"/>
      <c r="I21" s="48"/>
      <c r="J21" s="50"/>
      <c r="K21" s="50"/>
      <c r="L21" s="50"/>
      <c r="M21" s="50"/>
      <c r="N21" s="49"/>
      <c r="O21" s="247"/>
    </row>
    <row r="22" spans="1:15" ht="15" customHeight="1">
      <c r="A22" s="47"/>
      <c r="B22" s="48"/>
      <c r="C22" s="245"/>
      <c r="D22" s="245"/>
      <c r="E22" s="245"/>
      <c r="F22" s="245"/>
      <c r="G22" s="245"/>
      <c r="H22" s="245"/>
      <c r="I22" s="48"/>
      <c r="J22" s="50"/>
      <c r="K22" s="50"/>
      <c r="L22" s="50"/>
      <c r="M22" s="50"/>
      <c r="N22" s="49"/>
      <c r="O22" s="247"/>
    </row>
    <row r="23" spans="1:15" ht="15" customHeight="1">
      <c r="B23" s="48"/>
      <c r="C23" s="245"/>
      <c r="D23" s="245"/>
      <c r="E23" s="245"/>
      <c r="F23" s="245"/>
      <c r="G23" s="245"/>
      <c r="H23" s="245"/>
      <c r="I23" s="48"/>
      <c r="J23" s="50"/>
      <c r="K23" s="50"/>
      <c r="L23" s="50"/>
      <c r="M23" s="50"/>
      <c r="N23" s="49"/>
    </row>
    <row r="24" spans="1:15" ht="15" customHeight="1">
      <c r="B24" s="48"/>
      <c r="C24" s="245"/>
      <c r="D24" s="245"/>
      <c r="E24" s="245"/>
      <c r="F24" s="245"/>
      <c r="G24" s="245"/>
      <c r="H24" s="245"/>
      <c r="I24" s="48"/>
      <c r="J24" s="50"/>
      <c r="K24" s="50"/>
      <c r="L24" s="50"/>
      <c r="M24" s="50"/>
      <c r="N24" s="49"/>
    </row>
    <row r="25" spans="1:15" ht="15" customHeight="1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5" ht="15" customHeight="1">
      <c r="B26" s="48"/>
      <c r="C26" s="245"/>
      <c r="D26" s="245"/>
      <c r="E26" s="245"/>
      <c r="F26" s="245"/>
      <c r="G26" s="245"/>
      <c r="H26" s="245"/>
      <c r="I26" s="48"/>
      <c r="J26" s="50"/>
      <c r="K26" s="50"/>
      <c r="L26" s="50"/>
      <c r="M26" s="50"/>
      <c r="N26" s="49"/>
    </row>
    <row r="27" spans="1:15" ht="15" customHeight="1">
      <c r="B27" s="48"/>
      <c r="C27" s="245"/>
      <c r="D27" s="245"/>
      <c r="E27" s="245"/>
      <c r="F27" s="245"/>
      <c r="G27" s="245"/>
      <c r="H27" s="245"/>
      <c r="I27" s="48"/>
      <c r="J27" s="50"/>
      <c r="K27" s="50"/>
      <c r="L27" s="50"/>
      <c r="M27" s="50"/>
      <c r="N27" s="49"/>
    </row>
    <row r="28" spans="1:15" ht="15" customHeight="1">
      <c r="B28" s="48"/>
      <c r="C28" s="245"/>
      <c r="D28" s="245"/>
      <c r="E28" s="245"/>
      <c r="F28" s="245"/>
      <c r="G28" s="245"/>
      <c r="H28" s="245"/>
      <c r="I28" s="48"/>
      <c r="J28" s="245"/>
      <c r="K28" s="245"/>
      <c r="L28" s="245"/>
      <c r="M28" s="245"/>
      <c r="N28" s="245"/>
    </row>
    <row r="29" spans="1:15" ht="15" customHeight="1">
      <c r="B29" s="48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</row>
    <row r="30" spans="1:15" ht="15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5" ht="15" customHeight="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5" ht="15" customHeight="1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4" ht="15" customHeight="1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4" ht="15" customHeight="1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2:14" ht="15" customHeight="1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2:14" ht="15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5" customHeight="1"/>
    <row r="38" spans="2:14" ht="15" customHeight="1"/>
    <row r="39" spans="2:14" ht="15" customHeight="1"/>
    <row r="40" spans="2:14" ht="15" customHeight="1"/>
    <row r="41" spans="2:14" ht="15" customHeight="1"/>
    <row r="42" spans="2:14" ht="15" customHeight="1"/>
    <row r="43" spans="2:14" ht="15" customHeight="1"/>
    <row r="44" spans="2:14" ht="15" customHeight="1"/>
    <row r="45" spans="2:14" ht="15" customHeight="1"/>
    <row r="46" spans="2:14" ht="15" customHeight="1"/>
    <row r="47" spans="2:14" ht="15" customHeight="1"/>
    <row r="48" spans="2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</sheetData>
  <sheetProtection formatCells="0" formatColumns="0" formatRows="0" insertRows="0" deleteRows="0"/>
  <mergeCells count="1">
    <mergeCell ref="B2:N2"/>
  </mergeCells>
  <dataValidations count="9">
    <dataValidation type="textLength" allowBlank="1" showInputMessage="1" showErrorMessage="1" error="Proszę prawidłowo wprowadzić numer NIP bez myślników (10 cyfr)" promptTitle="NIP" prompt="NIP wystawcy dokumentu pisany w jednym ciągu znaków bez &quot;-&quot;" sqref="E6">
      <formula1>10</formula1>
      <formula2>10</formula2>
    </dataValidation>
    <dataValidation allowBlank="1" showInputMessage="1" showErrorMessage="1" promptTitle="Pozycja w zestawieniu rz-f" prompt="Wpisz do której pozycji odnosi się dany dokument. Należy wpisać tylko jedną pozycję zestawienia rz-f w następującym formacie &quot;I.A.1&quot;. Jeżlei dana faktura odnosi się do kilku pozycji należy ją w wykazie faktur wymienić wielokrotnie" sqref="G6:G12"/>
    <dataValidation type="date" allowBlank="1" showInputMessage="1" showErrorMessage="1" errorTitle="Data" error="Data nie została wpisana pisana w formacie rrrr-mm-dd,_x000a__x000a_lub_x000a__x000a_Data wykracza poza okres 2014-01-01 a 2023-09-30" promptTitle="Data " prompt="Data w formacie rrrr-mm-dd,_x000a__x000a_" sqref="D6:D12 H6:H12">
      <formula1>41640</formula1>
      <formula2>45199</formula2>
    </dataValidation>
    <dataValidation type="decimal" allowBlank="1" showInputMessage="1" showErrorMessage="1" sqref="J6:K6">
      <formula1>0</formula1>
      <formula2>10000000</formula2>
    </dataValidation>
    <dataValidation type="list" allowBlank="1" showInputMessage="1" showErrorMessage="1" sqref="N6:N12">
      <formula1>$U$7:$U$8</formula1>
    </dataValidation>
    <dataValidation type="list" allowBlank="1" showInputMessage="1" showErrorMessage="1" sqref="I7:I12">
      <formula1>$S$7:$S$9</formula1>
    </dataValidation>
    <dataValidation allowBlank="1" showInputMessage="1" showErrorMessage="1" error="Proszę prawidłowo wprowadzić numer NIP bez myślników (10 cyfr)" promptTitle="NIP" prompt="NIP wystawcy dokumentu pisany w jednym ciągu znaków bez &quot;-&quot;" sqref="E7:E12"/>
    <dataValidation type="decimal" allowBlank="1" showInputMessage="1" showErrorMessage="1" sqref="L6:L12">
      <formula1>0</formula1>
      <formula2>K6</formula2>
    </dataValidation>
    <dataValidation type="decimal" allowBlank="1" showInputMessage="1" showErrorMessage="1" sqref="J7:K12">
      <formula1>0</formula1>
      <formula2>15000000</formula2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7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97" r:id="rId4" name="Button 373">
              <controlPr defaultSize="0" print="0" autoFill="0" autoPict="0" macro="[0]!Wykaz_faktur">
                <anchor moveWithCells="1">
                  <from>
                    <xdr:col>12</xdr:col>
                    <xdr:colOff>352425</xdr:colOff>
                    <xdr:row>2</xdr:row>
                    <xdr:rowOff>38100</xdr:rowOff>
                  </from>
                  <to>
                    <xdr:col>14</xdr:col>
                    <xdr:colOff>9525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6" tint="-0.249977111117893"/>
    <pageSetUpPr fitToPage="1"/>
  </sheetPr>
  <dimension ref="A2:BF1532"/>
  <sheetViews>
    <sheetView view="pageBreakPreview" zoomScaleNormal="100" zoomScaleSheetLayoutView="100" workbookViewId="0">
      <selection activeCell="C20" sqref="C20:H20"/>
    </sheetView>
  </sheetViews>
  <sheetFormatPr defaultColWidth="9.140625" defaultRowHeight="12.75"/>
  <cols>
    <col min="1" max="1" width="1.85546875" style="6" customWidth="1"/>
    <col min="2" max="2" width="2.42578125" style="6" customWidth="1"/>
    <col min="3" max="3" width="3" style="6" bestFit="1" customWidth="1"/>
    <col min="4" max="4" width="60.140625" style="7" customWidth="1"/>
    <col min="5" max="5" width="20.140625" style="7" customWidth="1"/>
    <col min="6" max="7" width="9.140625" style="8" customWidth="1"/>
    <col min="8" max="8" width="9.85546875" style="8" customWidth="1"/>
    <col min="9" max="10" width="18.140625" style="9" customWidth="1"/>
    <col min="11" max="11" width="4.140625" style="6" customWidth="1"/>
    <col min="12" max="12" width="60" style="6" customWidth="1"/>
    <col min="13" max="14" width="9.140625" style="6"/>
    <col min="15" max="15" width="13" style="6" customWidth="1"/>
    <col min="16" max="18" width="14.85546875" style="6" hidden="1" customWidth="1"/>
    <col min="19" max="19" width="9.140625" style="6" hidden="1" customWidth="1"/>
    <col min="20" max="20" width="9.140625" style="6" customWidth="1"/>
    <col min="21" max="16384" width="9.140625" style="6"/>
  </cols>
  <sheetData>
    <row r="2" spans="1:26" ht="14.25" customHeight="1">
      <c r="B2" s="610" t="s">
        <v>2740</v>
      </c>
      <c r="C2" s="611"/>
      <c r="D2" s="611"/>
      <c r="E2" s="611"/>
      <c r="F2" s="611"/>
      <c r="G2" s="611"/>
      <c r="H2" s="199" t="s">
        <v>47</v>
      </c>
      <c r="I2" s="175" t="str">
        <f>IF('Strona tytuł.'!P27="wybierz z listy","",'Strona tytuł.'!P27)</f>
        <v/>
      </c>
      <c r="J2" s="10"/>
      <c r="K2" s="612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ht="14.25" customHeight="1">
      <c r="B3" s="589" t="s">
        <v>16</v>
      </c>
      <c r="C3" s="590"/>
      <c r="D3" s="567" t="s">
        <v>11</v>
      </c>
      <c r="E3" s="570" t="s">
        <v>128</v>
      </c>
      <c r="F3" s="588" t="s">
        <v>13</v>
      </c>
      <c r="G3" s="588"/>
      <c r="H3" s="588"/>
      <c r="I3" s="574" t="s">
        <v>15</v>
      </c>
      <c r="J3" s="574"/>
      <c r="K3" s="612"/>
      <c r="L3" s="206"/>
      <c r="M3" s="206"/>
      <c r="N3" s="206"/>
      <c r="O3" s="206"/>
      <c r="P3" s="206"/>
      <c r="Q3" s="206"/>
      <c r="R3" s="206"/>
      <c r="S3" s="206" t="s">
        <v>48</v>
      </c>
      <c r="T3" s="206"/>
      <c r="U3" s="206"/>
      <c r="V3" s="206"/>
      <c r="W3" s="206"/>
      <c r="X3" s="206"/>
      <c r="Y3" s="206"/>
      <c r="Z3" s="206"/>
    </row>
    <row r="4" spans="1:26" s="8" customFormat="1" ht="37.5" customHeight="1">
      <c r="B4" s="591"/>
      <c r="C4" s="592"/>
      <c r="D4" s="568"/>
      <c r="E4" s="571"/>
      <c r="F4" s="23" t="s">
        <v>31</v>
      </c>
      <c r="G4" s="23" t="s">
        <v>12</v>
      </c>
      <c r="H4" s="23" t="s">
        <v>14</v>
      </c>
      <c r="I4" s="405" t="s">
        <v>2883</v>
      </c>
      <c r="J4" s="24" t="s">
        <v>2884</v>
      </c>
      <c r="K4" s="612"/>
      <c r="L4" s="207"/>
      <c r="M4" s="207"/>
      <c r="N4" s="207"/>
      <c r="O4" s="207"/>
      <c r="P4" s="207"/>
      <c r="Q4" s="207"/>
      <c r="R4" s="207"/>
      <c r="S4" s="207">
        <v>1</v>
      </c>
      <c r="T4" s="207"/>
      <c r="U4" s="207"/>
      <c r="V4" s="207"/>
      <c r="W4" s="207"/>
      <c r="X4" s="207"/>
      <c r="Y4" s="207"/>
      <c r="Z4" s="207"/>
    </row>
    <row r="5" spans="1:26" ht="12" customHeight="1">
      <c r="B5" s="613"/>
      <c r="C5" s="614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612"/>
      <c r="L5" s="206"/>
      <c r="M5" s="206"/>
      <c r="N5" s="206"/>
      <c r="O5" s="206"/>
      <c r="P5" s="206"/>
      <c r="Q5" s="206"/>
      <c r="R5" s="206"/>
      <c r="S5" s="206">
        <v>2</v>
      </c>
      <c r="T5" s="206"/>
      <c r="U5" s="206"/>
      <c r="V5" s="206"/>
      <c r="W5" s="206"/>
      <c r="X5" s="206"/>
      <c r="Y5" s="206"/>
      <c r="Z5" s="206"/>
    </row>
    <row r="6" spans="1:26" s="205" customFormat="1" ht="15" customHeight="1">
      <c r="B6" s="36" t="s">
        <v>17</v>
      </c>
      <c r="C6" s="579" t="s">
        <v>2756</v>
      </c>
      <c r="D6" s="580"/>
      <c r="E6" s="580"/>
      <c r="F6" s="580"/>
      <c r="G6" s="580"/>
      <c r="H6" s="580"/>
      <c r="I6" s="580"/>
      <c r="J6" s="587"/>
      <c r="K6" s="612"/>
      <c r="L6" s="17"/>
      <c r="M6" s="17"/>
      <c r="N6" s="17"/>
      <c r="O6" s="17"/>
      <c r="P6" s="17" t="s">
        <v>59</v>
      </c>
      <c r="Q6" s="17" t="s">
        <v>59</v>
      </c>
      <c r="R6" s="17"/>
      <c r="S6" s="17">
        <v>3</v>
      </c>
      <c r="T6" s="17"/>
      <c r="U6" s="17"/>
      <c r="V6" s="17"/>
      <c r="W6" s="17"/>
      <c r="X6" s="17"/>
      <c r="Y6" s="17"/>
      <c r="Z6" s="17"/>
    </row>
    <row r="7" spans="1:26" s="205" customFormat="1" ht="30" customHeight="1">
      <c r="B7" s="607"/>
      <c r="C7" s="426" t="s">
        <v>18</v>
      </c>
      <c r="D7" s="576" t="s">
        <v>26</v>
      </c>
      <c r="E7" s="577"/>
      <c r="F7" s="577"/>
      <c r="G7" s="577"/>
      <c r="H7" s="577"/>
      <c r="I7" s="577"/>
      <c r="J7" s="578"/>
      <c r="K7" s="612"/>
      <c r="L7" s="17"/>
      <c r="M7" s="17"/>
      <c r="N7" s="17"/>
      <c r="O7" s="17"/>
      <c r="P7" s="17"/>
      <c r="Q7" s="208" t="s">
        <v>38</v>
      </c>
      <c r="R7" s="17"/>
      <c r="S7" s="207">
        <v>4</v>
      </c>
      <c r="T7" s="17"/>
      <c r="U7" s="17"/>
      <c r="V7" s="17"/>
      <c r="W7" s="17"/>
      <c r="X7" s="17"/>
      <c r="Y7" s="17"/>
      <c r="Z7" s="17"/>
    </row>
    <row r="8" spans="1:26" ht="30" customHeight="1">
      <c r="B8" s="608"/>
      <c r="C8" s="218">
        <v>1</v>
      </c>
      <c r="D8" s="12"/>
      <c r="E8" s="182" t="s">
        <v>38</v>
      </c>
      <c r="F8" s="238"/>
      <c r="G8" s="238"/>
      <c r="H8" s="238"/>
      <c r="I8" s="13"/>
      <c r="J8" s="13"/>
      <c r="K8" s="612"/>
      <c r="L8" s="209"/>
      <c r="Q8" s="210" t="s">
        <v>39</v>
      </c>
      <c r="S8" s="206">
        <v>5</v>
      </c>
    </row>
    <row r="9" spans="1:26" ht="30" customHeight="1">
      <c r="B9" s="608"/>
      <c r="C9" s="3">
        <v>2</v>
      </c>
      <c r="D9" s="14"/>
      <c r="E9" s="182" t="s">
        <v>59</v>
      </c>
      <c r="F9" s="234"/>
      <c r="G9" s="234"/>
      <c r="H9" s="234"/>
      <c r="I9" s="13"/>
      <c r="J9" s="13"/>
      <c r="K9" s="612"/>
      <c r="S9" s="17">
        <v>6</v>
      </c>
    </row>
    <row r="10" spans="1:26" ht="30" customHeight="1">
      <c r="B10" s="608"/>
      <c r="C10" s="3">
        <v>3</v>
      </c>
      <c r="D10" s="14"/>
      <c r="E10" s="182" t="s">
        <v>59</v>
      </c>
      <c r="F10" s="234"/>
      <c r="G10" s="234"/>
      <c r="H10" s="234"/>
      <c r="I10" s="13"/>
      <c r="J10" s="13"/>
      <c r="K10" s="612"/>
      <c r="L10" s="211"/>
      <c r="S10" s="207">
        <v>7</v>
      </c>
    </row>
    <row r="11" spans="1:26" ht="30" customHeight="1">
      <c r="B11" s="608"/>
      <c r="C11" s="3">
        <v>4</v>
      </c>
      <c r="D11" s="14"/>
      <c r="E11" s="182" t="s">
        <v>59</v>
      </c>
      <c r="F11" s="234"/>
      <c r="G11" s="234"/>
      <c r="H11" s="234"/>
      <c r="I11" s="13"/>
      <c r="J11" s="13"/>
      <c r="K11" s="612"/>
      <c r="S11" s="206">
        <v>8</v>
      </c>
    </row>
    <row r="12" spans="1:26" ht="30" customHeight="1" thickBot="1">
      <c r="B12" s="608"/>
      <c r="C12" s="3" t="s">
        <v>19</v>
      </c>
      <c r="D12" s="14"/>
      <c r="E12" s="182" t="s">
        <v>59</v>
      </c>
      <c r="F12" s="234"/>
      <c r="G12" s="234"/>
      <c r="H12" s="234"/>
      <c r="I12" s="13"/>
      <c r="J12" s="13"/>
      <c r="K12" s="612"/>
      <c r="S12" s="17">
        <v>9</v>
      </c>
    </row>
    <row r="13" spans="1:26" s="205" customFormat="1" ht="19.5" customHeight="1" thickBot="1">
      <c r="A13" s="213"/>
      <c r="B13" s="608"/>
      <c r="C13" s="615" t="s">
        <v>37</v>
      </c>
      <c r="D13" s="616"/>
      <c r="E13" s="616"/>
      <c r="F13" s="616"/>
      <c r="G13" s="616"/>
      <c r="H13" s="617"/>
      <c r="I13" s="197">
        <f>SUM(I8:I12)</f>
        <v>0</v>
      </c>
      <c r="J13" s="198">
        <f>SUM(J8:J12)</f>
        <v>0</v>
      </c>
      <c r="K13" s="612"/>
      <c r="S13" s="207">
        <v>10</v>
      </c>
    </row>
    <row r="14" spans="1:26" s="205" customFormat="1" ht="30" customHeight="1">
      <c r="A14" s="213"/>
      <c r="B14" s="608"/>
      <c r="C14" s="39" t="s">
        <v>20</v>
      </c>
      <c r="D14" s="600"/>
      <c r="E14" s="601"/>
      <c r="F14" s="601"/>
      <c r="G14" s="601"/>
      <c r="H14" s="601"/>
      <c r="I14" s="601"/>
      <c r="J14" s="602"/>
      <c r="K14" s="612"/>
    </row>
    <row r="15" spans="1:26" ht="30" customHeight="1">
      <c r="B15" s="608"/>
      <c r="C15" s="217">
        <v>1</v>
      </c>
      <c r="D15" s="12"/>
      <c r="E15" s="182"/>
      <c r="F15" s="3"/>
      <c r="G15" s="3"/>
      <c r="H15" s="3"/>
      <c r="I15" s="13"/>
      <c r="J15" s="13"/>
      <c r="K15" s="612"/>
    </row>
    <row r="16" spans="1:26" ht="30" customHeight="1">
      <c r="B16" s="608"/>
      <c r="C16" s="3">
        <v>2</v>
      </c>
      <c r="D16" s="12"/>
      <c r="E16" s="182"/>
      <c r="F16" s="3"/>
      <c r="G16" s="3"/>
      <c r="H16" s="3"/>
      <c r="I16" s="13"/>
      <c r="J16" s="13"/>
      <c r="K16" s="612"/>
    </row>
    <row r="17" spans="1:26" ht="30" customHeight="1">
      <c r="B17" s="608"/>
      <c r="C17" s="3">
        <v>3</v>
      </c>
      <c r="D17" s="12"/>
      <c r="E17" s="182"/>
      <c r="F17" s="3"/>
      <c r="G17" s="3"/>
      <c r="H17" s="3"/>
      <c r="I17" s="13"/>
      <c r="J17" s="13"/>
      <c r="K17" s="612"/>
    </row>
    <row r="18" spans="1:26" ht="30" customHeight="1">
      <c r="B18" s="608"/>
      <c r="C18" s="3">
        <v>4</v>
      </c>
      <c r="D18" s="12"/>
      <c r="E18" s="182"/>
      <c r="F18" s="3"/>
      <c r="G18" s="3"/>
      <c r="H18" s="3"/>
      <c r="I18" s="13"/>
      <c r="J18" s="13"/>
      <c r="K18" s="612"/>
    </row>
    <row r="19" spans="1:26" ht="30" customHeight="1" thickBot="1">
      <c r="B19" s="608"/>
      <c r="C19" s="15" t="s">
        <v>19</v>
      </c>
      <c r="D19" s="12"/>
      <c r="E19" s="182"/>
      <c r="F19" s="15"/>
      <c r="G19" s="15"/>
      <c r="H19" s="15"/>
      <c r="I19" s="13"/>
      <c r="J19" s="13"/>
      <c r="K19" s="612"/>
    </row>
    <row r="20" spans="1:26" s="205" customFormat="1" ht="19.5" customHeight="1">
      <c r="B20" s="609"/>
      <c r="C20" s="615" t="s">
        <v>21</v>
      </c>
      <c r="D20" s="616"/>
      <c r="E20" s="616"/>
      <c r="F20" s="616"/>
      <c r="G20" s="616"/>
      <c r="H20" s="617"/>
      <c r="I20" s="195">
        <f>SUM(I15:I19)</f>
        <v>0</v>
      </c>
      <c r="J20" s="196">
        <f>SUM(J15:J19)</f>
        <v>0</v>
      </c>
      <c r="K20" s="612"/>
    </row>
    <row r="21" spans="1:26" s="205" customFormat="1" ht="9.75" customHeight="1">
      <c r="A21" s="213"/>
      <c r="B21" s="215"/>
      <c r="C21" s="214"/>
      <c r="D21" s="214"/>
      <c r="E21" s="214"/>
      <c r="F21" s="214"/>
      <c r="G21" s="214"/>
      <c r="H21" s="214"/>
      <c r="I21" s="216"/>
      <c r="J21" s="216"/>
      <c r="K21" s="612"/>
    </row>
    <row r="22" spans="1:26" s="205" customFormat="1" ht="0.75" customHeight="1">
      <c r="B22" s="16"/>
      <c r="C22" s="17"/>
      <c r="D22" s="17"/>
      <c r="E22" s="17"/>
      <c r="F22" s="17"/>
      <c r="G22" s="17"/>
      <c r="H22" s="17"/>
      <c r="I22" s="18"/>
      <c r="J22" s="18"/>
      <c r="K22" s="612"/>
    </row>
    <row r="23" spans="1:26" ht="14.25" customHeight="1">
      <c r="A23" s="2"/>
      <c r="B23" s="583" t="s">
        <v>2741</v>
      </c>
      <c r="C23" s="584"/>
      <c r="D23" s="584"/>
      <c r="E23" s="584"/>
      <c r="F23" s="584"/>
      <c r="G23" s="584"/>
      <c r="H23" s="584"/>
      <c r="I23" s="584"/>
      <c r="J23" s="599"/>
      <c r="K23" s="612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ht="14.25" customHeight="1">
      <c r="A24" s="2"/>
      <c r="B24" s="589" t="s">
        <v>16</v>
      </c>
      <c r="C24" s="590"/>
      <c r="D24" s="567" t="s">
        <v>11</v>
      </c>
      <c r="E24" s="570" t="s">
        <v>128</v>
      </c>
      <c r="F24" s="588" t="s">
        <v>13</v>
      </c>
      <c r="G24" s="588"/>
      <c r="H24" s="588"/>
      <c r="I24" s="574" t="s">
        <v>15</v>
      </c>
      <c r="J24" s="574"/>
      <c r="K24" s="612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8" customFormat="1" ht="39.75" customHeight="1">
      <c r="A25" s="201"/>
      <c r="B25" s="591"/>
      <c r="C25" s="592"/>
      <c r="D25" s="568"/>
      <c r="E25" s="571"/>
      <c r="F25" s="23" t="s">
        <v>31</v>
      </c>
      <c r="G25" s="23" t="s">
        <v>12</v>
      </c>
      <c r="H25" s="23" t="s">
        <v>14</v>
      </c>
      <c r="I25" s="405" t="s">
        <v>2883</v>
      </c>
      <c r="J25" s="24" t="s">
        <v>2884</v>
      </c>
      <c r="K25" s="612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ht="12" customHeight="1">
      <c r="A26" s="2"/>
      <c r="B26" s="605"/>
      <c r="C26" s="606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612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1:26" s="205" customFormat="1" ht="15" customHeight="1">
      <c r="A27" s="213"/>
      <c r="B27" s="40" t="s">
        <v>17</v>
      </c>
      <c r="C27" s="586" t="s">
        <v>2757</v>
      </c>
      <c r="D27" s="580"/>
      <c r="E27" s="580"/>
      <c r="F27" s="580"/>
      <c r="G27" s="580"/>
      <c r="H27" s="580"/>
      <c r="I27" s="580"/>
      <c r="J27" s="587"/>
      <c r="K27" s="612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05" customFormat="1" ht="30" customHeight="1">
      <c r="B28" s="607"/>
      <c r="C28" s="239" t="s">
        <v>32</v>
      </c>
      <c r="D28" s="576"/>
      <c r="E28" s="577"/>
      <c r="F28" s="577"/>
      <c r="G28" s="577"/>
      <c r="H28" s="577"/>
      <c r="I28" s="577"/>
      <c r="J28" s="578"/>
      <c r="K28" s="612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>
      <c r="B29" s="608"/>
      <c r="C29" s="218">
        <v>1</v>
      </c>
      <c r="D29" s="12"/>
      <c r="E29" s="182"/>
      <c r="F29" s="19"/>
      <c r="G29" s="19"/>
      <c r="H29" s="19"/>
      <c r="I29" s="13"/>
      <c r="J29" s="13"/>
      <c r="K29" s="612"/>
    </row>
    <row r="30" spans="1:26" ht="30" customHeight="1">
      <c r="B30" s="608"/>
      <c r="C30" s="3">
        <v>2</v>
      </c>
      <c r="D30" s="12"/>
      <c r="E30" s="182"/>
      <c r="F30" s="3"/>
      <c r="G30" s="3"/>
      <c r="H30" s="3"/>
      <c r="I30" s="13"/>
      <c r="J30" s="13"/>
      <c r="K30" s="612"/>
    </row>
    <row r="31" spans="1:26" ht="30" customHeight="1">
      <c r="B31" s="608"/>
      <c r="C31" s="3">
        <v>3</v>
      </c>
      <c r="D31" s="12"/>
      <c r="E31" s="182"/>
      <c r="F31" s="3"/>
      <c r="G31" s="3"/>
      <c r="H31" s="3"/>
      <c r="I31" s="13"/>
      <c r="J31" s="13"/>
      <c r="K31" s="612"/>
    </row>
    <row r="32" spans="1:26" ht="30" customHeight="1">
      <c r="B32" s="608"/>
      <c r="C32" s="3">
        <v>4</v>
      </c>
      <c r="D32" s="12"/>
      <c r="E32" s="182"/>
      <c r="F32" s="3"/>
      <c r="G32" s="3"/>
      <c r="H32" s="3"/>
      <c r="I32" s="13"/>
      <c r="J32" s="13"/>
      <c r="K32" s="612"/>
    </row>
    <row r="33" spans="1:26" ht="30" customHeight="1" thickBot="1">
      <c r="B33" s="608"/>
      <c r="C33" s="3" t="s">
        <v>19</v>
      </c>
      <c r="D33" s="12"/>
      <c r="E33" s="182"/>
      <c r="F33" s="3"/>
      <c r="G33" s="3"/>
      <c r="H33" s="3"/>
      <c r="I33" s="13"/>
      <c r="J33" s="13"/>
      <c r="K33" s="612"/>
    </row>
    <row r="34" spans="1:26" s="205" customFormat="1" ht="20.25" customHeight="1" thickBot="1">
      <c r="B34" s="608"/>
      <c r="C34" s="572" t="s">
        <v>33</v>
      </c>
      <c r="D34" s="573"/>
      <c r="E34" s="573"/>
      <c r="F34" s="573"/>
      <c r="G34" s="573"/>
      <c r="H34" s="573"/>
      <c r="I34" s="197">
        <f>SUM(I29:I33)</f>
        <v>0</v>
      </c>
      <c r="J34" s="198">
        <f>SUM(J29:J33)</f>
        <v>0</v>
      </c>
      <c r="K34" s="612"/>
    </row>
    <row r="35" spans="1:26" s="205" customFormat="1" ht="30" customHeight="1">
      <c r="B35" s="608"/>
      <c r="C35" s="239" t="s">
        <v>32</v>
      </c>
      <c r="D35" s="600"/>
      <c r="E35" s="601"/>
      <c r="F35" s="601"/>
      <c r="G35" s="601"/>
      <c r="H35" s="601"/>
      <c r="I35" s="601"/>
      <c r="J35" s="602"/>
      <c r="K35" s="612"/>
    </row>
    <row r="36" spans="1:26" ht="30" customHeight="1">
      <c r="B36" s="608"/>
      <c r="C36" s="217">
        <v>1</v>
      </c>
      <c r="D36" s="12"/>
      <c r="E36" s="182"/>
      <c r="F36" s="20"/>
      <c r="G36" s="20"/>
      <c r="H36" s="20"/>
      <c r="I36" s="13"/>
      <c r="J36" s="13"/>
      <c r="K36" s="612"/>
    </row>
    <row r="37" spans="1:26" ht="30" customHeight="1">
      <c r="B37" s="608"/>
      <c r="C37" s="3">
        <v>2</v>
      </c>
      <c r="D37" s="12"/>
      <c r="E37" s="182"/>
      <c r="F37" s="20"/>
      <c r="G37" s="20"/>
      <c r="H37" s="20"/>
      <c r="I37" s="13"/>
      <c r="J37" s="13"/>
      <c r="K37" s="612"/>
    </row>
    <row r="38" spans="1:26" ht="30" customHeight="1">
      <c r="B38" s="608"/>
      <c r="C38" s="3">
        <v>3</v>
      </c>
      <c r="D38" s="12"/>
      <c r="E38" s="182"/>
      <c r="F38" s="20"/>
      <c r="G38" s="20"/>
      <c r="H38" s="20"/>
      <c r="I38" s="13"/>
      <c r="J38" s="13"/>
      <c r="K38" s="612"/>
    </row>
    <row r="39" spans="1:26" ht="30" customHeight="1">
      <c r="B39" s="608"/>
      <c r="C39" s="3">
        <v>4</v>
      </c>
      <c r="D39" s="12"/>
      <c r="E39" s="182"/>
      <c r="F39" s="20"/>
      <c r="G39" s="20"/>
      <c r="H39" s="20"/>
      <c r="I39" s="13"/>
      <c r="J39" s="13"/>
      <c r="K39" s="612"/>
    </row>
    <row r="40" spans="1:26" ht="30" customHeight="1" thickBot="1">
      <c r="B40" s="608"/>
      <c r="C40" s="15" t="s">
        <v>19</v>
      </c>
      <c r="D40" s="12"/>
      <c r="E40" s="182"/>
      <c r="F40" s="21"/>
      <c r="G40" s="21"/>
      <c r="H40" s="21"/>
      <c r="I40" s="13"/>
      <c r="J40" s="13"/>
      <c r="K40" s="612"/>
    </row>
    <row r="41" spans="1:26" s="205" customFormat="1" ht="20.25" customHeight="1">
      <c r="B41" s="609"/>
      <c r="C41" s="603" t="s">
        <v>33</v>
      </c>
      <c r="D41" s="604"/>
      <c r="E41" s="604"/>
      <c r="F41" s="604"/>
      <c r="G41" s="604"/>
      <c r="H41" s="604"/>
      <c r="I41" s="195">
        <f>SUM(I36:I40)</f>
        <v>0</v>
      </c>
      <c r="J41" s="196">
        <f>SUM(J36:J40)</f>
        <v>0</v>
      </c>
      <c r="K41" s="612"/>
    </row>
    <row r="42" spans="1:26" s="205" customFormat="1" ht="11.25" customHeight="1">
      <c r="A42" s="213"/>
      <c r="B42" s="231"/>
      <c r="C42" s="214"/>
      <c r="D42" s="214"/>
      <c r="E42" s="214"/>
      <c r="F42" s="214"/>
      <c r="G42" s="214"/>
      <c r="H42" s="214"/>
      <c r="I42" s="216"/>
      <c r="J42" s="216"/>
      <c r="K42" s="612"/>
    </row>
    <row r="43" spans="1:26" s="205" customFormat="1" ht="8.25" customHeight="1">
      <c r="A43" s="213"/>
      <c r="B43" s="231"/>
      <c r="C43" s="214"/>
      <c r="D43" s="214"/>
      <c r="E43" s="214"/>
      <c r="F43" s="214"/>
      <c r="G43" s="214"/>
      <c r="H43" s="214"/>
      <c r="I43" s="216"/>
      <c r="J43" s="216"/>
      <c r="K43" s="612"/>
    </row>
    <row r="44" spans="1:26" ht="14.25" customHeight="1">
      <c r="A44" s="2"/>
      <c r="B44" s="583" t="s">
        <v>2742</v>
      </c>
      <c r="C44" s="584"/>
      <c r="D44" s="584"/>
      <c r="E44" s="584"/>
      <c r="F44" s="584"/>
      <c r="G44" s="584"/>
      <c r="H44" s="584"/>
      <c r="I44" s="584"/>
      <c r="J44" s="599"/>
      <c r="K44" s="612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14.25" customHeight="1">
      <c r="A45" s="2"/>
      <c r="B45" s="589" t="s">
        <v>16</v>
      </c>
      <c r="C45" s="590"/>
      <c r="D45" s="567" t="s">
        <v>11</v>
      </c>
      <c r="E45" s="570" t="s">
        <v>128</v>
      </c>
      <c r="F45" s="588" t="s">
        <v>13</v>
      </c>
      <c r="G45" s="588"/>
      <c r="H45" s="588"/>
      <c r="I45" s="574" t="s">
        <v>15</v>
      </c>
      <c r="J45" s="574"/>
      <c r="K45" s="612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s="8" customFormat="1" ht="43.5" customHeight="1">
      <c r="A46" s="201"/>
      <c r="B46" s="591"/>
      <c r="C46" s="592"/>
      <c r="D46" s="568"/>
      <c r="E46" s="571"/>
      <c r="F46" s="23" t="s">
        <v>31</v>
      </c>
      <c r="G46" s="23" t="s">
        <v>12</v>
      </c>
      <c r="H46" s="23" t="s">
        <v>14</v>
      </c>
      <c r="I46" s="405" t="s">
        <v>2883</v>
      </c>
      <c r="J46" s="24" t="s">
        <v>2884</v>
      </c>
      <c r="K46" s="612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</row>
    <row r="47" spans="1:26" ht="15" customHeight="1">
      <c r="A47" s="2"/>
      <c r="B47" s="613"/>
      <c r="C47" s="614"/>
      <c r="D47" s="11">
        <v>1</v>
      </c>
      <c r="E47" s="11">
        <v>2</v>
      </c>
      <c r="F47" s="11">
        <v>3</v>
      </c>
      <c r="G47" s="11">
        <v>4</v>
      </c>
      <c r="H47" s="11">
        <v>5</v>
      </c>
      <c r="I47" s="11">
        <v>6</v>
      </c>
      <c r="J47" s="11">
        <v>7</v>
      </c>
      <c r="K47" s="612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s="205" customFormat="1" ht="15.75" customHeight="1">
      <c r="A48" s="213"/>
      <c r="B48" s="41" t="s">
        <v>23</v>
      </c>
      <c r="C48" s="579" t="s">
        <v>1</v>
      </c>
      <c r="D48" s="580"/>
      <c r="E48" s="580"/>
      <c r="F48" s="580"/>
      <c r="G48" s="580"/>
      <c r="H48" s="580"/>
      <c r="I48" s="580"/>
      <c r="J48" s="587"/>
      <c r="K48" s="612"/>
    </row>
    <row r="49" spans="1:11" s="205" customFormat="1" ht="30" customHeight="1">
      <c r="B49" s="596"/>
      <c r="C49" s="217">
        <v>1</v>
      </c>
      <c r="D49" s="12"/>
      <c r="E49" s="182"/>
      <c r="F49" s="3"/>
      <c r="G49" s="3"/>
      <c r="H49" s="3"/>
      <c r="I49" s="13"/>
      <c r="J49" s="13"/>
      <c r="K49" s="612"/>
    </row>
    <row r="50" spans="1:11" s="205" customFormat="1" ht="30" customHeight="1">
      <c r="B50" s="597"/>
      <c r="C50" s="3">
        <v>2</v>
      </c>
      <c r="D50" s="12"/>
      <c r="E50" s="182"/>
      <c r="F50" s="3"/>
      <c r="G50" s="3"/>
      <c r="H50" s="3"/>
      <c r="I50" s="13"/>
      <c r="J50" s="13"/>
      <c r="K50" s="612"/>
    </row>
    <row r="51" spans="1:11" s="205" customFormat="1" ht="30" customHeight="1">
      <c r="B51" s="597"/>
      <c r="C51" s="3">
        <v>3</v>
      </c>
      <c r="D51" s="12"/>
      <c r="E51" s="182"/>
      <c r="F51" s="3"/>
      <c r="G51" s="3"/>
      <c r="H51" s="3"/>
      <c r="I51" s="13"/>
      <c r="J51" s="13"/>
      <c r="K51" s="612"/>
    </row>
    <row r="52" spans="1:11" s="205" customFormat="1" ht="30" customHeight="1" thickBot="1">
      <c r="B52" s="597"/>
      <c r="C52" s="3" t="s">
        <v>19</v>
      </c>
      <c r="D52" s="12"/>
      <c r="E52" s="182"/>
      <c r="F52" s="3"/>
      <c r="G52" s="3"/>
      <c r="H52" s="3"/>
      <c r="I52" s="13"/>
      <c r="J52" s="13"/>
      <c r="K52" s="612"/>
    </row>
    <row r="53" spans="1:11" s="205" customFormat="1" ht="19.5" customHeight="1" thickBot="1">
      <c r="B53" s="597"/>
      <c r="C53" s="583" t="s">
        <v>27</v>
      </c>
      <c r="D53" s="584"/>
      <c r="E53" s="584"/>
      <c r="F53" s="584"/>
      <c r="G53" s="584"/>
      <c r="H53" s="585"/>
      <c r="I53" s="197">
        <f>SUM(I49:I52)</f>
        <v>0</v>
      </c>
      <c r="J53" s="198">
        <f>SUM(J49:J52)</f>
        <v>0</v>
      </c>
      <c r="K53" s="6"/>
    </row>
    <row r="54" spans="1:11" s="205" customFormat="1" ht="19.5" customHeight="1" thickBot="1">
      <c r="B54" s="598"/>
      <c r="C54" s="572" t="s">
        <v>29</v>
      </c>
      <c r="D54" s="573"/>
      <c r="E54" s="573"/>
      <c r="F54" s="573"/>
      <c r="G54" s="573"/>
      <c r="H54" s="573"/>
      <c r="I54" s="197">
        <f>I13+I20+I34+I41+I53</f>
        <v>0</v>
      </c>
      <c r="J54" s="198">
        <f>J13+J20+J34+J41+J53</f>
        <v>0</v>
      </c>
      <c r="K54" s="6"/>
    </row>
    <row r="55" spans="1:11" s="205" customFormat="1" ht="30" customHeight="1">
      <c r="A55" s="213"/>
      <c r="B55" s="36" t="s">
        <v>22</v>
      </c>
      <c r="C55" s="579" t="s">
        <v>45</v>
      </c>
      <c r="D55" s="580"/>
      <c r="E55" s="580"/>
      <c r="F55" s="580"/>
      <c r="G55" s="580"/>
      <c r="H55" s="580"/>
      <c r="I55" s="581"/>
      <c r="J55" s="582"/>
      <c r="K55" s="6"/>
    </row>
    <row r="56" spans="1:11" ht="30" customHeight="1">
      <c r="B56" s="593"/>
      <c r="C56" s="217">
        <v>1</v>
      </c>
      <c r="D56" s="12"/>
      <c r="E56" s="182"/>
      <c r="F56" s="20"/>
      <c r="G56" s="20"/>
      <c r="H56" s="20"/>
      <c r="I56" s="13"/>
      <c r="J56" s="13"/>
    </row>
    <row r="57" spans="1:11" ht="30" customHeight="1">
      <c r="B57" s="594"/>
      <c r="C57" s="3">
        <v>2</v>
      </c>
      <c r="D57" s="12"/>
      <c r="E57" s="182"/>
      <c r="F57" s="20"/>
      <c r="G57" s="20"/>
      <c r="H57" s="20"/>
      <c r="I57" s="13"/>
      <c r="J57" s="13"/>
    </row>
    <row r="58" spans="1:11" ht="30" customHeight="1">
      <c r="B58" s="594"/>
      <c r="C58" s="3">
        <v>3</v>
      </c>
      <c r="D58" s="12"/>
      <c r="E58" s="182"/>
      <c r="F58" s="20"/>
      <c r="G58" s="20"/>
      <c r="H58" s="20"/>
      <c r="I58" s="13"/>
      <c r="J58" s="13"/>
    </row>
    <row r="59" spans="1:11" ht="30" customHeight="1" thickBot="1">
      <c r="B59" s="594"/>
      <c r="C59" s="3" t="s">
        <v>19</v>
      </c>
      <c r="D59" s="12"/>
      <c r="E59" s="182"/>
      <c r="F59" s="20"/>
      <c r="G59" s="20"/>
      <c r="H59" s="20"/>
      <c r="I59" s="13"/>
      <c r="J59" s="13"/>
    </row>
    <row r="60" spans="1:11" s="205" customFormat="1" ht="19.5" customHeight="1" thickBot="1">
      <c r="B60" s="595"/>
      <c r="C60" s="583" t="s">
        <v>72</v>
      </c>
      <c r="D60" s="584"/>
      <c r="E60" s="584"/>
      <c r="F60" s="584"/>
      <c r="G60" s="584"/>
      <c r="H60" s="585"/>
      <c r="I60" s="197">
        <f>SUM(I56:I59)</f>
        <v>0</v>
      </c>
      <c r="J60" s="198">
        <f>SUM(J56:J59)</f>
        <v>0</v>
      </c>
      <c r="K60" s="6"/>
    </row>
    <row r="61" spans="1:11" s="205" customFormat="1" ht="19.5" customHeight="1">
      <c r="A61" s="213"/>
      <c r="B61" s="39" t="s">
        <v>28</v>
      </c>
      <c r="C61" s="572" t="s">
        <v>49</v>
      </c>
      <c r="D61" s="573"/>
      <c r="E61" s="573"/>
      <c r="F61" s="573"/>
      <c r="G61" s="573"/>
      <c r="H61" s="573"/>
      <c r="I61" s="195">
        <f>I54+I60</f>
        <v>0</v>
      </c>
      <c r="J61" s="195">
        <f>J54+J60</f>
        <v>0</v>
      </c>
      <c r="K61" s="6"/>
    </row>
    <row r="62" spans="1:11" ht="9.1999999999999993" customHeight="1">
      <c r="A62" s="2"/>
      <c r="B62" s="2"/>
      <c r="C62" s="2"/>
      <c r="D62" s="200"/>
      <c r="E62" s="200"/>
      <c r="F62" s="201"/>
      <c r="G62" s="201"/>
      <c r="H62" s="201"/>
      <c r="I62" s="202"/>
      <c r="J62" s="202"/>
    </row>
    <row r="63" spans="1:11" ht="15.75" customHeight="1">
      <c r="A63" s="2"/>
      <c r="B63" s="203">
        <v>1</v>
      </c>
      <c r="C63" s="566" t="s">
        <v>2914</v>
      </c>
      <c r="D63" s="566"/>
      <c r="E63" s="566"/>
      <c r="F63" s="566"/>
      <c r="G63" s="566"/>
      <c r="H63" s="566"/>
      <c r="I63" s="566"/>
      <c r="J63" s="566"/>
    </row>
    <row r="64" spans="1:11" ht="30.95" customHeight="1">
      <c r="A64" s="2"/>
      <c r="B64" s="203">
        <v>2</v>
      </c>
      <c r="C64" s="575" t="s">
        <v>127</v>
      </c>
      <c r="D64" s="575"/>
      <c r="E64" s="575"/>
      <c r="F64" s="575"/>
      <c r="G64" s="575"/>
      <c r="H64" s="575"/>
      <c r="I64" s="575"/>
      <c r="J64" s="575"/>
    </row>
    <row r="65" spans="2:10" ht="22.5" customHeight="1">
      <c r="B65" s="212"/>
      <c r="C65" s="569"/>
      <c r="D65" s="569"/>
      <c r="E65" s="569"/>
      <c r="F65" s="569"/>
      <c r="G65" s="569"/>
      <c r="H65" s="569"/>
      <c r="I65" s="569"/>
      <c r="J65" s="569"/>
    </row>
    <row r="66" spans="2:10" ht="11.25" customHeight="1"/>
    <row r="72" spans="2:10" ht="10.5" customHeight="1"/>
    <row r="73" spans="2:10" ht="8.25" customHeight="1"/>
    <row r="78" spans="2:10" ht="11.25" customHeight="1"/>
    <row r="79" spans="2:10" ht="6.2" customHeight="1"/>
    <row r="81" ht="12" customHeight="1"/>
    <row r="82" ht="6.75" customHeight="1"/>
    <row r="773" spans="1:10">
      <c r="A773" s="2"/>
      <c r="B773" s="2"/>
      <c r="C773" s="2"/>
      <c r="D773" s="200"/>
      <c r="E773" s="200"/>
      <c r="F773" s="201"/>
      <c r="G773" s="201"/>
      <c r="H773" s="201"/>
      <c r="I773" s="202"/>
      <c r="J773" s="202"/>
    </row>
    <row r="774" spans="1:10">
      <c r="A774" s="2"/>
      <c r="B774" s="2"/>
      <c r="C774" s="2"/>
      <c r="D774" s="200"/>
      <c r="E774" s="200"/>
      <c r="F774" s="201"/>
      <c r="G774" s="201"/>
      <c r="H774" s="201"/>
      <c r="I774" s="202"/>
      <c r="J774" s="202"/>
    </row>
    <row r="775" spans="1:10">
      <c r="A775" s="2"/>
      <c r="B775" s="2"/>
      <c r="C775" s="2"/>
      <c r="D775" s="200"/>
      <c r="E775" s="200"/>
      <c r="F775" s="201"/>
      <c r="G775" s="201"/>
      <c r="H775" s="201"/>
      <c r="I775" s="202"/>
      <c r="J775" s="202"/>
    </row>
    <row r="776" spans="1:10">
      <c r="A776" s="2"/>
      <c r="B776" s="2"/>
      <c r="C776" s="2"/>
      <c r="D776" s="200"/>
      <c r="E776" s="200"/>
      <c r="F776" s="201"/>
      <c r="G776" s="201"/>
      <c r="H776" s="201"/>
      <c r="I776" s="202"/>
      <c r="J776" s="202"/>
    </row>
    <row r="777" spans="1:10">
      <c r="A777" s="2"/>
      <c r="B777" s="2"/>
      <c r="C777" s="2"/>
      <c r="D777" s="200"/>
      <c r="E777" s="200"/>
      <c r="F777" s="201"/>
      <c r="G777" s="201"/>
      <c r="H777" s="201"/>
      <c r="I777" s="202"/>
      <c r="J777" s="202"/>
    </row>
    <row r="778" spans="1:10">
      <c r="A778" s="2"/>
      <c r="B778" s="2"/>
      <c r="C778" s="2"/>
      <c r="D778" s="200"/>
      <c r="E778" s="200"/>
      <c r="F778" s="201"/>
      <c r="G778" s="201"/>
      <c r="H778" s="201"/>
      <c r="I778" s="202"/>
      <c r="J778" s="202"/>
    </row>
    <row r="779" spans="1:10">
      <c r="A779" s="2"/>
      <c r="B779" s="2"/>
      <c r="C779" s="2"/>
      <c r="D779" s="200"/>
      <c r="E779" s="200"/>
      <c r="F779" s="201"/>
      <c r="G779" s="201"/>
      <c r="H779" s="201"/>
      <c r="I779" s="202"/>
      <c r="J779" s="202"/>
    </row>
    <row r="780" spans="1:10">
      <c r="A780" s="2"/>
      <c r="B780" s="2"/>
      <c r="C780" s="2"/>
      <c r="D780" s="200"/>
      <c r="E780" s="200"/>
      <c r="F780" s="201"/>
      <c r="G780" s="201"/>
      <c r="H780" s="201"/>
      <c r="I780" s="202"/>
      <c r="J780" s="202"/>
    </row>
    <row r="781" spans="1:10">
      <c r="A781" s="2"/>
      <c r="B781" s="2"/>
      <c r="C781" s="2"/>
      <c r="D781" s="200"/>
      <c r="E781" s="200"/>
      <c r="F781" s="201"/>
      <c r="G781" s="201"/>
      <c r="H781" s="201"/>
      <c r="I781" s="202"/>
      <c r="J781" s="202"/>
    </row>
    <row r="782" spans="1:10">
      <c r="A782" s="2"/>
      <c r="B782" s="2"/>
      <c r="C782" s="2"/>
      <c r="D782" s="200"/>
      <c r="E782" s="200"/>
      <c r="F782" s="201"/>
      <c r="G782" s="201"/>
      <c r="H782" s="201"/>
      <c r="I782" s="202"/>
      <c r="J782" s="202"/>
    </row>
    <row r="783" spans="1:10">
      <c r="A783" s="2"/>
      <c r="B783" s="2"/>
      <c r="C783" s="2"/>
      <c r="D783" s="200"/>
      <c r="E783" s="200"/>
      <c r="F783" s="201"/>
      <c r="G783" s="201"/>
      <c r="H783" s="201"/>
      <c r="I783" s="202"/>
      <c r="J783" s="202"/>
    </row>
    <row r="784" spans="1:10">
      <c r="A784" s="2"/>
      <c r="B784" s="2"/>
      <c r="C784" s="2"/>
      <c r="D784" s="200"/>
      <c r="E784" s="200"/>
      <c r="F784" s="201"/>
      <c r="G784" s="201"/>
      <c r="H784" s="201"/>
      <c r="I784" s="202"/>
      <c r="J784" s="202"/>
    </row>
    <row r="785" spans="1:10">
      <c r="A785" s="2"/>
      <c r="B785" s="2"/>
      <c r="C785" s="2"/>
      <c r="D785" s="200"/>
      <c r="E785" s="200"/>
      <c r="F785" s="201"/>
      <c r="G785" s="201"/>
      <c r="H785" s="201"/>
      <c r="I785" s="202"/>
      <c r="J785" s="202"/>
    </row>
    <row r="786" spans="1:10">
      <c r="A786" s="2"/>
      <c r="B786" s="2"/>
      <c r="C786" s="2"/>
      <c r="D786" s="200"/>
      <c r="E786" s="200"/>
      <c r="F786" s="201"/>
      <c r="G786" s="201"/>
      <c r="H786" s="201"/>
      <c r="I786" s="202"/>
      <c r="J786" s="202"/>
    </row>
    <row r="787" spans="1:10">
      <c r="A787" s="2"/>
      <c r="B787" s="2"/>
      <c r="C787" s="2"/>
      <c r="D787" s="200"/>
      <c r="E787" s="200"/>
      <c r="F787" s="201"/>
      <c r="G787" s="201"/>
      <c r="H787" s="201"/>
      <c r="I787" s="202"/>
      <c r="J787" s="202"/>
    </row>
    <row r="788" spans="1:10">
      <c r="A788" s="2"/>
      <c r="B788" s="2"/>
      <c r="C788" s="2"/>
      <c r="D788" s="200"/>
      <c r="E788" s="200"/>
      <c r="F788" s="201"/>
      <c r="G788" s="201"/>
      <c r="H788" s="201"/>
      <c r="I788" s="202"/>
      <c r="J788" s="202"/>
    </row>
    <row r="789" spans="1:10">
      <c r="A789" s="2"/>
      <c r="B789" s="2"/>
      <c r="C789" s="2"/>
      <c r="D789" s="200"/>
      <c r="E789" s="200"/>
      <c r="F789" s="201"/>
      <c r="G789" s="201"/>
      <c r="H789" s="201"/>
      <c r="I789" s="202"/>
      <c r="J789" s="202"/>
    </row>
    <row r="790" spans="1:10">
      <c r="A790" s="2"/>
      <c r="B790" s="2"/>
      <c r="C790" s="2"/>
      <c r="D790" s="200"/>
      <c r="E790" s="200"/>
      <c r="F790" s="201"/>
      <c r="G790" s="201"/>
      <c r="H790" s="201"/>
      <c r="I790" s="202"/>
      <c r="J790" s="202"/>
    </row>
    <row r="791" spans="1:10">
      <c r="A791" s="2"/>
      <c r="B791" s="2"/>
      <c r="C791" s="2"/>
      <c r="D791" s="200"/>
      <c r="E791" s="200"/>
      <c r="F791" s="201"/>
      <c r="G791" s="201"/>
      <c r="H791" s="201"/>
      <c r="I791" s="202"/>
      <c r="J791" s="202"/>
    </row>
    <row r="792" spans="1:10">
      <c r="A792" s="2"/>
      <c r="B792" s="2"/>
      <c r="C792" s="2"/>
      <c r="D792" s="200"/>
      <c r="E792" s="200"/>
      <c r="F792" s="201"/>
      <c r="G792" s="201"/>
      <c r="H792" s="201"/>
      <c r="I792" s="202"/>
      <c r="J792" s="202"/>
    </row>
    <row r="793" spans="1:10">
      <c r="A793" s="2"/>
      <c r="B793" s="2"/>
      <c r="C793" s="2"/>
      <c r="D793" s="200"/>
      <c r="E793" s="200"/>
      <c r="F793" s="201"/>
      <c r="G793" s="201"/>
      <c r="H793" s="201"/>
      <c r="I793" s="202"/>
      <c r="J793" s="202"/>
    </row>
    <row r="794" spans="1:10">
      <c r="A794" s="2"/>
      <c r="B794" s="2"/>
      <c r="C794" s="2"/>
      <c r="D794" s="200"/>
      <c r="E794" s="200"/>
      <c r="F794" s="201"/>
      <c r="G794" s="201"/>
      <c r="H794" s="201"/>
      <c r="I794" s="202"/>
      <c r="J794" s="202"/>
    </row>
    <row r="795" spans="1:10">
      <c r="A795" s="2"/>
      <c r="B795" s="2"/>
      <c r="C795" s="2"/>
      <c r="D795" s="200"/>
      <c r="E795" s="200"/>
      <c r="F795" s="201"/>
      <c r="G795" s="201"/>
      <c r="H795" s="201"/>
      <c r="I795" s="202"/>
      <c r="J795" s="202"/>
    </row>
    <row r="796" spans="1:10">
      <c r="A796" s="2"/>
      <c r="B796" s="2"/>
      <c r="C796" s="2"/>
      <c r="D796" s="200"/>
      <c r="E796" s="200"/>
      <c r="F796" s="201"/>
      <c r="G796" s="201"/>
      <c r="H796" s="201"/>
      <c r="I796" s="202"/>
      <c r="J796" s="202"/>
    </row>
    <row r="797" spans="1:10">
      <c r="A797" s="2"/>
      <c r="B797" s="2"/>
      <c r="C797" s="2"/>
      <c r="D797" s="200"/>
      <c r="E797" s="200"/>
      <c r="F797" s="201"/>
      <c r="G797" s="201"/>
      <c r="H797" s="201"/>
      <c r="I797" s="202"/>
      <c r="J797" s="202"/>
    </row>
    <row r="798" spans="1:10">
      <c r="A798" s="2"/>
      <c r="B798" s="2"/>
      <c r="C798" s="2"/>
      <c r="D798" s="200"/>
      <c r="E798" s="200"/>
      <c r="F798" s="201"/>
      <c r="G798" s="201"/>
      <c r="H798" s="201"/>
      <c r="I798" s="202"/>
      <c r="J798" s="202"/>
    </row>
    <row r="799" spans="1:10">
      <c r="A799" s="2"/>
      <c r="B799" s="2"/>
      <c r="C799" s="2"/>
      <c r="D799" s="200"/>
      <c r="E799" s="200"/>
      <c r="F799" s="201"/>
      <c r="G799" s="201"/>
      <c r="H799" s="201"/>
      <c r="I799" s="202"/>
      <c r="J799" s="202"/>
    </row>
    <row r="800" spans="1:10">
      <c r="A800" s="2"/>
      <c r="B800" s="2"/>
      <c r="C800" s="2"/>
      <c r="D800" s="200"/>
      <c r="E800" s="200"/>
      <c r="F800" s="201"/>
      <c r="G800" s="201"/>
      <c r="H800" s="201"/>
      <c r="I800" s="202"/>
      <c r="J800" s="202"/>
    </row>
    <row r="801" spans="1:10">
      <c r="A801" s="2"/>
      <c r="B801" s="2"/>
      <c r="C801" s="2"/>
      <c r="D801" s="200"/>
      <c r="E801" s="200"/>
      <c r="F801" s="201"/>
      <c r="G801" s="201"/>
      <c r="H801" s="201"/>
      <c r="I801" s="202"/>
      <c r="J801" s="202"/>
    </row>
    <row r="802" spans="1:10">
      <c r="A802" s="2"/>
      <c r="B802" s="2"/>
      <c r="C802" s="2"/>
      <c r="D802" s="200"/>
      <c r="E802" s="200"/>
      <c r="F802" s="201"/>
      <c r="G802" s="201"/>
      <c r="H802" s="201"/>
      <c r="I802" s="202"/>
      <c r="J802" s="202"/>
    </row>
    <row r="803" spans="1:10">
      <c r="A803" s="2"/>
      <c r="B803" s="2"/>
      <c r="C803" s="2"/>
      <c r="D803" s="200"/>
      <c r="E803" s="200"/>
      <c r="F803" s="201"/>
      <c r="G803" s="201"/>
      <c r="H803" s="201"/>
      <c r="I803" s="202"/>
      <c r="J803" s="202"/>
    </row>
    <row r="804" spans="1:10">
      <c r="A804" s="2"/>
      <c r="B804" s="2"/>
      <c r="C804" s="2"/>
      <c r="D804" s="200"/>
      <c r="E804" s="200"/>
      <c r="F804" s="201"/>
      <c r="G804" s="201"/>
      <c r="H804" s="201"/>
      <c r="I804" s="202"/>
      <c r="J804" s="202"/>
    </row>
    <row r="805" spans="1:10">
      <c r="A805" s="2"/>
      <c r="B805" s="2"/>
      <c r="C805" s="2"/>
      <c r="D805" s="200"/>
      <c r="E805" s="200"/>
      <c r="F805" s="201"/>
      <c r="G805" s="201"/>
      <c r="H805" s="201"/>
      <c r="I805" s="202"/>
      <c r="J805" s="202"/>
    </row>
    <row r="806" spans="1:10">
      <c r="A806" s="2"/>
      <c r="B806" s="2"/>
      <c r="C806" s="2"/>
      <c r="D806" s="200"/>
      <c r="E806" s="200"/>
      <c r="F806" s="201"/>
      <c r="G806" s="201"/>
      <c r="H806" s="201"/>
      <c r="I806" s="202"/>
      <c r="J806" s="202"/>
    </row>
    <row r="807" spans="1:10">
      <c r="A807" s="2"/>
      <c r="B807" s="2"/>
      <c r="C807" s="2"/>
      <c r="D807" s="200"/>
      <c r="E807" s="200"/>
      <c r="F807" s="201"/>
      <c r="G807" s="201"/>
      <c r="H807" s="201"/>
      <c r="I807" s="202"/>
      <c r="J807" s="202"/>
    </row>
    <row r="808" spans="1:10">
      <c r="A808" s="2"/>
      <c r="B808" s="2"/>
      <c r="C808" s="2"/>
      <c r="D808" s="200"/>
      <c r="E808" s="200"/>
      <c r="F808" s="201"/>
      <c r="G808" s="201"/>
      <c r="H808" s="201"/>
      <c r="I808" s="202"/>
      <c r="J808" s="202"/>
    </row>
    <row r="809" spans="1:10">
      <c r="A809" s="2"/>
      <c r="B809" s="2"/>
      <c r="C809" s="2"/>
      <c r="D809" s="200"/>
      <c r="E809" s="200"/>
      <c r="F809" s="201"/>
      <c r="G809" s="201"/>
      <c r="H809" s="201"/>
      <c r="I809" s="202"/>
      <c r="J809" s="202"/>
    </row>
    <row r="810" spans="1:10">
      <c r="A810" s="2"/>
      <c r="B810" s="2"/>
      <c r="C810" s="2"/>
      <c r="D810" s="200"/>
      <c r="E810" s="200"/>
      <c r="F810" s="201"/>
      <c r="G810" s="201"/>
      <c r="H810" s="201"/>
      <c r="I810" s="202"/>
      <c r="J810" s="202"/>
    </row>
    <row r="811" spans="1:10">
      <c r="A811" s="2"/>
      <c r="B811" s="2"/>
      <c r="C811" s="2"/>
      <c r="D811" s="200"/>
      <c r="E811" s="200"/>
      <c r="F811" s="201"/>
      <c r="G811" s="201"/>
      <c r="H811" s="201"/>
      <c r="I811" s="202"/>
      <c r="J811" s="202"/>
    </row>
    <row r="812" spans="1:10">
      <c r="A812" s="2"/>
      <c r="B812" s="2"/>
      <c r="C812" s="2"/>
      <c r="D812" s="200"/>
      <c r="E812" s="200"/>
      <c r="F812" s="201"/>
      <c r="G812" s="201"/>
      <c r="H812" s="201"/>
      <c r="I812" s="202"/>
      <c r="J812" s="202"/>
    </row>
    <row r="813" spans="1:10">
      <c r="A813" s="2"/>
      <c r="B813" s="2"/>
      <c r="C813" s="2"/>
      <c r="D813" s="200"/>
      <c r="E813" s="200"/>
      <c r="F813" s="201"/>
      <c r="G813" s="201"/>
      <c r="H813" s="201"/>
      <c r="I813" s="202"/>
      <c r="J813" s="202"/>
    </row>
    <row r="814" spans="1:10">
      <c r="A814" s="2"/>
      <c r="B814" s="2"/>
      <c r="C814" s="2"/>
      <c r="D814" s="200"/>
      <c r="E814" s="200"/>
      <c r="F814" s="201"/>
      <c r="G814" s="201"/>
      <c r="H814" s="201"/>
      <c r="I814" s="202"/>
      <c r="J814" s="202"/>
    </row>
    <row r="815" spans="1:10">
      <c r="A815" s="2"/>
      <c r="B815" s="2"/>
      <c r="C815" s="2"/>
      <c r="D815" s="200"/>
      <c r="E815" s="200"/>
      <c r="F815" s="201"/>
      <c r="G815" s="201"/>
      <c r="H815" s="201"/>
      <c r="I815" s="202"/>
      <c r="J815" s="202"/>
    </row>
    <row r="816" spans="1:10">
      <c r="A816" s="2"/>
      <c r="B816" s="2"/>
      <c r="C816" s="2"/>
      <c r="D816" s="200"/>
      <c r="E816" s="200"/>
      <c r="F816" s="201"/>
      <c r="G816" s="201"/>
      <c r="H816" s="201"/>
      <c r="I816" s="202"/>
      <c r="J816" s="202"/>
    </row>
    <row r="817" spans="1:10">
      <c r="A817" s="2"/>
      <c r="B817" s="2"/>
      <c r="C817" s="2"/>
      <c r="D817" s="200"/>
      <c r="E817" s="200"/>
      <c r="F817" s="201"/>
      <c r="G817" s="201"/>
      <c r="H817" s="201"/>
      <c r="I817" s="202"/>
      <c r="J817" s="202"/>
    </row>
    <row r="818" spans="1:10">
      <c r="A818" s="2"/>
      <c r="B818" s="2"/>
      <c r="C818" s="2"/>
      <c r="D818" s="200"/>
      <c r="E818" s="200"/>
      <c r="F818" s="201"/>
      <c r="G818" s="201"/>
      <c r="H818" s="201"/>
      <c r="I818" s="202"/>
      <c r="J818" s="202"/>
    </row>
    <row r="819" spans="1:10">
      <c r="A819" s="2"/>
      <c r="B819" s="2"/>
      <c r="C819" s="2"/>
      <c r="D819" s="200"/>
      <c r="E819" s="200"/>
      <c r="F819" s="201"/>
      <c r="G819" s="201"/>
      <c r="H819" s="201"/>
      <c r="I819" s="202"/>
      <c r="J819" s="202"/>
    </row>
    <row r="820" spans="1:10">
      <c r="A820" s="2"/>
      <c r="B820" s="2"/>
      <c r="C820" s="2"/>
      <c r="D820" s="200"/>
      <c r="E820" s="200"/>
      <c r="F820" s="201"/>
      <c r="G820" s="201"/>
      <c r="H820" s="201"/>
      <c r="I820" s="202"/>
      <c r="J820" s="202"/>
    </row>
    <row r="821" spans="1:10">
      <c r="A821" s="2"/>
      <c r="B821" s="2"/>
      <c r="C821" s="2"/>
      <c r="D821" s="200"/>
      <c r="E821" s="200"/>
      <c r="F821" s="201"/>
      <c r="G821" s="201"/>
      <c r="H821" s="201"/>
      <c r="I821" s="202"/>
      <c r="J821" s="202"/>
    </row>
    <row r="822" spans="1:10">
      <c r="A822" s="2"/>
      <c r="B822" s="2"/>
      <c r="C822" s="2"/>
      <c r="D822" s="200"/>
      <c r="E822" s="200"/>
      <c r="F822" s="201"/>
      <c r="G822" s="201"/>
      <c r="H822" s="201"/>
      <c r="I822" s="202"/>
      <c r="J822" s="202"/>
    </row>
    <row r="823" spans="1:10">
      <c r="A823" s="2"/>
      <c r="B823" s="2"/>
      <c r="C823" s="2"/>
      <c r="D823" s="200"/>
      <c r="E823" s="200"/>
      <c r="F823" s="201"/>
      <c r="G823" s="201"/>
      <c r="H823" s="201"/>
      <c r="I823" s="202"/>
      <c r="J823" s="202"/>
    </row>
    <row r="824" spans="1:10">
      <c r="A824" s="2"/>
      <c r="B824" s="2"/>
      <c r="C824" s="2"/>
      <c r="D824" s="200"/>
      <c r="E824" s="200"/>
      <c r="F824" s="201"/>
      <c r="G824" s="201"/>
      <c r="H824" s="201"/>
      <c r="I824" s="202"/>
      <c r="J824" s="202"/>
    </row>
    <row r="825" spans="1:10">
      <c r="A825" s="2"/>
      <c r="B825" s="2"/>
      <c r="C825" s="2"/>
      <c r="D825" s="200"/>
      <c r="E825" s="200"/>
      <c r="F825" s="201"/>
      <c r="G825" s="201"/>
      <c r="H825" s="201"/>
      <c r="I825" s="202"/>
      <c r="J825" s="202"/>
    </row>
    <row r="826" spans="1:10">
      <c r="A826" s="2"/>
      <c r="B826" s="2"/>
      <c r="C826" s="2"/>
      <c r="D826" s="200"/>
      <c r="E826" s="200"/>
      <c r="F826" s="201"/>
      <c r="G826" s="201"/>
      <c r="H826" s="201"/>
      <c r="I826" s="202"/>
      <c r="J826" s="202"/>
    </row>
    <row r="827" spans="1:10">
      <c r="A827" s="2"/>
      <c r="B827" s="2"/>
      <c r="C827" s="2"/>
      <c r="D827" s="200"/>
      <c r="E827" s="200"/>
      <c r="F827" s="201"/>
      <c r="G827" s="201"/>
      <c r="H827" s="201"/>
      <c r="I827" s="202"/>
      <c r="J827" s="202"/>
    </row>
    <row r="828" spans="1:10">
      <c r="A828" s="2"/>
      <c r="B828" s="2"/>
      <c r="C828" s="2"/>
      <c r="D828" s="200"/>
      <c r="E828" s="200"/>
      <c r="F828" s="201"/>
      <c r="G828" s="201"/>
      <c r="H828" s="201"/>
      <c r="I828" s="202"/>
      <c r="J828" s="202"/>
    </row>
    <row r="829" spans="1:10">
      <c r="A829" s="2"/>
      <c r="B829" s="2"/>
      <c r="C829" s="2"/>
      <c r="D829" s="200"/>
      <c r="E829" s="200"/>
      <c r="F829" s="201"/>
      <c r="G829" s="201"/>
      <c r="H829" s="201"/>
      <c r="I829" s="202"/>
      <c r="J829" s="202"/>
    </row>
    <row r="830" spans="1:10">
      <c r="A830" s="2"/>
      <c r="B830" s="2"/>
      <c r="C830" s="2"/>
      <c r="D830" s="200"/>
      <c r="E830" s="200"/>
      <c r="F830" s="201"/>
      <c r="G830" s="201"/>
      <c r="H830" s="201"/>
      <c r="I830" s="202"/>
      <c r="J830" s="202"/>
    </row>
    <row r="831" spans="1:10">
      <c r="A831" s="2"/>
      <c r="B831" s="2"/>
      <c r="C831" s="2"/>
      <c r="D831" s="200"/>
      <c r="E831" s="200"/>
      <c r="F831" s="201"/>
      <c r="G831" s="201"/>
      <c r="H831" s="201"/>
      <c r="I831" s="202"/>
      <c r="J831" s="202"/>
    </row>
    <row r="832" spans="1:10">
      <c r="A832" s="2"/>
      <c r="B832" s="2"/>
      <c r="C832" s="2"/>
      <c r="D832" s="200"/>
      <c r="E832" s="200"/>
      <c r="F832" s="201"/>
      <c r="G832" s="201"/>
      <c r="H832" s="201"/>
      <c r="I832" s="202"/>
      <c r="J832" s="202"/>
    </row>
    <row r="833" spans="1:10">
      <c r="A833" s="2"/>
      <c r="B833" s="2"/>
      <c r="C833" s="2"/>
      <c r="D833" s="200"/>
      <c r="E833" s="200"/>
      <c r="F833" s="201"/>
      <c r="G833" s="201"/>
      <c r="H833" s="201"/>
      <c r="I833" s="202"/>
      <c r="J833" s="202"/>
    </row>
    <row r="834" spans="1:10">
      <c r="A834" s="2"/>
      <c r="B834" s="2"/>
      <c r="C834" s="2"/>
      <c r="D834" s="200"/>
      <c r="E834" s="200"/>
      <c r="F834" s="201"/>
      <c r="G834" s="201"/>
      <c r="H834" s="201"/>
      <c r="I834" s="202"/>
      <c r="J834" s="202"/>
    </row>
    <row r="835" spans="1:10">
      <c r="A835" s="2"/>
      <c r="B835" s="2"/>
      <c r="C835" s="2"/>
      <c r="D835" s="200"/>
      <c r="E835" s="200"/>
      <c r="F835" s="201"/>
      <c r="G835" s="201"/>
      <c r="H835" s="201"/>
      <c r="I835" s="202"/>
      <c r="J835" s="202"/>
    </row>
    <row r="836" spans="1:10">
      <c r="A836" s="2"/>
      <c r="B836" s="2"/>
      <c r="C836" s="2"/>
      <c r="D836" s="200"/>
      <c r="E836" s="200"/>
      <c r="F836" s="201"/>
      <c r="G836" s="201"/>
      <c r="H836" s="201"/>
      <c r="I836" s="202"/>
      <c r="J836" s="202"/>
    </row>
    <row r="837" spans="1:10">
      <c r="A837" s="2"/>
      <c r="B837" s="2"/>
      <c r="C837" s="2"/>
      <c r="D837" s="200"/>
      <c r="E837" s="200"/>
      <c r="F837" s="201"/>
      <c r="G837" s="201"/>
      <c r="H837" s="201"/>
      <c r="I837" s="202"/>
      <c r="J837" s="202"/>
    </row>
    <row r="838" spans="1:10">
      <c r="A838" s="2"/>
      <c r="B838" s="2"/>
      <c r="C838" s="2"/>
      <c r="D838" s="200"/>
      <c r="E838" s="200"/>
      <c r="F838" s="201"/>
      <c r="G838" s="201"/>
      <c r="H838" s="201"/>
      <c r="I838" s="202"/>
      <c r="J838" s="202"/>
    </row>
    <row r="839" spans="1:10">
      <c r="A839" s="2"/>
      <c r="B839" s="2"/>
      <c r="C839" s="2"/>
      <c r="D839" s="200"/>
      <c r="E839" s="200"/>
      <c r="F839" s="201"/>
      <c r="G839" s="201"/>
      <c r="H839" s="201"/>
      <c r="I839" s="202"/>
      <c r="J839" s="202"/>
    </row>
    <row r="840" spans="1:10">
      <c r="A840" s="2"/>
      <c r="B840" s="2"/>
      <c r="C840" s="2"/>
      <c r="D840" s="200"/>
      <c r="E840" s="200"/>
      <c r="F840" s="201"/>
      <c r="G840" s="201"/>
      <c r="H840" s="201"/>
      <c r="I840" s="202"/>
      <c r="J840" s="202"/>
    </row>
    <row r="841" spans="1:10">
      <c r="A841" s="2"/>
      <c r="B841" s="2"/>
      <c r="C841" s="2"/>
      <c r="D841" s="200"/>
      <c r="E841" s="200"/>
      <c r="F841" s="201"/>
      <c r="G841" s="201"/>
      <c r="H841" s="201"/>
      <c r="I841" s="202"/>
      <c r="J841" s="202"/>
    </row>
    <row r="842" spans="1:10">
      <c r="A842" s="2"/>
      <c r="B842" s="2"/>
      <c r="C842" s="2"/>
      <c r="D842" s="200"/>
      <c r="E842" s="200"/>
      <c r="F842" s="201"/>
      <c r="G842" s="201"/>
      <c r="H842" s="201"/>
      <c r="I842" s="202"/>
      <c r="J842" s="202"/>
    </row>
    <row r="843" spans="1:10">
      <c r="A843" s="2"/>
      <c r="B843" s="2"/>
      <c r="C843" s="2"/>
      <c r="D843" s="200"/>
      <c r="E843" s="200"/>
      <c r="F843" s="201"/>
      <c r="G843" s="201"/>
      <c r="H843" s="201"/>
      <c r="I843" s="202"/>
      <c r="J843" s="202"/>
    </row>
    <row r="844" spans="1:10">
      <c r="A844" s="2"/>
      <c r="B844" s="2"/>
      <c r="C844" s="2"/>
      <c r="D844" s="200"/>
      <c r="E844" s="200"/>
      <c r="F844" s="201"/>
      <c r="G844" s="201"/>
      <c r="H844" s="201"/>
      <c r="I844" s="202"/>
      <c r="J844" s="202"/>
    </row>
    <row r="845" spans="1:10">
      <c r="A845" s="2"/>
      <c r="B845" s="2"/>
      <c r="C845" s="2"/>
      <c r="D845" s="200"/>
      <c r="E845" s="200"/>
      <c r="F845" s="201"/>
      <c r="G845" s="201"/>
      <c r="H845" s="201"/>
      <c r="I845" s="202"/>
      <c r="J845" s="202"/>
    </row>
    <row r="846" spans="1:10">
      <c r="A846" s="2"/>
      <c r="B846" s="2"/>
      <c r="C846" s="2"/>
      <c r="D846" s="200"/>
      <c r="E846" s="200"/>
      <c r="F846" s="201"/>
      <c r="G846" s="201"/>
      <c r="H846" s="201"/>
      <c r="I846" s="202"/>
      <c r="J846" s="202"/>
    </row>
    <row r="847" spans="1:10">
      <c r="A847" s="2"/>
      <c r="B847" s="2"/>
      <c r="C847" s="2"/>
      <c r="D847" s="200"/>
      <c r="E847" s="200"/>
      <c r="F847" s="201"/>
      <c r="G847" s="201"/>
      <c r="H847" s="201"/>
      <c r="I847" s="202"/>
      <c r="J847" s="202"/>
    </row>
    <row r="848" spans="1:10">
      <c r="A848" s="2"/>
      <c r="B848" s="2"/>
      <c r="C848" s="2"/>
      <c r="D848" s="200"/>
      <c r="E848" s="200"/>
      <c r="F848" s="201"/>
      <c r="G848" s="201"/>
      <c r="H848" s="201"/>
      <c r="I848" s="202"/>
      <c r="J848" s="202"/>
    </row>
    <row r="849" spans="1:10">
      <c r="A849" s="2"/>
      <c r="B849" s="2"/>
      <c r="C849" s="2"/>
      <c r="D849" s="200"/>
      <c r="E849" s="200"/>
      <c r="F849" s="201"/>
      <c r="G849" s="201"/>
      <c r="H849" s="201"/>
      <c r="I849" s="202"/>
      <c r="J849" s="202"/>
    </row>
    <row r="850" spans="1:10">
      <c r="A850" s="2"/>
      <c r="B850" s="2"/>
      <c r="C850" s="2"/>
      <c r="D850" s="200"/>
      <c r="E850" s="200"/>
      <c r="F850" s="201"/>
      <c r="G850" s="201"/>
      <c r="H850" s="201"/>
      <c r="I850" s="202"/>
      <c r="J850" s="202"/>
    </row>
    <row r="851" spans="1:10">
      <c r="A851" s="2"/>
      <c r="B851" s="2"/>
      <c r="C851" s="2"/>
      <c r="D851" s="200"/>
      <c r="E851" s="200"/>
      <c r="F851" s="201"/>
      <c r="G851" s="201"/>
      <c r="H851" s="201"/>
      <c r="I851" s="202"/>
      <c r="J851" s="202"/>
    </row>
    <row r="852" spans="1:10">
      <c r="A852" s="2"/>
      <c r="B852" s="2"/>
      <c r="C852" s="2"/>
      <c r="D852" s="200"/>
      <c r="E852" s="200"/>
      <c r="F852" s="201"/>
      <c r="G852" s="201"/>
      <c r="H852" s="201"/>
      <c r="I852" s="202"/>
      <c r="J852" s="202"/>
    </row>
    <row r="853" spans="1:10">
      <c r="A853" s="2"/>
      <c r="B853" s="2"/>
      <c r="C853" s="2"/>
      <c r="D853" s="200"/>
      <c r="E853" s="200"/>
      <c r="F853" s="201"/>
      <c r="G853" s="201"/>
      <c r="H853" s="201"/>
      <c r="I853" s="202"/>
      <c r="J853" s="202"/>
    </row>
    <row r="854" spans="1:10">
      <c r="A854" s="2"/>
      <c r="B854" s="2"/>
      <c r="C854" s="2"/>
      <c r="D854" s="200"/>
      <c r="E854" s="200"/>
      <c r="F854" s="201"/>
      <c r="G854" s="201"/>
      <c r="H854" s="201"/>
      <c r="I854" s="202"/>
      <c r="J854" s="202"/>
    </row>
    <row r="855" spans="1:10">
      <c r="A855" s="2"/>
      <c r="B855" s="2"/>
      <c r="C855" s="2"/>
      <c r="D855" s="200"/>
      <c r="E855" s="200"/>
      <c r="F855" s="201"/>
      <c r="G855" s="201"/>
      <c r="H855" s="201"/>
      <c r="I855" s="202"/>
      <c r="J855" s="202"/>
    </row>
    <row r="856" spans="1:10">
      <c r="A856" s="2"/>
      <c r="B856" s="2"/>
      <c r="C856" s="2"/>
      <c r="D856" s="200"/>
      <c r="E856" s="200"/>
      <c r="F856" s="201"/>
      <c r="G856" s="201"/>
      <c r="H856" s="201"/>
      <c r="I856" s="202"/>
      <c r="J856" s="202"/>
    </row>
    <row r="857" spans="1:10">
      <c r="A857" s="2"/>
      <c r="B857" s="2"/>
      <c r="C857" s="2"/>
      <c r="D857" s="200"/>
      <c r="E857" s="200"/>
      <c r="F857" s="201"/>
      <c r="G857" s="201"/>
      <c r="H857" s="201"/>
      <c r="I857" s="202"/>
      <c r="J857" s="202"/>
    </row>
    <row r="858" spans="1:10">
      <c r="A858" s="2"/>
      <c r="B858" s="2"/>
      <c r="C858" s="2"/>
      <c r="D858" s="200"/>
      <c r="E858" s="200"/>
      <c r="F858" s="201"/>
      <c r="G858" s="201"/>
      <c r="H858" s="201"/>
      <c r="I858" s="202"/>
      <c r="J858" s="202"/>
    </row>
    <row r="859" spans="1:10">
      <c r="A859" s="2"/>
      <c r="B859" s="2"/>
      <c r="C859" s="2"/>
      <c r="D859" s="200"/>
      <c r="E859" s="200"/>
      <c r="F859" s="201"/>
      <c r="G859" s="201"/>
      <c r="H859" s="201"/>
      <c r="I859" s="202"/>
      <c r="J859" s="202"/>
    </row>
    <row r="860" spans="1:10">
      <c r="A860" s="2"/>
      <c r="B860" s="2"/>
      <c r="C860" s="2"/>
      <c r="D860" s="200"/>
      <c r="E860" s="200"/>
      <c r="F860" s="201"/>
      <c r="G860" s="201"/>
      <c r="H860" s="201"/>
      <c r="I860" s="202"/>
      <c r="J860" s="202"/>
    </row>
    <row r="861" spans="1:10">
      <c r="A861" s="2"/>
      <c r="B861" s="2"/>
      <c r="C861" s="2"/>
      <c r="D861" s="200"/>
      <c r="E861" s="200"/>
      <c r="F861" s="201"/>
      <c r="G861" s="201"/>
      <c r="H861" s="201"/>
      <c r="I861" s="202"/>
      <c r="J861" s="202"/>
    </row>
    <row r="862" spans="1:10">
      <c r="A862" s="2"/>
      <c r="B862" s="2"/>
      <c r="C862" s="2"/>
      <c r="D862" s="200"/>
      <c r="E862" s="200"/>
      <c r="F862" s="201"/>
      <c r="G862" s="201"/>
      <c r="H862" s="201"/>
      <c r="I862" s="202"/>
      <c r="J862" s="202"/>
    </row>
    <row r="863" spans="1:10">
      <c r="A863" s="2"/>
      <c r="B863" s="2"/>
      <c r="C863" s="2"/>
      <c r="D863" s="200"/>
      <c r="E863" s="200"/>
      <c r="F863" s="201"/>
      <c r="G863" s="201"/>
      <c r="H863" s="201"/>
      <c r="I863" s="202"/>
      <c r="J863" s="202"/>
    </row>
    <row r="864" spans="1:10">
      <c r="A864" s="2"/>
      <c r="B864" s="2"/>
      <c r="C864" s="2"/>
      <c r="D864" s="200"/>
      <c r="E864" s="200"/>
      <c r="F864" s="201"/>
      <c r="G864" s="201"/>
      <c r="H864" s="201"/>
      <c r="I864" s="202"/>
      <c r="J864" s="202"/>
    </row>
    <row r="865" spans="1:10">
      <c r="A865" s="2"/>
      <c r="B865" s="2"/>
      <c r="C865" s="2"/>
      <c r="D865" s="200"/>
      <c r="E865" s="200"/>
      <c r="F865" s="201"/>
      <c r="G865" s="201"/>
      <c r="H865" s="201"/>
      <c r="I865" s="202"/>
      <c r="J865" s="202"/>
    </row>
    <row r="866" spans="1:10">
      <c r="A866" s="2"/>
      <c r="B866" s="2"/>
      <c r="C866" s="2"/>
      <c r="D866" s="200"/>
      <c r="E866" s="200"/>
      <c r="F866" s="201"/>
      <c r="G866" s="201"/>
      <c r="H866" s="201"/>
      <c r="I866" s="202"/>
      <c r="J866" s="202"/>
    </row>
    <row r="867" spans="1:10">
      <c r="A867" s="2"/>
      <c r="B867" s="2"/>
      <c r="C867" s="2"/>
      <c r="D867" s="200"/>
      <c r="E867" s="200"/>
      <c r="F867" s="201"/>
      <c r="G867" s="201"/>
      <c r="H867" s="201"/>
      <c r="I867" s="202"/>
      <c r="J867" s="202"/>
    </row>
    <row r="868" spans="1:10">
      <c r="A868" s="2"/>
      <c r="B868" s="2"/>
      <c r="C868" s="2"/>
      <c r="D868" s="200"/>
      <c r="E868" s="200"/>
      <c r="F868" s="201"/>
      <c r="G868" s="201"/>
      <c r="H868" s="201"/>
      <c r="I868" s="202"/>
      <c r="J868" s="202"/>
    </row>
    <row r="869" spans="1:10">
      <c r="A869" s="2"/>
      <c r="B869" s="2"/>
      <c r="C869" s="2"/>
      <c r="D869" s="200"/>
      <c r="E869" s="200"/>
      <c r="F869" s="201"/>
      <c r="G869" s="201"/>
      <c r="H869" s="201"/>
      <c r="I869" s="202"/>
      <c r="J869" s="202"/>
    </row>
    <row r="870" spans="1:10">
      <c r="A870" s="2"/>
      <c r="B870" s="2"/>
      <c r="C870" s="2"/>
      <c r="D870" s="200"/>
      <c r="E870" s="200"/>
      <c r="F870" s="201"/>
      <c r="G870" s="201"/>
      <c r="H870" s="201"/>
      <c r="I870" s="202"/>
      <c r="J870" s="202"/>
    </row>
    <row r="871" spans="1:10">
      <c r="A871" s="2"/>
      <c r="B871" s="2"/>
      <c r="C871" s="2"/>
      <c r="D871" s="200"/>
      <c r="E871" s="200"/>
      <c r="F871" s="201"/>
      <c r="G871" s="201"/>
      <c r="H871" s="201"/>
      <c r="I871" s="202"/>
      <c r="J871" s="202"/>
    </row>
    <row r="872" spans="1:10">
      <c r="A872" s="2"/>
      <c r="B872" s="2"/>
      <c r="C872" s="2"/>
      <c r="D872" s="200"/>
      <c r="E872" s="200"/>
      <c r="F872" s="201"/>
      <c r="G872" s="201"/>
      <c r="H872" s="201"/>
      <c r="I872" s="202"/>
      <c r="J872" s="202"/>
    </row>
    <row r="873" spans="1:10">
      <c r="A873" s="2"/>
      <c r="B873" s="2"/>
      <c r="C873" s="2"/>
      <c r="D873" s="200"/>
      <c r="E873" s="200"/>
      <c r="F873" s="201"/>
      <c r="G873" s="201"/>
      <c r="H873" s="201"/>
      <c r="I873" s="202"/>
      <c r="J873" s="202"/>
    </row>
    <row r="874" spans="1:10">
      <c r="A874" s="2"/>
      <c r="B874" s="2"/>
      <c r="C874" s="2"/>
      <c r="D874" s="200"/>
      <c r="E874" s="200"/>
      <c r="F874" s="201"/>
      <c r="G874" s="201"/>
      <c r="H874" s="201"/>
      <c r="I874" s="202"/>
      <c r="J874" s="202"/>
    </row>
    <row r="875" spans="1:10">
      <c r="A875" s="2"/>
      <c r="B875" s="2"/>
      <c r="C875" s="2"/>
      <c r="D875" s="200"/>
      <c r="E875" s="200"/>
      <c r="F875" s="201"/>
      <c r="G875" s="201"/>
      <c r="H875" s="201"/>
      <c r="I875" s="202"/>
      <c r="J875" s="202"/>
    </row>
    <row r="876" spans="1:10">
      <c r="A876" s="2"/>
      <c r="B876" s="2"/>
      <c r="C876" s="2"/>
      <c r="D876" s="200"/>
      <c r="E876" s="200"/>
      <c r="F876" s="201"/>
      <c r="G876" s="201"/>
      <c r="H876" s="201"/>
      <c r="I876" s="202"/>
      <c r="J876" s="202"/>
    </row>
    <row r="877" spans="1:10">
      <c r="A877" s="2"/>
      <c r="B877" s="2"/>
      <c r="C877" s="2"/>
      <c r="D877" s="200"/>
      <c r="E877" s="200"/>
      <c r="F877" s="201"/>
      <c r="G877" s="201"/>
      <c r="H877" s="201"/>
      <c r="I877" s="202"/>
      <c r="J877" s="202"/>
    </row>
    <row r="878" spans="1:10">
      <c r="A878" s="2"/>
      <c r="B878" s="2"/>
      <c r="C878" s="2"/>
      <c r="D878" s="200"/>
      <c r="E878" s="200"/>
      <c r="F878" s="201"/>
      <c r="G878" s="201"/>
      <c r="H878" s="201"/>
      <c r="I878" s="202"/>
      <c r="J878" s="202"/>
    </row>
    <row r="879" spans="1:10">
      <c r="A879" s="2"/>
      <c r="B879" s="2"/>
      <c r="C879" s="2"/>
      <c r="D879" s="200"/>
      <c r="E879" s="200"/>
      <c r="F879" s="201"/>
      <c r="G879" s="201"/>
      <c r="H879" s="201"/>
      <c r="I879" s="202"/>
      <c r="J879" s="202"/>
    </row>
    <row r="880" spans="1:10">
      <c r="A880" s="2"/>
      <c r="B880" s="2"/>
      <c r="C880" s="2"/>
      <c r="D880" s="200"/>
      <c r="E880" s="200"/>
      <c r="F880" s="201"/>
      <c r="G880" s="201"/>
      <c r="H880" s="201"/>
      <c r="I880" s="202"/>
      <c r="J880" s="202"/>
    </row>
    <row r="881" spans="1:10">
      <c r="A881" s="2"/>
      <c r="B881" s="2"/>
      <c r="C881" s="2"/>
      <c r="D881" s="200"/>
      <c r="E881" s="200"/>
      <c r="F881" s="201"/>
      <c r="G881" s="201"/>
      <c r="H881" s="201"/>
      <c r="I881" s="202"/>
      <c r="J881" s="202"/>
    </row>
    <row r="882" spans="1:10">
      <c r="A882" s="2"/>
      <c r="B882" s="2"/>
      <c r="C882" s="2"/>
      <c r="D882" s="200"/>
      <c r="E882" s="200"/>
      <c r="F882" s="201"/>
      <c r="G882" s="201"/>
      <c r="H882" s="201"/>
      <c r="I882" s="202"/>
      <c r="J882" s="202"/>
    </row>
    <row r="883" spans="1:10">
      <c r="A883" s="2"/>
      <c r="B883" s="2"/>
      <c r="C883" s="2"/>
      <c r="D883" s="200"/>
      <c r="E883" s="200"/>
      <c r="F883" s="201"/>
      <c r="G883" s="201"/>
      <c r="H883" s="201"/>
      <c r="I883" s="202"/>
      <c r="J883" s="202"/>
    </row>
    <row r="884" spans="1:10">
      <c r="A884" s="2"/>
      <c r="B884" s="2"/>
      <c r="C884" s="2"/>
      <c r="D884" s="200"/>
      <c r="E884" s="200"/>
      <c r="F884" s="201"/>
      <c r="G884" s="201"/>
      <c r="H884" s="201"/>
      <c r="I884" s="202"/>
      <c r="J884" s="202"/>
    </row>
    <row r="885" spans="1:10">
      <c r="A885" s="2"/>
      <c r="B885" s="2"/>
      <c r="C885" s="2"/>
      <c r="D885" s="200"/>
      <c r="E885" s="200"/>
      <c r="F885" s="201"/>
      <c r="G885" s="201"/>
      <c r="H885" s="201"/>
      <c r="I885" s="202"/>
      <c r="J885" s="202"/>
    </row>
    <row r="886" spans="1:10">
      <c r="A886" s="2"/>
      <c r="B886" s="2"/>
      <c r="C886" s="2"/>
      <c r="D886" s="200"/>
      <c r="E886" s="200"/>
      <c r="F886" s="201"/>
      <c r="G886" s="201"/>
      <c r="H886" s="201"/>
      <c r="I886" s="202"/>
      <c r="J886" s="202"/>
    </row>
    <row r="887" spans="1:10">
      <c r="A887" s="2"/>
      <c r="B887" s="2"/>
      <c r="C887" s="2"/>
      <c r="D887" s="200"/>
      <c r="E887" s="200"/>
      <c r="F887" s="201"/>
      <c r="G887" s="201"/>
      <c r="H887" s="201"/>
      <c r="I887" s="202"/>
      <c r="J887" s="202"/>
    </row>
    <row r="888" spans="1:10">
      <c r="A888" s="2"/>
      <c r="B888" s="2"/>
      <c r="C888" s="2"/>
      <c r="D888" s="200"/>
      <c r="E888" s="200"/>
      <c r="F888" s="201"/>
      <c r="G888" s="201"/>
      <c r="H888" s="201"/>
      <c r="I888" s="202"/>
      <c r="J888" s="202"/>
    </row>
    <row r="889" spans="1:10">
      <c r="A889" s="2"/>
      <c r="B889" s="2"/>
      <c r="C889" s="2"/>
      <c r="D889" s="200"/>
      <c r="E889" s="200"/>
      <c r="F889" s="201"/>
      <c r="G889" s="201"/>
      <c r="H889" s="201"/>
      <c r="I889" s="202"/>
      <c r="J889" s="202"/>
    </row>
    <row r="890" spans="1:10">
      <c r="A890" s="2"/>
      <c r="B890" s="2"/>
      <c r="C890" s="2"/>
      <c r="D890" s="200"/>
      <c r="E890" s="200"/>
      <c r="F890" s="201"/>
      <c r="G890" s="201"/>
      <c r="H890" s="201"/>
      <c r="I890" s="202"/>
      <c r="J890" s="202"/>
    </row>
    <row r="891" spans="1:10">
      <c r="A891" s="2"/>
      <c r="B891" s="2"/>
      <c r="C891" s="2"/>
      <c r="D891" s="200"/>
      <c r="E891" s="200"/>
      <c r="F891" s="201"/>
      <c r="G891" s="201"/>
      <c r="H891" s="201"/>
      <c r="I891" s="202"/>
      <c r="J891" s="202"/>
    </row>
    <row r="892" spans="1:10">
      <c r="A892" s="2"/>
      <c r="B892" s="2"/>
      <c r="C892" s="2"/>
      <c r="D892" s="200"/>
      <c r="E892" s="200"/>
      <c r="F892" s="201"/>
      <c r="G892" s="201"/>
      <c r="H892" s="201"/>
      <c r="I892" s="202"/>
      <c r="J892" s="202"/>
    </row>
    <row r="893" spans="1:10">
      <c r="A893" s="2"/>
      <c r="B893" s="2"/>
      <c r="C893" s="2"/>
      <c r="D893" s="200"/>
      <c r="E893" s="200"/>
      <c r="F893" s="201"/>
      <c r="G893" s="201"/>
      <c r="H893" s="201"/>
      <c r="I893" s="202"/>
      <c r="J893" s="202"/>
    </row>
    <row r="894" spans="1:10">
      <c r="A894" s="2"/>
      <c r="B894" s="2"/>
      <c r="C894" s="2"/>
      <c r="D894" s="200"/>
      <c r="E894" s="200"/>
      <c r="F894" s="201"/>
      <c r="G894" s="201"/>
      <c r="H894" s="201"/>
      <c r="I894" s="202"/>
      <c r="J894" s="202"/>
    </row>
    <row r="895" spans="1:10">
      <c r="A895" s="2"/>
      <c r="B895" s="2"/>
      <c r="C895" s="2"/>
      <c r="D895" s="200"/>
      <c r="E895" s="200"/>
      <c r="F895" s="201"/>
      <c r="G895" s="201"/>
      <c r="H895" s="201"/>
      <c r="I895" s="202"/>
      <c r="J895" s="202"/>
    </row>
    <row r="896" spans="1:10">
      <c r="A896" s="2"/>
      <c r="B896" s="2"/>
      <c r="C896" s="2"/>
      <c r="D896" s="200"/>
      <c r="E896" s="200"/>
      <c r="F896" s="201"/>
      <c r="G896" s="201"/>
      <c r="H896" s="201"/>
      <c r="I896" s="202"/>
      <c r="J896" s="202"/>
    </row>
    <row r="897" spans="1:10">
      <c r="A897" s="2"/>
      <c r="B897" s="2"/>
      <c r="C897" s="2"/>
      <c r="D897" s="200"/>
      <c r="E897" s="200"/>
      <c r="F897" s="201"/>
      <c r="G897" s="201"/>
      <c r="H897" s="201"/>
      <c r="I897" s="202"/>
      <c r="J897" s="202"/>
    </row>
    <row r="898" spans="1:10">
      <c r="A898" s="2"/>
      <c r="B898" s="2"/>
      <c r="C898" s="2"/>
      <c r="D898" s="200"/>
      <c r="E898" s="200"/>
      <c r="F898" s="201"/>
      <c r="G898" s="201"/>
      <c r="H898" s="201"/>
      <c r="I898" s="202"/>
      <c r="J898" s="202"/>
    </row>
    <row r="899" spans="1:10">
      <c r="A899" s="2"/>
      <c r="B899" s="2"/>
      <c r="C899" s="2"/>
      <c r="D899" s="200"/>
      <c r="E899" s="200"/>
      <c r="F899" s="201"/>
      <c r="G899" s="201"/>
      <c r="H899" s="201"/>
      <c r="I899" s="202"/>
      <c r="J899" s="202"/>
    </row>
    <row r="900" spans="1:10">
      <c r="A900" s="2"/>
      <c r="B900" s="2"/>
      <c r="C900" s="2"/>
      <c r="D900" s="200"/>
      <c r="E900" s="200"/>
      <c r="F900" s="201"/>
      <c r="G900" s="201"/>
      <c r="H900" s="201"/>
      <c r="I900" s="202"/>
      <c r="J900" s="202"/>
    </row>
    <row r="901" spans="1:10">
      <c r="A901" s="2"/>
      <c r="B901" s="2"/>
      <c r="C901" s="2"/>
      <c r="D901" s="200"/>
      <c r="E901" s="200"/>
      <c r="F901" s="201"/>
      <c r="G901" s="201"/>
      <c r="H901" s="201"/>
      <c r="I901" s="202"/>
      <c r="J901" s="202"/>
    </row>
    <row r="902" spans="1:10">
      <c r="A902" s="2"/>
      <c r="B902" s="2"/>
      <c r="C902" s="2"/>
      <c r="D902" s="200"/>
      <c r="E902" s="200"/>
      <c r="F902" s="201"/>
      <c r="G902" s="201"/>
      <c r="H902" s="201"/>
      <c r="I902" s="202"/>
      <c r="J902" s="202"/>
    </row>
    <row r="903" spans="1:10">
      <c r="A903" s="2"/>
      <c r="B903" s="2"/>
      <c r="C903" s="2"/>
      <c r="D903" s="200"/>
      <c r="E903" s="200"/>
      <c r="F903" s="201"/>
      <c r="G903" s="201"/>
      <c r="H903" s="201"/>
      <c r="I903" s="202"/>
      <c r="J903" s="202"/>
    </row>
    <row r="904" spans="1:10">
      <c r="A904" s="2"/>
      <c r="B904" s="2"/>
      <c r="C904" s="2"/>
      <c r="D904" s="200"/>
      <c r="E904" s="200"/>
      <c r="F904" s="201"/>
      <c r="G904" s="201"/>
      <c r="H904" s="201"/>
      <c r="I904" s="202"/>
      <c r="J904" s="202"/>
    </row>
    <row r="905" spans="1:10">
      <c r="A905" s="2"/>
      <c r="B905" s="2"/>
      <c r="C905" s="2"/>
      <c r="D905" s="200"/>
      <c r="E905" s="200"/>
      <c r="F905" s="201"/>
      <c r="G905" s="201"/>
      <c r="H905" s="201"/>
      <c r="I905" s="202"/>
      <c r="J905" s="202"/>
    </row>
    <row r="906" spans="1:10">
      <c r="A906" s="2"/>
      <c r="B906" s="2"/>
      <c r="C906" s="2"/>
      <c r="D906" s="200"/>
      <c r="E906" s="200"/>
      <c r="F906" s="201"/>
      <c r="G906" s="201"/>
      <c r="H906" s="201"/>
      <c r="I906" s="202"/>
      <c r="J906" s="202"/>
    </row>
    <row r="907" spans="1:10">
      <c r="A907" s="2"/>
      <c r="B907" s="2"/>
      <c r="C907" s="2"/>
      <c r="D907" s="200"/>
      <c r="E907" s="200"/>
      <c r="F907" s="201"/>
      <c r="G907" s="201"/>
      <c r="H907" s="201"/>
      <c r="I907" s="202"/>
      <c r="J907" s="202"/>
    </row>
    <row r="908" spans="1:10">
      <c r="A908" s="2"/>
      <c r="B908" s="2"/>
      <c r="C908" s="2"/>
      <c r="D908" s="200"/>
      <c r="E908" s="200"/>
      <c r="F908" s="201"/>
      <c r="G908" s="201"/>
      <c r="H908" s="201"/>
      <c r="I908" s="202"/>
      <c r="J908" s="202"/>
    </row>
    <row r="909" spans="1:10">
      <c r="A909" s="2"/>
      <c r="B909" s="2"/>
      <c r="C909" s="2"/>
      <c r="D909" s="200"/>
      <c r="E909" s="200"/>
      <c r="F909" s="201"/>
      <c r="G909" s="201"/>
      <c r="H909" s="201"/>
      <c r="I909" s="202"/>
      <c r="J909" s="202"/>
    </row>
    <row r="910" spans="1:10">
      <c r="A910" s="2"/>
      <c r="B910" s="2"/>
      <c r="C910" s="2"/>
      <c r="D910" s="200"/>
      <c r="E910" s="200"/>
      <c r="F910" s="201"/>
      <c r="G910" s="201"/>
      <c r="H910" s="201"/>
      <c r="I910" s="202"/>
      <c r="J910" s="202"/>
    </row>
    <row r="911" spans="1:10">
      <c r="A911" s="2"/>
      <c r="B911" s="2"/>
      <c r="C911" s="2"/>
      <c r="D911" s="200"/>
      <c r="E911" s="200"/>
      <c r="F911" s="201"/>
      <c r="G911" s="201"/>
      <c r="H911" s="201"/>
      <c r="I911" s="202"/>
      <c r="J911" s="202"/>
    </row>
    <row r="912" spans="1:10">
      <c r="A912" s="2"/>
      <c r="B912" s="2"/>
      <c r="C912" s="2"/>
      <c r="D912" s="200"/>
      <c r="E912" s="200"/>
      <c r="F912" s="201"/>
      <c r="G912" s="201"/>
      <c r="H912" s="201"/>
      <c r="I912" s="202"/>
      <c r="J912" s="202"/>
    </row>
    <row r="913" spans="1:10">
      <c r="A913" s="2"/>
      <c r="B913" s="2"/>
      <c r="C913" s="2"/>
      <c r="D913" s="200"/>
      <c r="E913" s="200"/>
      <c r="F913" s="201"/>
      <c r="G913" s="201"/>
      <c r="H913" s="201"/>
      <c r="I913" s="202"/>
      <c r="J913" s="202"/>
    </row>
    <row r="914" spans="1:10">
      <c r="A914" s="2"/>
      <c r="B914" s="2"/>
      <c r="C914" s="2"/>
      <c r="D914" s="200"/>
      <c r="E914" s="200"/>
      <c r="F914" s="201"/>
      <c r="G914" s="201"/>
      <c r="H914" s="201"/>
      <c r="I914" s="202"/>
      <c r="J914" s="202"/>
    </row>
    <row r="915" spans="1:10">
      <c r="A915" s="2"/>
      <c r="B915" s="2"/>
      <c r="C915" s="2"/>
      <c r="D915" s="200"/>
      <c r="E915" s="200"/>
      <c r="F915" s="201"/>
      <c r="G915" s="201"/>
      <c r="H915" s="201"/>
      <c r="I915" s="202"/>
      <c r="J915" s="202"/>
    </row>
    <row r="916" spans="1:10">
      <c r="A916" s="2"/>
      <c r="B916" s="2"/>
      <c r="C916" s="2"/>
      <c r="D916" s="200"/>
      <c r="E916" s="200"/>
      <c r="F916" s="201"/>
      <c r="G916" s="201"/>
      <c r="H916" s="201"/>
      <c r="I916" s="202"/>
      <c r="J916" s="202"/>
    </row>
    <row r="917" spans="1:10">
      <c r="A917" s="2"/>
      <c r="B917" s="2"/>
      <c r="C917" s="2"/>
      <c r="D917" s="200"/>
      <c r="E917" s="200"/>
      <c r="F917" s="201"/>
      <c r="G917" s="201"/>
      <c r="H917" s="201"/>
      <c r="I917" s="202"/>
      <c r="J917" s="202"/>
    </row>
    <row r="918" spans="1:10">
      <c r="A918" s="2"/>
      <c r="B918" s="2"/>
      <c r="C918" s="2"/>
      <c r="D918" s="200"/>
      <c r="E918" s="200"/>
      <c r="F918" s="201"/>
      <c r="G918" s="201"/>
      <c r="H918" s="201"/>
      <c r="I918" s="202"/>
      <c r="J918" s="202"/>
    </row>
    <row r="919" spans="1:10">
      <c r="A919" s="2"/>
      <c r="B919" s="2"/>
      <c r="C919" s="2"/>
      <c r="D919" s="200"/>
      <c r="E919" s="200"/>
      <c r="F919" s="201"/>
      <c r="G919" s="201"/>
      <c r="H919" s="201"/>
      <c r="I919" s="202"/>
      <c r="J919" s="202"/>
    </row>
    <row r="920" spans="1:10">
      <c r="A920" s="2"/>
      <c r="B920" s="2"/>
      <c r="C920" s="2"/>
      <c r="D920" s="200"/>
      <c r="E920" s="200"/>
      <c r="F920" s="201"/>
      <c r="G920" s="201"/>
      <c r="H920" s="201"/>
      <c r="I920" s="202"/>
      <c r="J920" s="202"/>
    </row>
    <row r="921" spans="1:10">
      <c r="A921" s="2"/>
      <c r="B921" s="2"/>
      <c r="C921" s="2"/>
      <c r="D921" s="200"/>
      <c r="E921" s="200"/>
      <c r="F921" s="201"/>
      <c r="G921" s="201"/>
      <c r="H921" s="201"/>
      <c r="I921" s="202"/>
      <c r="J921" s="202"/>
    </row>
    <row r="922" spans="1:10">
      <c r="A922" s="2"/>
      <c r="B922" s="2"/>
      <c r="C922" s="2"/>
      <c r="D922" s="200"/>
      <c r="E922" s="200"/>
      <c r="F922" s="201"/>
      <c r="G922" s="201"/>
      <c r="H922" s="201"/>
      <c r="I922" s="202"/>
      <c r="J922" s="202"/>
    </row>
    <row r="923" spans="1:10">
      <c r="A923" s="2"/>
      <c r="B923" s="2"/>
      <c r="C923" s="2"/>
      <c r="D923" s="200"/>
      <c r="E923" s="200"/>
      <c r="F923" s="201"/>
      <c r="G923" s="201"/>
      <c r="H923" s="201"/>
      <c r="I923" s="202"/>
      <c r="J923" s="202"/>
    </row>
    <row r="924" spans="1:10">
      <c r="A924" s="2"/>
      <c r="B924" s="2"/>
      <c r="C924" s="2"/>
      <c r="D924" s="200"/>
      <c r="E924" s="200"/>
      <c r="F924" s="201"/>
      <c r="G924" s="201"/>
      <c r="H924" s="201"/>
      <c r="I924" s="202"/>
      <c r="J924" s="202"/>
    </row>
    <row r="925" spans="1:10">
      <c r="A925" s="2"/>
      <c r="B925" s="2"/>
      <c r="C925" s="2"/>
      <c r="D925" s="200"/>
      <c r="E925" s="200"/>
      <c r="F925" s="201"/>
      <c r="G925" s="201"/>
      <c r="H925" s="201"/>
      <c r="I925" s="202"/>
      <c r="J925" s="202"/>
    </row>
    <row r="926" spans="1:10">
      <c r="A926" s="2"/>
      <c r="B926" s="2"/>
      <c r="C926" s="2"/>
      <c r="D926" s="200"/>
      <c r="E926" s="200"/>
      <c r="F926" s="201"/>
      <c r="G926" s="201"/>
      <c r="H926" s="201"/>
      <c r="I926" s="202"/>
      <c r="J926" s="202"/>
    </row>
    <row r="927" spans="1:10">
      <c r="A927" s="2"/>
      <c r="B927" s="2"/>
      <c r="C927" s="2"/>
      <c r="D927" s="200"/>
      <c r="E927" s="200"/>
      <c r="F927" s="201"/>
      <c r="G927" s="201"/>
      <c r="H927" s="201"/>
      <c r="I927" s="202"/>
      <c r="J927" s="202"/>
    </row>
    <row r="928" spans="1:10">
      <c r="A928" s="2"/>
      <c r="B928" s="2"/>
      <c r="C928" s="2"/>
      <c r="D928" s="200"/>
      <c r="E928" s="200"/>
      <c r="F928" s="201"/>
      <c r="G928" s="201"/>
      <c r="H928" s="201"/>
      <c r="I928" s="202"/>
      <c r="J928" s="202"/>
    </row>
    <row r="929" spans="1:10">
      <c r="A929" s="2"/>
      <c r="B929" s="2"/>
      <c r="C929" s="2"/>
      <c r="D929" s="200"/>
      <c r="E929" s="200"/>
      <c r="F929" s="201"/>
      <c r="G929" s="201"/>
      <c r="H929" s="201"/>
      <c r="I929" s="202"/>
      <c r="J929" s="202"/>
    </row>
    <row r="930" spans="1:10">
      <c r="A930" s="2"/>
      <c r="B930" s="2"/>
      <c r="C930" s="2"/>
      <c r="D930" s="200"/>
      <c r="E930" s="200"/>
      <c r="F930" s="201"/>
      <c r="G930" s="201"/>
      <c r="H930" s="201"/>
      <c r="I930" s="202"/>
      <c r="J930" s="202"/>
    </row>
    <row r="931" spans="1:10">
      <c r="A931" s="2"/>
      <c r="B931" s="2"/>
      <c r="C931" s="2"/>
      <c r="D931" s="200"/>
      <c r="E931" s="200"/>
      <c r="F931" s="201"/>
      <c r="G931" s="201"/>
      <c r="H931" s="201"/>
      <c r="I931" s="202"/>
      <c r="J931" s="202"/>
    </row>
    <row r="932" spans="1:10">
      <c r="A932" s="2"/>
      <c r="B932" s="2"/>
      <c r="C932" s="2"/>
      <c r="D932" s="200"/>
      <c r="E932" s="200"/>
      <c r="F932" s="201"/>
      <c r="G932" s="201"/>
      <c r="H932" s="201"/>
      <c r="I932" s="202"/>
      <c r="J932" s="202"/>
    </row>
    <row r="933" spans="1:10">
      <c r="A933" s="2"/>
      <c r="B933" s="2"/>
      <c r="C933" s="2"/>
      <c r="D933" s="200"/>
      <c r="E933" s="200"/>
      <c r="F933" s="201"/>
      <c r="G933" s="201"/>
      <c r="H933" s="201"/>
      <c r="I933" s="202"/>
      <c r="J933" s="202"/>
    </row>
    <row r="934" spans="1:10">
      <c r="A934" s="2"/>
      <c r="B934" s="2"/>
      <c r="C934" s="2"/>
      <c r="D934" s="200"/>
      <c r="E934" s="200"/>
      <c r="F934" s="201"/>
      <c r="G934" s="201"/>
      <c r="H934" s="201"/>
      <c r="I934" s="202"/>
      <c r="J934" s="202"/>
    </row>
    <row r="935" spans="1:10">
      <c r="A935" s="2"/>
      <c r="B935" s="2"/>
      <c r="C935" s="2"/>
      <c r="D935" s="200"/>
      <c r="E935" s="200"/>
      <c r="F935" s="201"/>
      <c r="G935" s="201"/>
      <c r="H935" s="201"/>
      <c r="I935" s="202"/>
      <c r="J935" s="202"/>
    </row>
    <row r="936" spans="1:10">
      <c r="A936" s="2"/>
      <c r="B936" s="2"/>
      <c r="C936" s="2"/>
      <c r="D936" s="200"/>
      <c r="E936" s="200"/>
      <c r="F936" s="201"/>
      <c r="G936" s="201"/>
      <c r="H936" s="201"/>
      <c r="I936" s="202"/>
      <c r="J936" s="202"/>
    </row>
    <row r="937" spans="1:10">
      <c r="A937" s="2"/>
      <c r="B937" s="2"/>
      <c r="C937" s="2"/>
      <c r="D937" s="200"/>
      <c r="E937" s="200"/>
      <c r="F937" s="201"/>
      <c r="G937" s="201"/>
      <c r="H937" s="201"/>
      <c r="I937" s="202"/>
      <c r="J937" s="202"/>
    </row>
    <row r="938" spans="1:10">
      <c r="A938" s="2"/>
      <c r="B938" s="2"/>
      <c r="C938" s="2"/>
      <c r="D938" s="200"/>
      <c r="E938" s="200"/>
      <c r="F938" s="201"/>
      <c r="G938" s="201"/>
      <c r="H938" s="201"/>
      <c r="I938" s="202"/>
      <c r="J938" s="202"/>
    </row>
    <row r="939" spans="1:10">
      <c r="A939" s="2"/>
      <c r="B939" s="2"/>
      <c r="C939" s="2"/>
      <c r="D939" s="200"/>
      <c r="E939" s="200"/>
      <c r="F939" s="201"/>
      <c r="G939" s="201"/>
      <c r="H939" s="201"/>
      <c r="I939" s="202"/>
      <c r="J939" s="202"/>
    </row>
    <row r="940" spans="1:10">
      <c r="A940" s="2"/>
      <c r="B940" s="2"/>
      <c r="C940" s="2"/>
      <c r="D940" s="200"/>
      <c r="E940" s="200"/>
      <c r="F940" s="201"/>
      <c r="G940" s="201"/>
      <c r="H940" s="201"/>
      <c r="I940" s="202"/>
      <c r="J940" s="202"/>
    </row>
    <row r="941" spans="1:10">
      <c r="A941" s="2"/>
      <c r="B941" s="2"/>
      <c r="C941" s="2"/>
      <c r="D941" s="200"/>
      <c r="E941" s="200"/>
      <c r="F941" s="201"/>
      <c r="G941" s="201"/>
      <c r="H941" s="201"/>
      <c r="I941" s="202"/>
      <c r="J941" s="202"/>
    </row>
    <row r="942" spans="1:10">
      <c r="A942" s="2"/>
      <c r="B942" s="2"/>
      <c r="C942" s="2"/>
      <c r="D942" s="200"/>
      <c r="E942" s="200"/>
      <c r="F942" s="201"/>
      <c r="G942" s="201"/>
      <c r="H942" s="201"/>
      <c r="I942" s="202"/>
      <c r="J942" s="202"/>
    </row>
    <row r="943" spans="1:10">
      <c r="A943" s="2"/>
      <c r="B943" s="2"/>
      <c r="C943" s="2"/>
      <c r="D943" s="200"/>
      <c r="E943" s="200"/>
      <c r="F943" s="201"/>
      <c r="G943" s="201"/>
      <c r="H943" s="201"/>
      <c r="I943" s="202"/>
      <c r="J943" s="202"/>
    </row>
    <row r="944" spans="1:10">
      <c r="A944" s="2"/>
      <c r="B944" s="2"/>
      <c r="C944" s="2"/>
      <c r="D944" s="200"/>
      <c r="E944" s="200"/>
      <c r="F944" s="201"/>
      <c r="G944" s="201"/>
      <c r="H944" s="201"/>
      <c r="I944" s="202"/>
      <c r="J944" s="202"/>
    </row>
    <row r="945" spans="1:10">
      <c r="A945" s="2"/>
      <c r="B945" s="2"/>
      <c r="C945" s="2"/>
      <c r="D945" s="200"/>
      <c r="E945" s="200"/>
      <c r="F945" s="201"/>
      <c r="G945" s="201"/>
      <c r="H945" s="201"/>
      <c r="I945" s="202"/>
      <c r="J945" s="202"/>
    </row>
    <row r="946" spans="1:10">
      <c r="A946" s="2"/>
      <c r="B946" s="2"/>
      <c r="C946" s="2"/>
      <c r="D946" s="200"/>
      <c r="E946" s="200"/>
      <c r="F946" s="201"/>
      <c r="G946" s="201"/>
      <c r="H946" s="201"/>
      <c r="I946" s="202"/>
      <c r="J946" s="202"/>
    </row>
    <row r="947" spans="1:10">
      <c r="A947" s="2"/>
      <c r="B947" s="2"/>
      <c r="C947" s="2"/>
      <c r="D947" s="200"/>
      <c r="E947" s="200"/>
      <c r="F947" s="201"/>
      <c r="G947" s="201"/>
      <c r="H947" s="201"/>
      <c r="I947" s="202"/>
      <c r="J947" s="202"/>
    </row>
    <row r="948" spans="1:10">
      <c r="A948" s="2"/>
      <c r="B948" s="2"/>
      <c r="C948" s="2"/>
      <c r="D948" s="200"/>
      <c r="E948" s="200"/>
      <c r="F948" s="201"/>
      <c r="G948" s="201"/>
      <c r="H948" s="201"/>
      <c r="I948" s="202"/>
      <c r="J948" s="202"/>
    </row>
    <row r="949" spans="1:10">
      <c r="A949" s="2"/>
      <c r="B949" s="2"/>
      <c r="C949" s="2"/>
      <c r="D949" s="200"/>
      <c r="E949" s="200"/>
      <c r="F949" s="201"/>
      <c r="G949" s="201"/>
      <c r="H949" s="201"/>
      <c r="I949" s="202"/>
      <c r="J949" s="202"/>
    </row>
    <row r="950" spans="1:10">
      <c r="A950" s="2"/>
      <c r="B950" s="2"/>
      <c r="C950" s="2"/>
      <c r="D950" s="200"/>
      <c r="E950" s="200"/>
      <c r="F950" s="201"/>
      <c r="G950" s="201"/>
      <c r="H950" s="201"/>
      <c r="I950" s="202"/>
      <c r="J950" s="202"/>
    </row>
    <row r="951" spans="1:10">
      <c r="A951" s="2"/>
      <c r="B951" s="2"/>
      <c r="C951" s="2"/>
      <c r="D951" s="200"/>
      <c r="E951" s="200"/>
      <c r="F951" s="201"/>
      <c r="G951" s="201"/>
      <c r="H951" s="201"/>
      <c r="I951" s="202"/>
      <c r="J951" s="202"/>
    </row>
    <row r="952" spans="1:10">
      <c r="A952" s="2"/>
      <c r="B952" s="2"/>
      <c r="C952" s="2"/>
      <c r="D952" s="200"/>
      <c r="E952" s="200"/>
      <c r="F952" s="201"/>
      <c r="G952" s="201"/>
      <c r="H952" s="201"/>
      <c r="I952" s="202"/>
      <c r="J952" s="202"/>
    </row>
    <row r="953" spans="1:10">
      <c r="A953" s="2"/>
      <c r="B953" s="2"/>
      <c r="C953" s="2"/>
      <c r="D953" s="200"/>
      <c r="E953" s="200"/>
      <c r="F953" s="201"/>
      <c r="G953" s="201"/>
      <c r="H953" s="201"/>
      <c r="I953" s="202"/>
      <c r="J953" s="202"/>
    </row>
    <row r="954" spans="1:10">
      <c r="A954" s="2"/>
      <c r="B954" s="2"/>
      <c r="C954" s="2"/>
      <c r="D954" s="200"/>
      <c r="E954" s="200"/>
      <c r="F954" s="201"/>
      <c r="G954" s="201"/>
      <c r="H954" s="201"/>
      <c r="I954" s="202"/>
      <c r="J954" s="202"/>
    </row>
    <row r="955" spans="1:10">
      <c r="A955" s="2"/>
      <c r="B955" s="2"/>
      <c r="C955" s="2"/>
      <c r="D955" s="200"/>
      <c r="E955" s="200"/>
      <c r="F955" s="201"/>
      <c r="G955" s="201"/>
      <c r="H955" s="201"/>
      <c r="I955" s="202"/>
      <c r="J955" s="202"/>
    </row>
    <row r="956" spans="1:10">
      <c r="A956" s="2"/>
      <c r="B956" s="2"/>
      <c r="C956" s="2"/>
      <c r="D956" s="200"/>
      <c r="E956" s="200"/>
      <c r="F956" s="201"/>
      <c r="G956" s="201"/>
      <c r="H956" s="201"/>
      <c r="I956" s="202"/>
      <c r="J956" s="202"/>
    </row>
    <row r="957" spans="1:10">
      <c r="A957" s="2"/>
      <c r="B957" s="2"/>
      <c r="C957" s="2"/>
      <c r="D957" s="200"/>
      <c r="E957" s="200"/>
      <c r="F957" s="201"/>
      <c r="G957" s="201"/>
      <c r="H957" s="201"/>
      <c r="I957" s="202"/>
      <c r="J957" s="202"/>
    </row>
    <row r="958" spans="1:10">
      <c r="A958" s="2"/>
      <c r="B958" s="2"/>
      <c r="C958" s="2"/>
      <c r="D958" s="200"/>
      <c r="E958" s="200"/>
      <c r="F958" s="201"/>
      <c r="G958" s="201"/>
      <c r="H958" s="201"/>
      <c r="I958" s="202"/>
      <c r="J958" s="202"/>
    </row>
    <row r="959" spans="1:10">
      <c r="A959" s="2"/>
      <c r="B959" s="2"/>
      <c r="C959" s="2"/>
      <c r="D959" s="200"/>
      <c r="E959" s="200"/>
      <c r="F959" s="201"/>
      <c r="G959" s="201"/>
      <c r="H959" s="201"/>
      <c r="I959" s="202"/>
      <c r="J959" s="202"/>
    </row>
    <row r="960" spans="1:10">
      <c r="A960" s="2"/>
      <c r="B960" s="2"/>
      <c r="C960" s="2"/>
      <c r="D960" s="200"/>
      <c r="E960" s="200"/>
      <c r="F960" s="201"/>
      <c r="G960" s="201"/>
      <c r="H960" s="201"/>
      <c r="I960" s="202"/>
      <c r="J960" s="202"/>
    </row>
    <row r="961" spans="1:10">
      <c r="A961" s="2"/>
      <c r="B961" s="2"/>
      <c r="C961" s="2"/>
      <c r="D961" s="200"/>
      <c r="E961" s="200"/>
      <c r="F961" s="201"/>
      <c r="G961" s="201"/>
      <c r="H961" s="201"/>
      <c r="I961" s="202"/>
      <c r="J961" s="202"/>
    </row>
    <row r="962" spans="1:10">
      <c r="A962" s="2"/>
      <c r="B962" s="2"/>
      <c r="C962" s="2"/>
      <c r="D962" s="200"/>
      <c r="E962" s="200"/>
      <c r="F962" s="201"/>
      <c r="G962" s="201"/>
      <c r="H962" s="201"/>
      <c r="I962" s="202"/>
      <c r="J962" s="202"/>
    </row>
    <row r="963" spans="1:10">
      <c r="A963" s="2"/>
      <c r="B963" s="2"/>
      <c r="C963" s="2"/>
      <c r="D963" s="200"/>
      <c r="E963" s="200"/>
      <c r="F963" s="201"/>
      <c r="G963" s="201"/>
      <c r="H963" s="201"/>
      <c r="I963" s="202"/>
      <c r="J963" s="202"/>
    </row>
    <row r="964" spans="1:10">
      <c r="A964" s="2"/>
      <c r="B964" s="2"/>
      <c r="C964" s="2"/>
      <c r="D964" s="200"/>
      <c r="E964" s="200"/>
      <c r="F964" s="201"/>
      <c r="G964" s="201"/>
      <c r="H964" s="201"/>
      <c r="I964" s="202"/>
      <c r="J964" s="202"/>
    </row>
    <row r="965" spans="1:10">
      <c r="A965" s="2"/>
      <c r="B965" s="2"/>
      <c r="C965" s="2"/>
      <c r="D965" s="200"/>
      <c r="E965" s="200"/>
      <c r="F965" s="201"/>
      <c r="G965" s="201"/>
      <c r="H965" s="201"/>
      <c r="I965" s="202"/>
      <c r="J965" s="202"/>
    </row>
    <row r="966" spans="1:10">
      <c r="A966" s="2"/>
      <c r="B966" s="2"/>
      <c r="C966" s="2"/>
      <c r="D966" s="200"/>
      <c r="E966" s="200"/>
      <c r="F966" s="201"/>
      <c r="G966" s="201"/>
      <c r="H966" s="201"/>
      <c r="I966" s="202"/>
      <c r="J966" s="202"/>
    </row>
    <row r="967" spans="1:10">
      <c r="A967" s="2"/>
      <c r="B967" s="2"/>
      <c r="C967" s="2"/>
      <c r="D967" s="200"/>
      <c r="E967" s="200"/>
      <c r="F967" s="201"/>
      <c r="G967" s="201"/>
      <c r="H967" s="201"/>
      <c r="I967" s="202"/>
      <c r="J967" s="202"/>
    </row>
    <row r="968" spans="1:10">
      <c r="A968" s="2"/>
      <c r="B968" s="2"/>
      <c r="C968" s="2"/>
      <c r="D968" s="200"/>
      <c r="E968" s="200"/>
      <c r="F968" s="201"/>
      <c r="G968" s="201"/>
      <c r="H968" s="201"/>
      <c r="I968" s="202"/>
      <c r="J968" s="202"/>
    </row>
    <row r="969" spans="1:10">
      <c r="A969" s="2"/>
      <c r="B969" s="2"/>
      <c r="C969" s="2"/>
      <c r="D969" s="200"/>
      <c r="E969" s="200"/>
      <c r="F969" s="201"/>
      <c r="G969" s="201"/>
      <c r="H969" s="201"/>
      <c r="I969" s="202"/>
      <c r="J969" s="202"/>
    </row>
    <row r="970" spans="1:10">
      <c r="A970" s="2"/>
      <c r="B970" s="2"/>
      <c r="C970" s="2"/>
      <c r="D970" s="200"/>
      <c r="E970" s="200"/>
      <c r="F970" s="201"/>
      <c r="G970" s="201"/>
      <c r="H970" s="201"/>
      <c r="I970" s="202"/>
      <c r="J970" s="202"/>
    </row>
    <row r="971" spans="1:10">
      <c r="A971" s="2"/>
      <c r="B971" s="2"/>
      <c r="C971" s="2"/>
      <c r="D971" s="200"/>
      <c r="E971" s="200"/>
      <c r="F971" s="201"/>
      <c r="G971" s="201"/>
      <c r="H971" s="201"/>
      <c r="I971" s="202"/>
      <c r="J971" s="202"/>
    </row>
    <row r="972" spans="1:10">
      <c r="A972" s="2"/>
      <c r="B972" s="2"/>
      <c r="C972" s="2"/>
      <c r="D972" s="200"/>
      <c r="E972" s="200"/>
      <c r="F972" s="201"/>
      <c r="G972" s="201"/>
      <c r="H972" s="201"/>
      <c r="I972" s="202"/>
      <c r="J972" s="202"/>
    </row>
    <row r="973" spans="1:10">
      <c r="A973" s="2"/>
      <c r="B973" s="2"/>
      <c r="C973" s="2"/>
      <c r="D973" s="200"/>
      <c r="E973" s="200"/>
      <c r="F973" s="201"/>
      <c r="G973" s="201"/>
      <c r="H973" s="201"/>
      <c r="I973" s="202"/>
      <c r="J973" s="202"/>
    </row>
    <row r="974" spans="1:10">
      <c r="A974" s="2"/>
      <c r="B974" s="2"/>
      <c r="C974" s="2"/>
      <c r="D974" s="200"/>
      <c r="E974" s="200"/>
      <c r="F974" s="201"/>
      <c r="G974" s="201"/>
      <c r="H974" s="201"/>
      <c r="I974" s="202"/>
      <c r="J974" s="202"/>
    </row>
    <row r="975" spans="1:10">
      <c r="A975" s="2"/>
      <c r="B975" s="2"/>
      <c r="C975" s="2"/>
      <c r="D975" s="200"/>
      <c r="E975" s="200"/>
      <c r="F975" s="201"/>
      <c r="G975" s="201"/>
      <c r="H975" s="201"/>
      <c r="I975" s="202"/>
      <c r="J975" s="202"/>
    </row>
    <row r="976" spans="1:10">
      <c r="A976" s="2"/>
      <c r="B976" s="2"/>
      <c r="C976" s="2"/>
      <c r="D976" s="200"/>
      <c r="E976" s="200"/>
      <c r="F976" s="201"/>
      <c r="G976" s="201"/>
      <c r="H976" s="201"/>
      <c r="I976" s="202"/>
      <c r="J976" s="202"/>
    </row>
    <row r="977" spans="1:10">
      <c r="A977" s="2"/>
      <c r="B977" s="2"/>
      <c r="C977" s="2"/>
      <c r="D977" s="200"/>
      <c r="E977" s="200"/>
      <c r="F977" s="201"/>
      <c r="G977" s="201"/>
      <c r="H977" s="201"/>
      <c r="I977" s="202"/>
      <c r="J977" s="202"/>
    </row>
    <row r="978" spans="1:10">
      <c r="A978" s="2"/>
      <c r="B978" s="2"/>
      <c r="C978" s="2"/>
      <c r="D978" s="200"/>
      <c r="E978" s="200"/>
      <c r="F978" s="201"/>
      <c r="G978" s="201"/>
      <c r="H978" s="201"/>
      <c r="I978" s="202"/>
      <c r="J978" s="202"/>
    </row>
    <row r="979" spans="1:10">
      <c r="A979" s="2"/>
      <c r="B979" s="2"/>
      <c r="C979" s="2"/>
      <c r="D979" s="200"/>
      <c r="E979" s="200"/>
      <c r="F979" s="201"/>
      <c r="G979" s="201"/>
      <c r="H979" s="201"/>
      <c r="I979" s="202"/>
      <c r="J979" s="202"/>
    </row>
    <row r="980" spans="1:10">
      <c r="A980" s="2"/>
      <c r="B980" s="2"/>
      <c r="C980" s="2"/>
      <c r="D980" s="200"/>
      <c r="E980" s="200"/>
      <c r="F980" s="201"/>
      <c r="G980" s="201"/>
      <c r="H980" s="201"/>
      <c r="I980" s="202"/>
      <c r="J980" s="202"/>
    </row>
    <row r="981" spans="1:10">
      <c r="A981" s="2"/>
      <c r="B981" s="2"/>
      <c r="C981" s="2"/>
      <c r="D981" s="200"/>
      <c r="E981" s="200"/>
      <c r="F981" s="201"/>
      <c r="G981" s="201"/>
      <c r="H981" s="201"/>
      <c r="I981" s="202"/>
      <c r="J981" s="202"/>
    </row>
    <row r="982" spans="1:10">
      <c r="A982" s="2"/>
      <c r="B982" s="2"/>
      <c r="C982" s="2"/>
      <c r="D982" s="200"/>
      <c r="E982" s="200"/>
      <c r="F982" s="201"/>
      <c r="G982" s="201"/>
      <c r="H982" s="201"/>
      <c r="I982" s="202"/>
      <c r="J982" s="202"/>
    </row>
    <row r="983" spans="1:10">
      <c r="A983" s="2"/>
      <c r="B983" s="2"/>
      <c r="C983" s="2"/>
      <c r="D983" s="200"/>
      <c r="E983" s="200"/>
      <c r="F983" s="201"/>
      <c r="G983" s="201"/>
      <c r="H983" s="201"/>
      <c r="I983" s="202"/>
      <c r="J983" s="202"/>
    </row>
    <row r="984" spans="1:10">
      <c r="A984" s="2"/>
      <c r="B984" s="2"/>
      <c r="C984" s="2"/>
      <c r="D984" s="200"/>
      <c r="E984" s="200"/>
      <c r="F984" s="201"/>
      <c r="G984" s="201"/>
      <c r="H984" s="201"/>
      <c r="I984" s="202"/>
      <c r="J984" s="202"/>
    </row>
    <row r="985" spans="1:10">
      <c r="A985" s="2"/>
      <c r="B985" s="2"/>
      <c r="C985" s="2"/>
      <c r="D985" s="200"/>
      <c r="E985" s="200"/>
      <c r="F985" s="201"/>
      <c r="G985" s="201"/>
      <c r="H985" s="201"/>
      <c r="I985" s="202"/>
      <c r="J985" s="202"/>
    </row>
    <row r="986" spans="1:10">
      <c r="A986" s="2"/>
      <c r="B986" s="2"/>
      <c r="C986" s="2"/>
      <c r="D986" s="200"/>
      <c r="E986" s="200"/>
      <c r="F986" s="201"/>
      <c r="G986" s="201"/>
      <c r="H986" s="201"/>
      <c r="I986" s="202"/>
      <c r="J986" s="202"/>
    </row>
    <row r="987" spans="1:10">
      <c r="A987" s="2"/>
      <c r="B987" s="2"/>
      <c r="C987" s="2"/>
      <c r="D987" s="200"/>
      <c r="E987" s="200"/>
      <c r="F987" s="201"/>
      <c r="G987" s="201"/>
      <c r="H987" s="201"/>
      <c r="I987" s="202"/>
      <c r="J987" s="202"/>
    </row>
    <row r="988" spans="1:10">
      <c r="A988" s="2"/>
      <c r="B988" s="2"/>
      <c r="C988" s="2"/>
      <c r="D988" s="200"/>
      <c r="E988" s="200"/>
      <c r="F988" s="201"/>
      <c r="G988" s="201"/>
      <c r="H988" s="201"/>
      <c r="I988" s="202"/>
      <c r="J988" s="202"/>
    </row>
    <row r="989" spans="1:10">
      <c r="A989" s="2"/>
      <c r="B989" s="2"/>
      <c r="C989" s="2"/>
      <c r="D989" s="200"/>
      <c r="E989" s="200"/>
      <c r="F989" s="201"/>
      <c r="G989" s="201"/>
      <c r="H989" s="201"/>
      <c r="I989" s="202"/>
      <c r="J989" s="202"/>
    </row>
    <row r="990" spans="1:10">
      <c r="A990" s="2"/>
      <c r="B990" s="2"/>
      <c r="C990" s="2"/>
      <c r="D990" s="200"/>
      <c r="E990" s="200"/>
      <c r="F990" s="201"/>
      <c r="G990" s="201"/>
      <c r="H990" s="201"/>
      <c r="I990" s="202"/>
      <c r="J990" s="202"/>
    </row>
    <row r="991" spans="1:10">
      <c r="A991" s="2"/>
      <c r="B991" s="2"/>
      <c r="C991" s="2"/>
      <c r="D991" s="200"/>
      <c r="E991" s="200"/>
      <c r="F991" s="201"/>
      <c r="G991" s="201"/>
      <c r="H991" s="201"/>
      <c r="I991" s="202"/>
      <c r="J991" s="202"/>
    </row>
    <row r="992" spans="1:10">
      <c r="A992" s="2"/>
      <c r="B992" s="2"/>
      <c r="C992" s="2"/>
      <c r="D992" s="200"/>
      <c r="E992" s="200"/>
      <c r="F992" s="201"/>
      <c r="G992" s="201"/>
      <c r="H992" s="201"/>
      <c r="I992" s="202"/>
      <c r="J992" s="202"/>
    </row>
    <row r="993" spans="1:10">
      <c r="A993" s="2"/>
      <c r="B993" s="2"/>
      <c r="C993" s="2"/>
      <c r="D993" s="200"/>
      <c r="E993" s="200"/>
      <c r="F993" s="201"/>
      <c r="G993" s="201"/>
      <c r="H993" s="201"/>
      <c r="I993" s="202"/>
      <c r="J993" s="202"/>
    </row>
    <row r="994" spans="1:10">
      <c r="A994" s="2"/>
      <c r="B994" s="2"/>
      <c r="C994" s="2"/>
      <c r="D994" s="200"/>
      <c r="E994" s="200"/>
      <c r="F994" s="201"/>
      <c r="G994" s="201"/>
      <c r="H994" s="201"/>
      <c r="I994" s="202"/>
      <c r="J994" s="202"/>
    </row>
    <row r="995" spans="1:10">
      <c r="A995" s="2"/>
      <c r="B995" s="2"/>
      <c r="C995" s="2"/>
      <c r="D995" s="200"/>
      <c r="E995" s="200"/>
      <c r="F995" s="201"/>
      <c r="G995" s="201"/>
      <c r="H995" s="201"/>
      <c r="I995" s="202"/>
      <c r="J995" s="202"/>
    </row>
    <row r="996" spans="1:10">
      <c r="A996" s="2"/>
      <c r="B996" s="2"/>
      <c r="C996" s="2"/>
      <c r="D996" s="200"/>
      <c r="E996" s="200"/>
      <c r="F996" s="201"/>
      <c r="G996" s="201"/>
      <c r="H996" s="201"/>
      <c r="I996" s="202"/>
      <c r="J996" s="202"/>
    </row>
    <row r="997" spans="1:10">
      <c r="A997" s="2"/>
      <c r="B997" s="2"/>
      <c r="C997" s="2"/>
      <c r="D997" s="200"/>
      <c r="E997" s="200"/>
      <c r="F997" s="201"/>
      <c r="G997" s="201"/>
      <c r="H997" s="201"/>
      <c r="I997" s="202"/>
      <c r="J997" s="202"/>
    </row>
    <row r="998" spans="1:10">
      <c r="A998" s="2"/>
      <c r="B998" s="2"/>
      <c r="C998" s="2"/>
      <c r="D998" s="200"/>
      <c r="E998" s="200"/>
      <c r="F998" s="201"/>
      <c r="G998" s="201"/>
      <c r="H998" s="201"/>
      <c r="I998" s="202"/>
      <c r="J998" s="202"/>
    </row>
    <row r="999" spans="1:10">
      <c r="A999" s="2"/>
      <c r="B999" s="2"/>
      <c r="C999" s="2"/>
      <c r="D999" s="200"/>
      <c r="E999" s="200"/>
      <c r="F999" s="201"/>
      <c r="G999" s="201"/>
      <c r="H999" s="201"/>
      <c r="I999" s="202"/>
      <c r="J999" s="202"/>
    </row>
    <row r="1000" spans="1:10">
      <c r="A1000" s="2"/>
      <c r="B1000" s="2"/>
      <c r="C1000" s="2"/>
      <c r="D1000" s="200"/>
      <c r="E1000" s="200"/>
      <c r="F1000" s="201"/>
      <c r="G1000" s="201"/>
      <c r="H1000" s="201"/>
      <c r="I1000" s="202"/>
      <c r="J1000" s="202"/>
    </row>
    <row r="1001" spans="1:10">
      <c r="A1001" s="2"/>
      <c r="B1001" s="2"/>
      <c r="C1001" s="2"/>
      <c r="D1001" s="200"/>
      <c r="E1001" s="200"/>
      <c r="F1001" s="201"/>
      <c r="G1001" s="201"/>
      <c r="H1001" s="201"/>
      <c r="I1001" s="202"/>
      <c r="J1001" s="202"/>
    </row>
    <row r="1002" spans="1:10">
      <c r="A1002" s="2"/>
      <c r="B1002" s="2"/>
      <c r="C1002" s="2"/>
      <c r="D1002" s="200"/>
      <c r="E1002" s="200"/>
      <c r="F1002" s="201"/>
      <c r="G1002" s="201"/>
      <c r="H1002" s="201"/>
      <c r="I1002" s="202"/>
      <c r="J1002" s="202"/>
    </row>
    <row r="1003" spans="1:10">
      <c r="A1003" s="2"/>
      <c r="B1003" s="2"/>
      <c r="C1003" s="2"/>
      <c r="D1003" s="200"/>
      <c r="E1003" s="200"/>
      <c r="F1003" s="201"/>
      <c r="G1003" s="201"/>
      <c r="H1003" s="201"/>
      <c r="I1003" s="202"/>
      <c r="J1003" s="202"/>
    </row>
    <row r="1004" spans="1:10">
      <c r="A1004" s="2"/>
      <c r="B1004" s="2"/>
      <c r="C1004" s="2"/>
      <c r="D1004" s="200"/>
      <c r="E1004" s="200"/>
      <c r="F1004" s="201"/>
      <c r="G1004" s="201"/>
      <c r="H1004" s="201"/>
      <c r="I1004" s="202"/>
      <c r="J1004" s="202"/>
    </row>
    <row r="1005" spans="1:10">
      <c r="A1005" s="2"/>
      <c r="B1005" s="2"/>
      <c r="C1005" s="2"/>
      <c r="D1005" s="200"/>
      <c r="E1005" s="200"/>
      <c r="F1005" s="201"/>
      <c r="G1005" s="201"/>
      <c r="H1005" s="201"/>
      <c r="I1005" s="202"/>
      <c r="J1005" s="202"/>
    </row>
    <row r="1006" spans="1:10">
      <c r="A1006" s="2"/>
      <c r="B1006" s="2"/>
      <c r="C1006" s="2"/>
      <c r="D1006" s="200"/>
      <c r="E1006" s="200"/>
      <c r="F1006" s="201"/>
      <c r="G1006" s="201"/>
      <c r="H1006" s="201"/>
      <c r="I1006" s="202"/>
      <c r="J1006" s="202"/>
    </row>
    <row r="1007" spans="1:10">
      <c r="A1007" s="2"/>
      <c r="B1007" s="2"/>
      <c r="C1007" s="2"/>
      <c r="D1007" s="200"/>
      <c r="E1007" s="200"/>
      <c r="F1007" s="201"/>
      <c r="G1007" s="201"/>
      <c r="H1007" s="201"/>
      <c r="I1007" s="202"/>
      <c r="J1007" s="202"/>
    </row>
    <row r="1008" spans="1:10">
      <c r="A1008" s="2"/>
      <c r="B1008" s="2"/>
      <c r="C1008" s="2"/>
      <c r="D1008" s="200"/>
      <c r="E1008" s="200"/>
      <c r="F1008" s="201"/>
      <c r="G1008" s="201"/>
      <c r="H1008" s="201"/>
      <c r="I1008" s="202"/>
      <c r="J1008" s="202"/>
    </row>
    <row r="1009" spans="1:10">
      <c r="A1009" s="2"/>
      <c r="B1009" s="2"/>
      <c r="C1009" s="2"/>
      <c r="D1009" s="200"/>
      <c r="E1009" s="200"/>
      <c r="F1009" s="201"/>
      <c r="G1009" s="201"/>
      <c r="H1009" s="201"/>
      <c r="I1009" s="202"/>
      <c r="J1009" s="202"/>
    </row>
    <row r="1010" spans="1:10">
      <c r="A1010" s="2"/>
      <c r="B1010" s="2"/>
      <c r="C1010" s="2"/>
      <c r="D1010" s="200"/>
      <c r="E1010" s="200"/>
      <c r="F1010" s="201"/>
      <c r="G1010" s="201"/>
      <c r="H1010" s="201"/>
      <c r="I1010" s="202"/>
      <c r="J1010" s="202"/>
    </row>
    <row r="1011" spans="1:10">
      <c r="A1011" s="2"/>
      <c r="B1011" s="2"/>
      <c r="C1011" s="2"/>
      <c r="D1011" s="200"/>
      <c r="E1011" s="200"/>
      <c r="F1011" s="201"/>
      <c r="G1011" s="201"/>
      <c r="H1011" s="201"/>
      <c r="I1011" s="202"/>
      <c r="J1011" s="202"/>
    </row>
    <row r="1012" spans="1:10">
      <c r="A1012" s="2"/>
      <c r="B1012" s="2"/>
      <c r="C1012" s="2"/>
      <c r="D1012" s="200"/>
      <c r="E1012" s="200"/>
      <c r="F1012" s="201"/>
      <c r="G1012" s="201"/>
      <c r="H1012" s="201"/>
      <c r="I1012" s="202"/>
      <c r="J1012" s="202"/>
    </row>
    <row r="1013" spans="1:10">
      <c r="A1013" s="2"/>
      <c r="B1013" s="2"/>
      <c r="C1013" s="2"/>
      <c r="D1013" s="200"/>
      <c r="E1013" s="200"/>
      <c r="F1013" s="201"/>
      <c r="G1013" s="201"/>
      <c r="H1013" s="201"/>
      <c r="I1013" s="202"/>
      <c r="J1013" s="202"/>
    </row>
    <row r="1014" spans="1:10">
      <c r="A1014" s="2"/>
      <c r="B1014" s="2"/>
      <c r="C1014" s="2"/>
      <c r="D1014" s="200"/>
      <c r="E1014" s="200"/>
      <c r="F1014" s="201"/>
      <c r="G1014" s="201"/>
      <c r="H1014" s="201"/>
      <c r="I1014" s="202"/>
      <c r="J1014" s="202"/>
    </row>
    <row r="1015" spans="1:10">
      <c r="A1015" s="2"/>
      <c r="B1015" s="2"/>
      <c r="C1015" s="2"/>
      <c r="D1015" s="200"/>
      <c r="E1015" s="200"/>
      <c r="F1015" s="201"/>
      <c r="G1015" s="201"/>
      <c r="H1015" s="201"/>
      <c r="I1015" s="202"/>
      <c r="J1015" s="202"/>
    </row>
    <row r="1016" spans="1:10">
      <c r="A1016" s="2"/>
      <c r="B1016" s="2"/>
      <c r="C1016" s="2"/>
      <c r="D1016" s="200"/>
      <c r="E1016" s="200"/>
      <c r="F1016" s="201"/>
      <c r="G1016" s="201"/>
      <c r="H1016" s="201"/>
      <c r="I1016" s="202"/>
      <c r="J1016" s="202"/>
    </row>
    <row r="1017" spans="1:10">
      <c r="A1017" s="2"/>
      <c r="B1017" s="2"/>
      <c r="C1017" s="2"/>
      <c r="D1017" s="200"/>
      <c r="E1017" s="200"/>
      <c r="F1017" s="201"/>
      <c r="G1017" s="201"/>
      <c r="H1017" s="201"/>
      <c r="I1017" s="202"/>
      <c r="J1017" s="202"/>
    </row>
    <row r="1018" spans="1:10">
      <c r="A1018" s="2"/>
      <c r="B1018" s="2"/>
      <c r="C1018" s="2"/>
      <c r="D1018" s="200"/>
      <c r="E1018" s="200"/>
      <c r="F1018" s="201"/>
      <c r="G1018" s="201"/>
      <c r="H1018" s="201"/>
      <c r="I1018" s="202"/>
      <c r="J1018" s="202"/>
    </row>
    <row r="1019" spans="1:10">
      <c r="A1019" s="2"/>
      <c r="B1019" s="2"/>
      <c r="C1019" s="2"/>
      <c r="D1019" s="200"/>
      <c r="E1019" s="200"/>
      <c r="F1019" s="201"/>
      <c r="G1019" s="201"/>
      <c r="H1019" s="201"/>
      <c r="I1019" s="202"/>
      <c r="J1019" s="202"/>
    </row>
    <row r="1020" spans="1:10">
      <c r="A1020" s="2"/>
      <c r="B1020" s="2"/>
      <c r="C1020" s="2"/>
      <c r="D1020" s="200"/>
      <c r="E1020" s="200"/>
      <c r="F1020" s="201"/>
      <c r="G1020" s="201"/>
      <c r="H1020" s="201"/>
      <c r="I1020" s="202"/>
      <c r="J1020" s="202"/>
    </row>
    <row r="1021" spans="1:10">
      <c r="A1021" s="2"/>
      <c r="B1021" s="2"/>
      <c r="C1021" s="2"/>
      <c r="D1021" s="200"/>
      <c r="E1021" s="200"/>
      <c r="F1021" s="201"/>
      <c r="G1021" s="201"/>
      <c r="H1021" s="201"/>
      <c r="I1021" s="202"/>
      <c r="J1021" s="202"/>
    </row>
    <row r="1022" spans="1:10">
      <c r="A1022" s="2"/>
      <c r="B1022" s="2"/>
      <c r="C1022" s="2"/>
      <c r="D1022" s="200"/>
      <c r="E1022" s="200"/>
      <c r="F1022" s="201"/>
      <c r="G1022" s="201"/>
      <c r="H1022" s="201"/>
      <c r="I1022" s="202"/>
      <c r="J1022" s="202"/>
    </row>
    <row r="1023" spans="1:10">
      <c r="A1023" s="2"/>
      <c r="B1023" s="2"/>
      <c r="C1023" s="2"/>
      <c r="D1023" s="200"/>
      <c r="E1023" s="200"/>
      <c r="F1023" s="201"/>
      <c r="G1023" s="201"/>
      <c r="H1023" s="201"/>
      <c r="I1023" s="202"/>
      <c r="J1023" s="202"/>
    </row>
    <row r="1024" spans="1:10">
      <c r="A1024" s="2"/>
      <c r="B1024" s="2"/>
      <c r="C1024" s="2"/>
      <c r="D1024" s="200"/>
      <c r="E1024" s="200"/>
      <c r="F1024" s="201"/>
      <c r="G1024" s="201"/>
      <c r="H1024" s="201"/>
      <c r="I1024" s="202"/>
      <c r="J1024" s="202"/>
    </row>
    <row r="1025" spans="1:10">
      <c r="A1025" s="2"/>
      <c r="B1025" s="2"/>
      <c r="C1025" s="2"/>
      <c r="D1025" s="200"/>
      <c r="E1025" s="200"/>
      <c r="F1025" s="201"/>
      <c r="G1025" s="201"/>
      <c r="H1025" s="201"/>
      <c r="I1025" s="202"/>
      <c r="J1025" s="202"/>
    </row>
    <row r="1026" spans="1:10">
      <c r="A1026" s="2"/>
      <c r="B1026" s="2"/>
      <c r="C1026" s="2"/>
      <c r="D1026" s="200"/>
      <c r="E1026" s="200"/>
      <c r="F1026" s="201"/>
      <c r="G1026" s="201"/>
      <c r="H1026" s="201"/>
      <c r="I1026" s="202"/>
      <c r="J1026" s="202"/>
    </row>
    <row r="1027" spans="1:10">
      <c r="A1027" s="2"/>
      <c r="B1027" s="2"/>
      <c r="C1027" s="2"/>
      <c r="D1027" s="200"/>
      <c r="E1027" s="200"/>
      <c r="F1027" s="201"/>
      <c r="G1027" s="201"/>
      <c r="H1027" s="201"/>
      <c r="I1027" s="202"/>
      <c r="J1027" s="202"/>
    </row>
    <row r="1028" spans="1:10">
      <c r="A1028" s="2"/>
      <c r="B1028" s="2"/>
      <c r="C1028" s="2"/>
      <c r="D1028" s="200"/>
      <c r="E1028" s="200"/>
      <c r="F1028" s="201"/>
      <c r="G1028" s="201"/>
      <c r="H1028" s="201"/>
      <c r="I1028" s="202"/>
      <c r="J1028" s="202"/>
    </row>
    <row r="1029" spans="1:10">
      <c r="A1029" s="2"/>
      <c r="B1029" s="2"/>
      <c r="C1029" s="2"/>
      <c r="D1029" s="200"/>
      <c r="E1029" s="200"/>
      <c r="F1029" s="201"/>
      <c r="G1029" s="201"/>
      <c r="H1029" s="201"/>
      <c r="I1029" s="202"/>
      <c r="J1029" s="202"/>
    </row>
    <row r="1030" spans="1:10">
      <c r="A1030" s="2"/>
      <c r="B1030" s="2"/>
      <c r="C1030" s="2"/>
      <c r="D1030" s="200"/>
      <c r="E1030" s="200"/>
      <c r="F1030" s="201"/>
      <c r="G1030" s="201"/>
      <c r="H1030" s="201"/>
      <c r="I1030" s="202"/>
      <c r="J1030" s="202"/>
    </row>
    <row r="1031" spans="1:10">
      <c r="A1031" s="2"/>
      <c r="B1031" s="2"/>
      <c r="C1031" s="2"/>
      <c r="D1031" s="200"/>
      <c r="E1031" s="200"/>
      <c r="F1031" s="201"/>
      <c r="G1031" s="201"/>
      <c r="H1031" s="201"/>
      <c r="I1031" s="202"/>
      <c r="J1031" s="202"/>
    </row>
    <row r="1032" spans="1:10">
      <c r="A1032" s="2"/>
      <c r="B1032" s="2"/>
      <c r="C1032" s="2"/>
      <c r="D1032" s="200"/>
      <c r="E1032" s="200"/>
      <c r="F1032" s="201"/>
      <c r="G1032" s="201"/>
      <c r="H1032" s="201"/>
      <c r="I1032" s="202"/>
      <c r="J1032" s="202"/>
    </row>
    <row r="1033" spans="1:10">
      <c r="A1033" s="2"/>
      <c r="B1033" s="2"/>
      <c r="C1033" s="2"/>
      <c r="D1033" s="200"/>
      <c r="E1033" s="200"/>
      <c r="F1033" s="201"/>
      <c r="G1033" s="201"/>
      <c r="H1033" s="201"/>
      <c r="I1033" s="202"/>
      <c r="J1033" s="202"/>
    </row>
    <row r="1034" spans="1:10">
      <c r="A1034" s="2"/>
      <c r="B1034" s="2"/>
      <c r="C1034" s="2"/>
      <c r="D1034" s="200"/>
      <c r="E1034" s="200"/>
      <c r="F1034" s="201"/>
      <c r="G1034" s="201"/>
      <c r="H1034" s="201"/>
      <c r="I1034" s="202"/>
      <c r="J1034" s="202"/>
    </row>
    <row r="1035" spans="1:10">
      <c r="A1035" s="2"/>
      <c r="B1035" s="2"/>
      <c r="C1035" s="2"/>
      <c r="D1035" s="200"/>
      <c r="E1035" s="200"/>
      <c r="F1035" s="201"/>
      <c r="G1035" s="201"/>
      <c r="H1035" s="201"/>
      <c r="I1035" s="202"/>
      <c r="J1035" s="202"/>
    </row>
    <row r="1036" spans="1:10">
      <c r="A1036" s="2"/>
      <c r="B1036" s="2"/>
      <c r="C1036" s="2"/>
      <c r="D1036" s="200"/>
      <c r="E1036" s="200"/>
      <c r="F1036" s="201"/>
      <c r="G1036" s="201"/>
      <c r="H1036" s="201"/>
      <c r="I1036" s="202"/>
      <c r="J1036" s="202"/>
    </row>
    <row r="1037" spans="1:10">
      <c r="A1037" s="2"/>
      <c r="B1037" s="2"/>
      <c r="C1037" s="2"/>
      <c r="D1037" s="200"/>
      <c r="E1037" s="200"/>
      <c r="F1037" s="201"/>
      <c r="G1037" s="201"/>
      <c r="H1037" s="201"/>
      <c r="I1037" s="202"/>
      <c r="J1037" s="202"/>
    </row>
    <row r="1038" spans="1:10">
      <c r="A1038" s="2"/>
      <c r="B1038" s="2"/>
      <c r="C1038" s="2"/>
      <c r="D1038" s="200"/>
      <c r="E1038" s="200"/>
      <c r="F1038" s="201"/>
      <c r="G1038" s="201"/>
      <c r="H1038" s="201"/>
      <c r="I1038" s="202"/>
      <c r="J1038" s="202"/>
    </row>
    <row r="1039" spans="1:10">
      <c r="A1039" s="2"/>
      <c r="B1039" s="2"/>
      <c r="C1039" s="2"/>
      <c r="D1039" s="200"/>
      <c r="E1039" s="200"/>
      <c r="F1039" s="201"/>
      <c r="G1039" s="201"/>
      <c r="H1039" s="201"/>
      <c r="I1039" s="202"/>
      <c r="J1039" s="202"/>
    </row>
    <row r="1040" spans="1:10">
      <c r="A1040" s="2"/>
      <c r="B1040" s="2"/>
      <c r="C1040" s="2"/>
      <c r="D1040" s="200"/>
      <c r="E1040" s="200"/>
      <c r="F1040" s="201"/>
      <c r="G1040" s="201"/>
      <c r="H1040" s="201"/>
      <c r="I1040" s="202"/>
      <c r="J1040" s="202"/>
    </row>
    <row r="1041" spans="1:10">
      <c r="A1041" s="2"/>
      <c r="B1041" s="2"/>
      <c r="C1041" s="2"/>
      <c r="D1041" s="200"/>
      <c r="E1041" s="200"/>
      <c r="F1041" s="201"/>
      <c r="G1041" s="201"/>
      <c r="H1041" s="201"/>
      <c r="I1041" s="202"/>
      <c r="J1041" s="202"/>
    </row>
    <row r="1042" spans="1:10">
      <c r="A1042" s="2"/>
      <c r="B1042" s="2"/>
      <c r="C1042" s="2"/>
      <c r="D1042" s="200"/>
      <c r="E1042" s="200"/>
      <c r="F1042" s="201"/>
      <c r="G1042" s="201"/>
      <c r="H1042" s="201"/>
      <c r="I1042" s="202"/>
      <c r="J1042" s="202"/>
    </row>
    <row r="1043" spans="1:10">
      <c r="A1043" s="2"/>
      <c r="B1043" s="2"/>
      <c r="C1043" s="2"/>
      <c r="D1043" s="200"/>
      <c r="E1043" s="200"/>
      <c r="F1043" s="201"/>
      <c r="G1043" s="201"/>
      <c r="H1043" s="201"/>
      <c r="I1043" s="202"/>
      <c r="J1043" s="202"/>
    </row>
    <row r="1044" spans="1:10">
      <c r="A1044" s="2"/>
      <c r="B1044" s="2"/>
      <c r="C1044" s="2"/>
      <c r="D1044" s="200"/>
      <c r="E1044" s="200"/>
      <c r="F1044" s="201"/>
      <c r="G1044" s="201"/>
      <c r="H1044" s="201"/>
      <c r="I1044" s="202"/>
      <c r="J1044" s="202"/>
    </row>
    <row r="1045" spans="1:10">
      <c r="A1045" s="2"/>
      <c r="B1045" s="2"/>
      <c r="C1045" s="2"/>
      <c r="D1045" s="200"/>
      <c r="E1045" s="200"/>
      <c r="F1045" s="201"/>
      <c r="G1045" s="201"/>
      <c r="H1045" s="201"/>
      <c r="I1045" s="202"/>
      <c r="J1045" s="202"/>
    </row>
    <row r="1046" spans="1:10">
      <c r="A1046" s="2"/>
      <c r="B1046" s="2"/>
      <c r="C1046" s="2"/>
      <c r="D1046" s="200"/>
      <c r="E1046" s="200"/>
      <c r="F1046" s="201"/>
      <c r="G1046" s="201"/>
      <c r="H1046" s="201"/>
      <c r="I1046" s="202"/>
      <c r="J1046" s="202"/>
    </row>
    <row r="1047" spans="1:10">
      <c r="A1047" s="2"/>
      <c r="B1047" s="2"/>
      <c r="C1047" s="2"/>
      <c r="D1047" s="200"/>
      <c r="E1047" s="200"/>
      <c r="F1047" s="201"/>
      <c r="G1047" s="201"/>
      <c r="H1047" s="201"/>
      <c r="I1047" s="202"/>
      <c r="J1047" s="202"/>
    </row>
    <row r="1048" spans="1:10">
      <c r="A1048" s="2"/>
      <c r="B1048" s="2"/>
      <c r="C1048" s="2"/>
      <c r="D1048" s="200"/>
      <c r="E1048" s="200"/>
      <c r="F1048" s="201"/>
      <c r="G1048" s="201"/>
      <c r="H1048" s="201"/>
      <c r="I1048" s="202"/>
      <c r="J1048" s="202"/>
    </row>
    <row r="1049" spans="1:10">
      <c r="A1049" s="2"/>
      <c r="B1049" s="2"/>
      <c r="C1049" s="2"/>
      <c r="D1049" s="200"/>
      <c r="E1049" s="200"/>
      <c r="F1049" s="201"/>
      <c r="G1049" s="201"/>
      <c r="H1049" s="201"/>
      <c r="I1049" s="202"/>
      <c r="J1049" s="202"/>
    </row>
    <row r="1050" spans="1:10">
      <c r="A1050" s="2"/>
      <c r="B1050" s="2"/>
      <c r="C1050" s="2"/>
      <c r="D1050" s="200"/>
      <c r="E1050" s="200"/>
      <c r="F1050" s="201"/>
      <c r="G1050" s="201"/>
      <c r="H1050" s="201"/>
      <c r="I1050" s="202"/>
      <c r="J1050" s="202"/>
    </row>
    <row r="1051" spans="1:10">
      <c r="A1051" s="2"/>
      <c r="B1051" s="2"/>
      <c r="C1051" s="2"/>
      <c r="D1051" s="200"/>
      <c r="E1051" s="200"/>
      <c r="F1051" s="201"/>
      <c r="G1051" s="201"/>
      <c r="H1051" s="201"/>
      <c r="I1051" s="202"/>
      <c r="J1051" s="202"/>
    </row>
    <row r="1052" spans="1:10">
      <c r="A1052" s="2"/>
      <c r="B1052" s="2"/>
      <c r="C1052" s="2"/>
      <c r="D1052" s="200"/>
      <c r="E1052" s="200"/>
      <c r="F1052" s="201"/>
      <c r="G1052" s="201"/>
      <c r="H1052" s="201"/>
      <c r="I1052" s="202"/>
      <c r="J1052" s="202"/>
    </row>
    <row r="1053" spans="1:10">
      <c r="A1053" s="2"/>
      <c r="B1053" s="2"/>
      <c r="C1053" s="2"/>
      <c r="D1053" s="200"/>
      <c r="E1053" s="200"/>
      <c r="F1053" s="201"/>
      <c r="G1053" s="201"/>
      <c r="H1053" s="201"/>
      <c r="I1053" s="202"/>
      <c r="J1053" s="202"/>
    </row>
    <row r="1054" spans="1:10">
      <c r="A1054" s="2"/>
      <c r="B1054" s="2"/>
      <c r="C1054" s="2"/>
      <c r="D1054" s="200"/>
      <c r="E1054" s="200"/>
      <c r="F1054" s="201"/>
      <c r="G1054" s="201"/>
      <c r="H1054" s="201"/>
      <c r="I1054" s="202"/>
      <c r="J1054" s="202"/>
    </row>
    <row r="1055" spans="1:10">
      <c r="A1055" s="2"/>
      <c r="B1055" s="2"/>
      <c r="C1055" s="2"/>
      <c r="D1055" s="200"/>
      <c r="E1055" s="200"/>
      <c r="F1055" s="201"/>
      <c r="G1055" s="201"/>
      <c r="H1055" s="201"/>
      <c r="I1055" s="202"/>
      <c r="J1055" s="202"/>
    </row>
    <row r="1056" spans="1:10">
      <c r="A1056" s="2"/>
      <c r="B1056" s="2"/>
      <c r="C1056" s="2"/>
      <c r="D1056" s="200"/>
      <c r="E1056" s="200"/>
      <c r="F1056" s="201"/>
      <c r="G1056" s="201"/>
      <c r="H1056" s="201"/>
      <c r="I1056" s="202"/>
      <c r="J1056" s="202"/>
    </row>
    <row r="1057" spans="1:10">
      <c r="A1057" s="2"/>
      <c r="B1057" s="2"/>
      <c r="C1057" s="2"/>
      <c r="D1057" s="200"/>
      <c r="E1057" s="200"/>
      <c r="F1057" s="201"/>
      <c r="G1057" s="201"/>
      <c r="H1057" s="201"/>
      <c r="I1057" s="202"/>
      <c r="J1057" s="202"/>
    </row>
    <row r="1058" spans="1:10">
      <c r="A1058" s="2"/>
      <c r="B1058" s="2"/>
      <c r="C1058" s="2"/>
      <c r="D1058" s="200"/>
      <c r="E1058" s="200"/>
      <c r="F1058" s="201"/>
      <c r="G1058" s="201"/>
      <c r="H1058" s="201"/>
      <c r="I1058" s="202"/>
      <c r="J1058" s="202"/>
    </row>
    <row r="1059" spans="1:10">
      <c r="A1059" s="2"/>
      <c r="B1059" s="2"/>
      <c r="C1059" s="2"/>
      <c r="D1059" s="200"/>
      <c r="E1059" s="200"/>
      <c r="F1059" s="201"/>
      <c r="G1059" s="201"/>
      <c r="H1059" s="201"/>
      <c r="I1059" s="202"/>
      <c r="J1059" s="202"/>
    </row>
    <row r="1060" spans="1:10">
      <c r="A1060" s="2"/>
      <c r="B1060" s="2"/>
      <c r="C1060" s="2"/>
      <c r="D1060" s="200"/>
      <c r="E1060" s="200"/>
      <c r="F1060" s="201"/>
      <c r="G1060" s="201"/>
      <c r="H1060" s="201"/>
      <c r="I1060" s="202"/>
      <c r="J1060" s="202"/>
    </row>
    <row r="1061" spans="1:10">
      <c r="A1061" s="2"/>
      <c r="B1061" s="2"/>
      <c r="C1061" s="2"/>
      <c r="D1061" s="200"/>
      <c r="E1061" s="200"/>
      <c r="F1061" s="201"/>
      <c r="G1061" s="201"/>
      <c r="H1061" s="201"/>
      <c r="I1061" s="202"/>
      <c r="J1061" s="202"/>
    </row>
    <row r="1062" spans="1:10">
      <c r="A1062" s="2"/>
      <c r="B1062" s="2"/>
      <c r="C1062" s="2"/>
      <c r="D1062" s="200"/>
      <c r="E1062" s="200"/>
      <c r="F1062" s="201"/>
      <c r="G1062" s="201"/>
      <c r="H1062" s="201"/>
      <c r="I1062" s="202"/>
      <c r="J1062" s="202"/>
    </row>
    <row r="1063" spans="1:10">
      <c r="A1063" s="2"/>
      <c r="B1063" s="2"/>
      <c r="C1063" s="2"/>
      <c r="D1063" s="200"/>
      <c r="E1063" s="200"/>
      <c r="F1063" s="201"/>
      <c r="G1063" s="201"/>
      <c r="H1063" s="201"/>
      <c r="I1063" s="202"/>
      <c r="J1063" s="202"/>
    </row>
    <row r="1064" spans="1:10">
      <c r="A1064" s="2"/>
      <c r="B1064" s="2"/>
      <c r="C1064" s="2"/>
      <c r="D1064" s="200"/>
      <c r="E1064" s="200"/>
      <c r="F1064" s="201"/>
      <c r="G1064" s="201"/>
      <c r="H1064" s="201"/>
      <c r="I1064" s="202"/>
      <c r="J1064" s="202"/>
    </row>
    <row r="1065" spans="1:10">
      <c r="A1065" s="2"/>
      <c r="B1065" s="2"/>
      <c r="C1065" s="2"/>
      <c r="D1065" s="200"/>
      <c r="E1065" s="200"/>
      <c r="F1065" s="201"/>
      <c r="G1065" s="201"/>
      <c r="H1065" s="201"/>
      <c r="I1065" s="202"/>
      <c r="J1065" s="202"/>
    </row>
    <row r="1066" spans="1:10">
      <c r="A1066" s="2"/>
      <c r="B1066" s="2"/>
      <c r="C1066" s="2"/>
      <c r="D1066" s="200"/>
      <c r="E1066" s="200"/>
      <c r="F1066" s="201"/>
      <c r="G1066" s="201"/>
      <c r="H1066" s="201"/>
      <c r="I1066" s="202"/>
      <c r="J1066" s="202"/>
    </row>
    <row r="1067" spans="1:10">
      <c r="A1067" s="2"/>
      <c r="B1067" s="2"/>
      <c r="C1067" s="2"/>
      <c r="D1067" s="200"/>
      <c r="E1067" s="200"/>
      <c r="F1067" s="201"/>
      <c r="G1067" s="201"/>
      <c r="H1067" s="201"/>
      <c r="I1067" s="202"/>
      <c r="J1067" s="202"/>
    </row>
    <row r="1068" spans="1:10">
      <c r="A1068" s="2"/>
      <c r="B1068" s="2"/>
      <c r="C1068" s="2"/>
      <c r="D1068" s="200"/>
      <c r="E1068" s="200"/>
      <c r="F1068" s="201"/>
      <c r="G1068" s="201"/>
      <c r="H1068" s="201"/>
      <c r="I1068" s="202"/>
      <c r="J1068" s="202"/>
    </row>
    <row r="1069" spans="1:10">
      <c r="A1069" s="2"/>
      <c r="B1069" s="2"/>
      <c r="C1069" s="2"/>
      <c r="D1069" s="200"/>
      <c r="E1069" s="200"/>
      <c r="F1069" s="201"/>
      <c r="G1069" s="201"/>
      <c r="H1069" s="201"/>
      <c r="I1069" s="202"/>
      <c r="J1069" s="202"/>
    </row>
    <row r="1070" spans="1:10">
      <c r="A1070" s="2"/>
      <c r="B1070" s="2"/>
      <c r="C1070" s="2"/>
      <c r="D1070" s="200"/>
      <c r="E1070" s="200"/>
      <c r="F1070" s="201"/>
      <c r="G1070" s="201"/>
      <c r="H1070" s="201"/>
      <c r="I1070" s="202"/>
      <c r="J1070" s="202"/>
    </row>
    <row r="1071" spans="1:10">
      <c r="A1071" s="2"/>
      <c r="B1071" s="2"/>
      <c r="C1071" s="2"/>
      <c r="D1071" s="200"/>
      <c r="E1071" s="200"/>
      <c r="F1071" s="201"/>
      <c r="G1071" s="201"/>
      <c r="H1071" s="201"/>
      <c r="I1071" s="202"/>
      <c r="J1071" s="202"/>
    </row>
    <row r="1072" spans="1:10">
      <c r="A1072" s="2"/>
      <c r="B1072" s="2"/>
      <c r="C1072" s="2"/>
      <c r="D1072" s="200"/>
      <c r="E1072" s="200"/>
      <c r="F1072" s="201"/>
      <c r="G1072" s="201"/>
      <c r="H1072" s="201"/>
      <c r="I1072" s="202"/>
      <c r="J1072" s="202"/>
    </row>
    <row r="1073" spans="1:10">
      <c r="A1073" s="2"/>
      <c r="B1073" s="2"/>
      <c r="C1073" s="2"/>
      <c r="D1073" s="200"/>
      <c r="E1073" s="200"/>
      <c r="F1073" s="201"/>
      <c r="G1073" s="201"/>
      <c r="H1073" s="201"/>
      <c r="I1073" s="202"/>
      <c r="J1073" s="202"/>
    </row>
    <row r="1074" spans="1:10">
      <c r="A1074" s="2"/>
      <c r="B1074" s="2"/>
      <c r="C1074" s="2"/>
      <c r="D1074" s="200"/>
      <c r="E1074" s="200"/>
      <c r="F1074" s="201"/>
      <c r="G1074" s="201"/>
      <c r="H1074" s="201"/>
      <c r="I1074" s="202"/>
      <c r="J1074" s="202"/>
    </row>
    <row r="1075" spans="1:10">
      <c r="A1075" s="2"/>
      <c r="B1075" s="2"/>
      <c r="C1075" s="2"/>
      <c r="D1075" s="200"/>
      <c r="E1075" s="200"/>
      <c r="F1075" s="201"/>
      <c r="G1075" s="201"/>
      <c r="H1075" s="201"/>
      <c r="I1075" s="202"/>
      <c r="J1075" s="202"/>
    </row>
    <row r="1076" spans="1:10">
      <c r="A1076" s="2"/>
      <c r="B1076" s="2"/>
      <c r="C1076" s="2"/>
      <c r="D1076" s="200"/>
      <c r="E1076" s="200"/>
      <c r="F1076" s="201"/>
      <c r="G1076" s="201"/>
      <c r="H1076" s="201"/>
      <c r="I1076" s="202"/>
      <c r="J1076" s="202"/>
    </row>
    <row r="1077" spans="1:10">
      <c r="A1077" s="2"/>
      <c r="B1077" s="2"/>
      <c r="C1077" s="2"/>
      <c r="D1077" s="200"/>
      <c r="E1077" s="200"/>
      <c r="F1077" s="201"/>
      <c r="G1077" s="201"/>
      <c r="H1077" s="201"/>
      <c r="I1077" s="202"/>
      <c r="J1077" s="202"/>
    </row>
    <row r="1078" spans="1:10">
      <c r="A1078" s="2"/>
      <c r="B1078" s="2"/>
      <c r="C1078" s="2"/>
      <c r="D1078" s="200"/>
      <c r="E1078" s="200"/>
      <c r="F1078" s="201"/>
      <c r="G1078" s="201"/>
      <c r="H1078" s="201"/>
      <c r="I1078" s="202"/>
      <c r="J1078" s="202"/>
    </row>
    <row r="1079" spans="1:10">
      <c r="A1079" s="2"/>
      <c r="B1079" s="2"/>
      <c r="C1079" s="2"/>
      <c r="D1079" s="200"/>
      <c r="E1079" s="200"/>
      <c r="F1079" s="201"/>
      <c r="G1079" s="201"/>
      <c r="H1079" s="201"/>
      <c r="I1079" s="202"/>
      <c r="J1079" s="202"/>
    </row>
    <row r="1080" spans="1:10">
      <c r="A1080" s="2"/>
      <c r="B1080" s="2"/>
      <c r="C1080" s="2"/>
      <c r="D1080" s="200"/>
      <c r="E1080" s="200"/>
      <c r="F1080" s="201"/>
      <c r="G1080" s="201"/>
      <c r="H1080" s="201"/>
      <c r="I1080" s="202"/>
      <c r="J1080" s="202"/>
    </row>
    <row r="1081" spans="1:10">
      <c r="A1081" s="2"/>
      <c r="B1081" s="2"/>
      <c r="C1081" s="2"/>
      <c r="D1081" s="200"/>
      <c r="E1081" s="200"/>
      <c r="F1081" s="201"/>
      <c r="G1081" s="201"/>
      <c r="H1081" s="201"/>
      <c r="I1081" s="202"/>
      <c r="J1081" s="202"/>
    </row>
    <row r="1082" spans="1:10">
      <c r="A1082" s="2"/>
      <c r="B1082" s="2"/>
      <c r="C1082" s="2"/>
      <c r="D1082" s="200"/>
      <c r="E1082" s="200"/>
      <c r="F1082" s="201"/>
      <c r="G1082" s="201"/>
      <c r="H1082" s="201"/>
      <c r="I1082" s="202"/>
      <c r="J1082" s="202"/>
    </row>
    <row r="1083" spans="1:10">
      <c r="A1083" s="2"/>
      <c r="B1083" s="2"/>
      <c r="C1083" s="2"/>
      <c r="D1083" s="200"/>
      <c r="E1083" s="200"/>
      <c r="F1083" s="201"/>
      <c r="G1083" s="201"/>
      <c r="H1083" s="201"/>
      <c r="I1083" s="202"/>
      <c r="J1083" s="202"/>
    </row>
    <row r="1084" spans="1:10">
      <c r="A1084" s="2"/>
      <c r="B1084" s="2"/>
      <c r="C1084" s="2"/>
      <c r="D1084" s="200"/>
      <c r="E1084" s="200"/>
      <c r="F1084" s="201"/>
      <c r="G1084" s="201"/>
      <c r="H1084" s="201"/>
      <c r="I1084" s="202"/>
      <c r="J1084" s="202"/>
    </row>
    <row r="1085" spans="1:10">
      <c r="A1085" s="2"/>
      <c r="B1085" s="2"/>
      <c r="C1085" s="2"/>
      <c r="D1085" s="200"/>
      <c r="E1085" s="200"/>
      <c r="F1085" s="201"/>
      <c r="G1085" s="201"/>
      <c r="H1085" s="201"/>
      <c r="I1085" s="202"/>
      <c r="J1085" s="202"/>
    </row>
    <row r="1086" spans="1:10">
      <c r="A1086" s="2"/>
      <c r="B1086" s="2"/>
      <c r="C1086" s="2"/>
      <c r="D1086" s="200"/>
      <c r="E1086" s="200"/>
      <c r="F1086" s="201"/>
      <c r="G1086" s="201"/>
      <c r="H1086" s="201"/>
      <c r="I1086" s="202"/>
      <c r="J1086" s="202"/>
    </row>
    <row r="1087" spans="1:10">
      <c r="A1087" s="2"/>
      <c r="B1087" s="2"/>
      <c r="C1087" s="2"/>
      <c r="D1087" s="200"/>
      <c r="E1087" s="200"/>
      <c r="F1087" s="201"/>
      <c r="G1087" s="201"/>
      <c r="H1087" s="201"/>
      <c r="I1087" s="202"/>
      <c r="J1087" s="202"/>
    </row>
    <row r="1088" spans="1:10">
      <c r="A1088" s="2"/>
      <c r="B1088" s="2"/>
      <c r="C1088" s="2"/>
      <c r="D1088" s="200"/>
      <c r="E1088" s="200"/>
      <c r="F1088" s="201"/>
      <c r="G1088" s="201"/>
      <c r="H1088" s="201"/>
      <c r="I1088" s="202"/>
      <c r="J1088" s="202"/>
    </row>
    <row r="1089" spans="1:10">
      <c r="A1089" s="2"/>
      <c r="B1089" s="2"/>
      <c r="C1089" s="2"/>
      <c r="D1089" s="200"/>
      <c r="E1089" s="200"/>
      <c r="F1089" s="201"/>
      <c r="G1089" s="201"/>
      <c r="H1089" s="201"/>
      <c r="I1089" s="202"/>
      <c r="J1089" s="202"/>
    </row>
    <row r="1090" spans="1:10">
      <c r="A1090" s="2"/>
      <c r="B1090" s="2"/>
      <c r="C1090" s="2"/>
      <c r="D1090" s="200"/>
      <c r="E1090" s="200"/>
      <c r="F1090" s="201"/>
      <c r="G1090" s="201"/>
      <c r="H1090" s="201"/>
      <c r="I1090" s="202"/>
      <c r="J1090" s="202"/>
    </row>
    <row r="1091" spans="1:10">
      <c r="A1091" s="2"/>
      <c r="B1091" s="2"/>
      <c r="C1091" s="2"/>
      <c r="D1091" s="200"/>
      <c r="E1091" s="200"/>
      <c r="F1091" s="201"/>
      <c r="G1091" s="201"/>
      <c r="H1091" s="201"/>
      <c r="I1091" s="202"/>
      <c r="J1091" s="202"/>
    </row>
    <row r="1092" spans="1:10">
      <c r="A1092" s="2"/>
      <c r="B1092" s="2"/>
      <c r="C1092" s="2"/>
      <c r="D1092" s="200"/>
      <c r="E1092" s="200"/>
      <c r="F1092" s="201"/>
      <c r="G1092" s="201"/>
      <c r="H1092" s="201"/>
      <c r="I1092" s="202"/>
      <c r="J1092" s="202"/>
    </row>
    <row r="1093" spans="1:10">
      <c r="A1093" s="2"/>
      <c r="B1093" s="2"/>
      <c r="C1093" s="2"/>
      <c r="D1093" s="200"/>
      <c r="E1093" s="200"/>
      <c r="F1093" s="201"/>
      <c r="G1093" s="201"/>
      <c r="H1093" s="201"/>
      <c r="I1093" s="202"/>
      <c r="J1093" s="202"/>
    </row>
    <row r="1094" spans="1:10">
      <c r="A1094" s="2"/>
      <c r="B1094" s="2"/>
      <c r="C1094" s="2"/>
      <c r="D1094" s="200"/>
      <c r="E1094" s="200"/>
      <c r="F1094" s="201"/>
      <c r="G1094" s="201"/>
      <c r="H1094" s="201"/>
      <c r="I1094" s="202"/>
      <c r="J1094" s="202"/>
    </row>
    <row r="1095" spans="1:10">
      <c r="A1095" s="2"/>
      <c r="B1095" s="2"/>
      <c r="C1095" s="2"/>
      <c r="D1095" s="200"/>
      <c r="E1095" s="200"/>
      <c r="F1095" s="201"/>
      <c r="G1095" s="201"/>
      <c r="H1095" s="201"/>
      <c r="I1095" s="202"/>
      <c r="J1095" s="202"/>
    </row>
    <row r="1096" spans="1:10">
      <c r="A1096" s="2"/>
      <c r="B1096" s="2"/>
      <c r="C1096" s="2"/>
      <c r="D1096" s="200"/>
      <c r="E1096" s="200"/>
      <c r="F1096" s="201"/>
      <c r="G1096" s="201"/>
      <c r="H1096" s="201"/>
      <c r="I1096" s="202"/>
      <c r="J1096" s="202"/>
    </row>
    <row r="1097" spans="1:10">
      <c r="A1097" s="2"/>
      <c r="B1097" s="2"/>
      <c r="C1097" s="2"/>
      <c r="D1097" s="200"/>
      <c r="E1097" s="200"/>
      <c r="F1097" s="201"/>
      <c r="G1097" s="201"/>
      <c r="H1097" s="201"/>
      <c r="I1097" s="202"/>
      <c r="J1097" s="202"/>
    </row>
    <row r="1098" spans="1:10">
      <c r="A1098" s="2"/>
      <c r="B1098" s="2"/>
      <c r="C1098" s="2"/>
      <c r="D1098" s="200"/>
      <c r="E1098" s="200"/>
      <c r="F1098" s="201"/>
      <c r="G1098" s="201"/>
      <c r="H1098" s="201"/>
      <c r="I1098" s="202"/>
      <c r="J1098" s="202"/>
    </row>
    <row r="1099" spans="1:10">
      <c r="A1099" s="2"/>
      <c r="B1099" s="2"/>
      <c r="C1099" s="2"/>
      <c r="D1099" s="200"/>
      <c r="E1099" s="200"/>
      <c r="F1099" s="201"/>
      <c r="G1099" s="201"/>
      <c r="H1099" s="201"/>
      <c r="I1099" s="202"/>
      <c r="J1099" s="202"/>
    </row>
    <row r="1100" spans="1:10">
      <c r="A1100" s="2"/>
      <c r="B1100" s="2"/>
      <c r="C1100" s="2"/>
      <c r="D1100" s="200"/>
      <c r="E1100" s="200"/>
      <c r="F1100" s="201"/>
      <c r="G1100" s="201"/>
      <c r="H1100" s="201"/>
      <c r="I1100" s="202"/>
      <c r="J1100" s="202"/>
    </row>
    <row r="1101" spans="1:10">
      <c r="A1101" s="2"/>
      <c r="B1101" s="2"/>
      <c r="C1101" s="2"/>
      <c r="D1101" s="200"/>
      <c r="E1101" s="200"/>
      <c r="F1101" s="201"/>
      <c r="G1101" s="201"/>
      <c r="H1101" s="201"/>
      <c r="I1101" s="202"/>
      <c r="J1101" s="202"/>
    </row>
    <row r="1102" spans="1:10">
      <c r="A1102" s="2"/>
      <c r="B1102" s="2"/>
      <c r="C1102" s="2"/>
      <c r="D1102" s="200"/>
      <c r="E1102" s="200"/>
      <c r="F1102" s="201"/>
      <c r="G1102" s="201"/>
      <c r="H1102" s="201"/>
      <c r="I1102" s="202"/>
      <c r="J1102" s="202"/>
    </row>
    <row r="1103" spans="1:10">
      <c r="A1103" s="2"/>
      <c r="B1103" s="2"/>
      <c r="C1103" s="2"/>
      <c r="D1103" s="200"/>
      <c r="E1103" s="200"/>
      <c r="F1103" s="201"/>
      <c r="G1103" s="201"/>
      <c r="H1103" s="201"/>
      <c r="I1103" s="202"/>
      <c r="J1103" s="202"/>
    </row>
    <row r="1104" spans="1:10">
      <c r="A1104" s="2"/>
      <c r="B1104" s="2"/>
      <c r="C1104" s="2"/>
      <c r="D1104" s="200"/>
      <c r="E1104" s="200"/>
      <c r="F1104" s="201"/>
      <c r="G1104" s="201"/>
      <c r="H1104" s="201"/>
      <c r="I1104" s="202"/>
      <c r="J1104" s="202"/>
    </row>
    <row r="1105" spans="1:10">
      <c r="A1105" s="2"/>
      <c r="B1105" s="2"/>
      <c r="C1105" s="2"/>
      <c r="D1105" s="200"/>
      <c r="E1105" s="200"/>
      <c r="F1105" s="201"/>
      <c r="G1105" s="201"/>
      <c r="H1105" s="201"/>
      <c r="I1105" s="202"/>
      <c r="J1105" s="202"/>
    </row>
    <row r="1106" spans="1:10">
      <c r="A1106" s="2"/>
      <c r="B1106" s="2"/>
      <c r="C1106" s="2"/>
      <c r="D1106" s="200"/>
      <c r="E1106" s="200"/>
      <c r="F1106" s="201"/>
      <c r="G1106" s="201"/>
      <c r="H1106" s="201"/>
      <c r="I1106" s="202"/>
      <c r="J1106" s="202"/>
    </row>
    <row r="1107" spans="1:10">
      <c r="A1107" s="2"/>
      <c r="B1107" s="2"/>
      <c r="C1107" s="2"/>
      <c r="D1107" s="200"/>
      <c r="E1107" s="200"/>
      <c r="F1107" s="201"/>
      <c r="G1107" s="201"/>
      <c r="H1107" s="201"/>
      <c r="I1107" s="202"/>
      <c r="J1107" s="202"/>
    </row>
    <row r="1108" spans="1:10">
      <c r="A1108" s="2"/>
      <c r="B1108" s="2"/>
      <c r="C1108" s="2"/>
      <c r="D1108" s="200"/>
      <c r="E1108" s="200"/>
      <c r="F1108" s="201"/>
      <c r="G1108" s="201"/>
      <c r="H1108" s="201"/>
      <c r="I1108" s="202"/>
      <c r="J1108" s="202"/>
    </row>
    <row r="1109" spans="1:10">
      <c r="A1109" s="2"/>
      <c r="B1109" s="2"/>
      <c r="C1109" s="2"/>
      <c r="D1109" s="200"/>
      <c r="E1109" s="200"/>
      <c r="F1109" s="201"/>
      <c r="G1109" s="201"/>
      <c r="H1109" s="201"/>
      <c r="I1109" s="202"/>
      <c r="J1109" s="202"/>
    </row>
    <row r="1110" spans="1:10">
      <c r="A1110" s="2"/>
      <c r="B1110" s="2"/>
      <c r="C1110" s="2"/>
      <c r="D1110" s="200"/>
      <c r="E1110" s="200"/>
      <c r="F1110" s="201"/>
      <c r="G1110" s="201"/>
      <c r="H1110" s="201"/>
      <c r="I1110" s="202"/>
      <c r="J1110" s="202"/>
    </row>
    <row r="1111" spans="1:10">
      <c r="A1111" s="2"/>
      <c r="B1111" s="2"/>
      <c r="C1111" s="2"/>
      <c r="D1111" s="200"/>
      <c r="E1111" s="200"/>
      <c r="F1111" s="201"/>
      <c r="G1111" s="201"/>
      <c r="H1111" s="201"/>
      <c r="I1111" s="202"/>
      <c r="J1111" s="202"/>
    </row>
    <row r="1112" spans="1:10">
      <c r="A1112" s="2"/>
      <c r="B1112" s="2"/>
      <c r="C1112" s="2"/>
      <c r="D1112" s="200"/>
      <c r="E1112" s="200"/>
      <c r="F1112" s="201"/>
      <c r="G1112" s="201"/>
      <c r="H1112" s="201"/>
      <c r="I1112" s="202"/>
      <c r="J1112" s="202"/>
    </row>
    <row r="1113" spans="1:10">
      <c r="A1113" s="2"/>
      <c r="B1113" s="2"/>
      <c r="C1113" s="2"/>
      <c r="D1113" s="200"/>
      <c r="E1113" s="200"/>
      <c r="F1113" s="201"/>
      <c r="G1113" s="201"/>
      <c r="H1113" s="201"/>
      <c r="I1113" s="202"/>
      <c r="J1113" s="202"/>
    </row>
    <row r="1114" spans="1:10">
      <c r="A1114" s="2"/>
      <c r="B1114" s="2"/>
      <c r="C1114" s="2"/>
      <c r="D1114" s="200"/>
      <c r="E1114" s="200"/>
      <c r="F1114" s="201"/>
      <c r="G1114" s="201"/>
      <c r="H1114" s="201"/>
      <c r="I1114" s="202"/>
      <c r="J1114" s="202"/>
    </row>
    <row r="1115" spans="1:10">
      <c r="A1115" s="2"/>
      <c r="B1115" s="2"/>
      <c r="C1115" s="2"/>
      <c r="D1115" s="200"/>
      <c r="E1115" s="200"/>
      <c r="F1115" s="201"/>
      <c r="G1115" s="201"/>
      <c r="H1115" s="201"/>
      <c r="I1115" s="202"/>
      <c r="J1115" s="202"/>
    </row>
    <row r="1116" spans="1:10">
      <c r="A1116" s="2"/>
      <c r="B1116" s="2"/>
      <c r="C1116" s="2"/>
      <c r="D1116" s="200"/>
      <c r="E1116" s="200"/>
      <c r="F1116" s="201"/>
      <c r="G1116" s="201"/>
      <c r="H1116" s="201"/>
      <c r="I1116" s="202"/>
      <c r="J1116" s="202"/>
    </row>
    <row r="1117" spans="1:10">
      <c r="A1117" s="2"/>
      <c r="B1117" s="2"/>
      <c r="C1117" s="2"/>
      <c r="D1117" s="200"/>
      <c r="E1117" s="200"/>
      <c r="F1117" s="201"/>
      <c r="G1117" s="201"/>
      <c r="H1117" s="201"/>
      <c r="I1117" s="202"/>
      <c r="J1117" s="202"/>
    </row>
    <row r="1118" spans="1:10">
      <c r="A1118" s="2"/>
      <c r="B1118" s="2"/>
      <c r="C1118" s="2"/>
      <c r="D1118" s="200"/>
      <c r="E1118" s="200"/>
      <c r="F1118" s="201"/>
      <c r="G1118" s="201"/>
      <c r="H1118" s="201"/>
      <c r="I1118" s="202"/>
      <c r="J1118" s="202"/>
    </row>
    <row r="1119" spans="1:10">
      <c r="A1119" s="2"/>
      <c r="B1119" s="2"/>
      <c r="C1119" s="2"/>
      <c r="D1119" s="200"/>
      <c r="E1119" s="200"/>
      <c r="F1119" s="201"/>
      <c r="G1119" s="201"/>
      <c r="H1119" s="201"/>
      <c r="I1119" s="202"/>
      <c r="J1119" s="202"/>
    </row>
    <row r="1120" spans="1:10">
      <c r="A1120" s="2"/>
      <c r="B1120" s="2"/>
      <c r="C1120" s="2"/>
      <c r="D1120" s="200"/>
      <c r="E1120" s="200"/>
      <c r="F1120" s="201"/>
      <c r="G1120" s="201"/>
      <c r="H1120" s="201"/>
      <c r="I1120" s="202"/>
      <c r="J1120" s="202"/>
    </row>
    <row r="1121" spans="1:10">
      <c r="A1121" s="2"/>
      <c r="B1121" s="2"/>
      <c r="C1121" s="2"/>
      <c r="D1121" s="200"/>
      <c r="E1121" s="200"/>
      <c r="F1121" s="201"/>
      <c r="G1121" s="201"/>
      <c r="H1121" s="201"/>
      <c r="I1121" s="202"/>
      <c r="J1121" s="202"/>
    </row>
    <row r="1122" spans="1:10">
      <c r="A1122" s="2"/>
      <c r="B1122" s="2"/>
      <c r="C1122" s="2"/>
      <c r="D1122" s="200"/>
      <c r="E1122" s="200"/>
      <c r="F1122" s="201"/>
      <c r="G1122" s="201"/>
      <c r="H1122" s="201"/>
      <c r="I1122" s="202"/>
      <c r="J1122" s="202"/>
    </row>
    <row r="1123" spans="1:10">
      <c r="A1123" s="2"/>
      <c r="B1123" s="2"/>
      <c r="C1123" s="2"/>
      <c r="D1123" s="200"/>
      <c r="E1123" s="200"/>
      <c r="F1123" s="201"/>
      <c r="G1123" s="201"/>
      <c r="H1123" s="201"/>
      <c r="I1123" s="202"/>
      <c r="J1123" s="202"/>
    </row>
    <row r="1124" spans="1:10">
      <c r="A1124" s="2"/>
      <c r="B1124" s="2"/>
      <c r="C1124" s="2"/>
      <c r="D1124" s="200"/>
      <c r="E1124" s="200"/>
      <c r="F1124" s="201"/>
      <c r="G1124" s="201"/>
      <c r="H1124" s="201"/>
      <c r="I1124" s="202"/>
      <c r="J1124" s="202"/>
    </row>
    <row r="1125" spans="1:10">
      <c r="A1125" s="2"/>
      <c r="B1125" s="2"/>
      <c r="C1125" s="2"/>
      <c r="D1125" s="200"/>
      <c r="E1125" s="200"/>
      <c r="F1125" s="201"/>
      <c r="G1125" s="201"/>
      <c r="H1125" s="201"/>
      <c r="I1125" s="202"/>
      <c r="J1125" s="202"/>
    </row>
    <row r="1126" spans="1:10">
      <c r="A1126" s="2"/>
      <c r="B1126" s="2"/>
      <c r="C1126" s="2"/>
      <c r="D1126" s="200"/>
      <c r="E1126" s="200"/>
      <c r="F1126" s="201"/>
      <c r="G1126" s="201"/>
      <c r="H1126" s="201"/>
      <c r="I1126" s="202"/>
      <c r="J1126" s="202"/>
    </row>
    <row r="1127" spans="1:10">
      <c r="A1127" s="2"/>
      <c r="B1127" s="2"/>
      <c r="C1127" s="2"/>
      <c r="D1127" s="200"/>
      <c r="E1127" s="200"/>
      <c r="F1127" s="201"/>
      <c r="G1127" s="201"/>
      <c r="H1127" s="201"/>
      <c r="I1127" s="202"/>
      <c r="J1127" s="202"/>
    </row>
    <row r="1128" spans="1:10">
      <c r="A1128" s="2"/>
      <c r="B1128" s="2"/>
      <c r="C1128" s="2"/>
      <c r="D1128" s="200"/>
      <c r="E1128" s="200"/>
      <c r="F1128" s="201"/>
      <c r="G1128" s="201"/>
      <c r="H1128" s="201"/>
      <c r="I1128" s="202"/>
      <c r="J1128" s="202"/>
    </row>
    <row r="1129" spans="1:10">
      <c r="A1129" s="2"/>
      <c r="B1129" s="2"/>
      <c r="C1129" s="2"/>
      <c r="D1129" s="200"/>
      <c r="E1129" s="200"/>
      <c r="F1129" s="201"/>
      <c r="G1129" s="201"/>
      <c r="H1129" s="201"/>
      <c r="I1129" s="202"/>
      <c r="J1129" s="202"/>
    </row>
    <row r="1130" spans="1:10">
      <c r="A1130" s="2"/>
      <c r="B1130" s="2"/>
      <c r="C1130" s="2"/>
      <c r="D1130" s="200"/>
      <c r="E1130" s="200"/>
      <c r="F1130" s="201"/>
      <c r="G1130" s="201"/>
      <c r="H1130" s="201"/>
      <c r="I1130" s="202"/>
      <c r="J1130" s="202"/>
    </row>
    <row r="1131" spans="1:10">
      <c r="A1131" s="2"/>
      <c r="B1131" s="2"/>
      <c r="C1131" s="2"/>
      <c r="D1131" s="200"/>
      <c r="E1131" s="200"/>
      <c r="F1131" s="201"/>
      <c r="G1131" s="201"/>
      <c r="H1131" s="201"/>
      <c r="I1131" s="202"/>
      <c r="J1131" s="202"/>
    </row>
    <row r="1132" spans="1:10">
      <c r="A1132" s="2"/>
      <c r="B1132" s="2"/>
      <c r="C1132" s="2"/>
      <c r="D1132" s="200"/>
      <c r="E1132" s="200"/>
      <c r="F1132" s="201"/>
      <c r="G1132" s="201"/>
      <c r="H1132" s="201"/>
      <c r="I1132" s="202"/>
      <c r="J1132" s="202"/>
    </row>
    <row r="1133" spans="1:10">
      <c r="A1133" s="2"/>
      <c r="B1133" s="2"/>
      <c r="C1133" s="2"/>
      <c r="D1133" s="200"/>
      <c r="E1133" s="200"/>
      <c r="F1133" s="201"/>
      <c r="G1133" s="201"/>
      <c r="H1133" s="201"/>
      <c r="I1133" s="202"/>
      <c r="J1133" s="202"/>
    </row>
    <row r="1134" spans="1:10">
      <c r="A1134" s="2"/>
      <c r="B1134" s="2"/>
      <c r="C1134" s="2"/>
      <c r="D1134" s="200"/>
      <c r="E1134" s="200"/>
      <c r="F1134" s="201"/>
      <c r="G1134" s="201"/>
      <c r="H1134" s="201"/>
      <c r="I1134" s="202"/>
      <c r="J1134" s="202"/>
    </row>
    <row r="1135" spans="1:10">
      <c r="A1135" s="2"/>
      <c r="B1135" s="2"/>
      <c r="C1135" s="2"/>
      <c r="D1135" s="200"/>
      <c r="E1135" s="200"/>
      <c r="F1135" s="201"/>
      <c r="G1135" s="201"/>
      <c r="H1135" s="201"/>
      <c r="I1135" s="202"/>
      <c r="J1135" s="202"/>
    </row>
    <row r="1136" spans="1:10">
      <c r="A1136" s="2"/>
      <c r="B1136" s="2"/>
      <c r="C1136" s="2"/>
      <c r="D1136" s="200"/>
      <c r="E1136" s="200"/>
      <c r="F1136" s="201"/>
      <c r="G1136" s="201"/>
      <c r="H1136" s="201"/>
      <c r="I1136" s="202"/>
      <c r="J1136" s="202"/>
    </row>
    <row r="1137" spans="1:10">
      <c r="A1137" s="2"/>
      <c r="B1137" s="2"/>
      <c r="C1137" s="2"/>
      <c r="D1137" s="200"/>
      <c r="E1137" s="200"/>
      <c r="F1137" s="201"/>
      <c r="G1137" s="201"/>
      <c r="H1137" s="201"/>
      <c r="I1137" s="202"/>
      <c r="J1137" s="202"/>
    </row>
    <row r="1138" spans="1:10">
      <c r="A1138" s="2"/>
      <c r="B1138" s="2"/>
      <c r="C1138" s="2"/>
      <c r="D1138" s="200"/>
      <c r="E1138" s="200"/>
      <c r="F1138" s="201"/>
      <c r="G1138" s="201"/>
      <c r="H1138" s="201"/>
      <c r="I1138" s="202"/>
      <c r="J1138" s="202"/>
    </row>
    <row r="1139" spans="1:10">
      <c r="A1139" s="2"/>
      <c r="B1139" s="2"/>
      <c r="C1139" s="2"/>
      <c r="D1139" s="200"/>
      <c r="E1139" s="200"/>
      <c r="F1139" s="201"/>
      <c r="G1139" s="201"/>
      <c r="H1139" s="201"/>
      <c r="I1139" s="202"/>
      <c r="J1139" s="202"/>
    </row>
    <row r="1140" spans="1:10">
      <c r="A1140" s="2"/>
      <c r="B1140" s="2"/>
      <c r="C1140" s="2"/>
      <c r="D1140" s="200"/>
      <c r="E1140" s="200"/>
      <c r="F1140" s="201"/>
      <c r="G1140" s="201"/>
      <c r="H1140" s="201"/>
      <c r="I1140" s="202"/>
      <c r="J1140" s="202"/>
    </row>
    <row r="1141" spans="1:10">
      <c r="A1141" s="2"/>
      <c r="B1141" s="2"/>
      <c r="C1141" s="2"/>
      <c r="D1141" s="200"/>
      <c r="E1141" s="200"/>
      <c r="F1141" s="201"/>
      <c r="G1141" s="201"/>
      <c r="H1141" s="201"/>
      <c r="I1141" s="202"/>
      <c r="J1141" s="202"/>
    </row>
    <row r="1142" spans="1:10">
      <c r="A1142" s="2"/>
      <c r="B1142" s="2"/>
      <c r="C1142" s="2"/>
      <c r="D1142" s="200"/>
      <c r="E1142" s="200"/>
      <c r="F1142" s="201"/>
      <c r="G1142" s="201"/>
      <c r="H1142" s="201"/>
      <c r="I1142" s="202"/>
      <c r="J1142" s="202"/>
    </row>
    <row r="1143" spans="1:10">
      <c r="A1143" s="2"/>
      <c r="B1143" s="2"/>
      <c r="C1143" s="2"/>
      <c r="D1143" s="200"/>
      <c r="E1143" s="200"/>
      <c r="F1143" s="201"/>
      <c r="G1143" s="201"/>
      <c r="H1143" s="201"/>
      <c r="I1143" s="202"/>
      <c r="J1143" s="202"/>
    </row>
    <row r="1144" spans="1:10">
      <c r="A1144" s="2"/>
      <c r="B1144" s="2"/>
      <c r="C1144" s="2"/>
      <c r="D1144" s="200"/>
      <c r="E1144" s="200"/>
      <c r="F1144" s="201"/>
      <c r="G1144" s="201"/>
      <c r="H1144" s="201"/>
      <c r="I1144" s="202"/>
      <c r="J1144" s="202"/>
    </row>
    <row r="1145" spans="1:10">
      <c r="A1145" s="2"/>
      <c r="B1145" s="2"/>
      <c r="C1145" s="2"/>
      <c r="D1145" s="200"/>
      <c r="E1145" s="200"/>
      <c r="F1145" s="201"/>
      <c r="G1145" s="201"/>
      <c r="H1145" s="201"/>
      <c r="I1145" s="202"/>
      <c r="J1145" s="202"/>
    </row>
    <row r="1146" spans="1:10">
      <c r="A1146" s="2"/>
      <c r="B1146" s="2"/>
      <c r="C1146" s="2"/>
      <c r="D1146" s="200"/>
      <c r="E1146" s="200"/>
      <c r="F1146" s="201"/>
      <c r="G1146" s="201"/>
      <c r="H1146" s="201"/>
      <c r="I1146" s="202"/>
      <c r="J1146" s="202"/>
    </row>
    <row r="1147" spans="1:10">
      <c r="A1147" s="2"/>
      <c r="B1147" s="2"/>
      <c r="C1147" s="2"/>
      <c r="D1147" s="200"/>
      <c r="E1147" s="200"/>
      <c r="F1147" s="201"/>
      <c r="G1147" s="201"/>
      <c r="H1147" s="201"/>
      <c r="I1147" s="202"/>
      <c r="J1147" s="202"/>
    </row>
    <row r="1148" spans="1:10">
      <c r="A1148" s="2"/>
      <c r="B1148" s="2"/>
      <c r="C1148" s="2"/>
      <c r="D1148" s="200"/>
      <c r="E1148" s="200"/>
      <c r="F1148" s="201"/>
      <c r="G1148" s="201"/>
      <c r="H1148" s="201"/>
      <c r="I1148" s="202"/>
      <c r="J1148" s="202"/>
    </row>
    <row r="1149" spans="1:10">
      <c r="A1149" s="2"/>
      <c r="B1149" s="2"/>
      <c r="C1149" s="2"/>
      <c r="D1149" s="200"/>
      <c r="E1149" s="200"/>
      <c r="F1149" s="201"/>
      <c r="G1149" s="201"/>
      <c r="H1149" s="201"/>
      <c r="I1149" s="202"/>
      <c r="J1149" s="202"/>
    </row>
    <row r="1150" spans="1:10">
      <c r="A1150" s="2"/>
      <c r="B1150" s="2"/>
      <c r="C1150" s="2"/>
      <c r="D1150" s="200"/>
      <c r="E1150" s="200"/>
      <c r="F1150" s="201"/>
      <c r="G1150" s="201"/>
      <c r="H1150" s="201"/>
      <c r="I1150" s="202"/>
      <c r="J1150" s="202"/>
    </row>
    <row r="1151" spans="1:10">
      <c r="A1151" s="2"/>
      <c r="B1151" s="2"/>
      <c r="C1151" s="2"/>
      <c r="D1151" s="200"/>
      <c r="E1151" s="200"/>
      <c r="F1151" s="201"/>
      <c r="G1151" s="201"/>
      <c r="H1151" s="201"/>
      <c r="I1151" s="202"/>
      <c r="J1151" s="202"/>
    </row>
    <row r="1152" spans="1:10">
      <c r="A1152" s="2"/>
      <c r="B1152" s="2"/>
      <c r="C1152" s="2"/>
      <c r="D1152" s="200"/>
      <c r="E1152" s="200"/>
      <c r="F1152" s="201"/>
      <c r="G1152" s="201"/>
      <c r="H1152" s="201"/>
      <c r="I1152" s="202"/>
      <c r="J1152" s="202"/>
    </row>
    <row r="1153" spans="1:10">
      <c r="A1153" s="2"/>
      <c r="B1153" s="2"/>
      <c r="C1153" s="2"/>
      <c r="D1153" s="200"/>
      <c r="E1153" s="200"/>
      <c r="F1153" s="201"/>
      <c r="G1153" s="201"/>
      <c r="H1153" s="201"/>
      <c r="I1153" s="202"/>
      <c r="J1153" s="202"/>
    </row>
    <row r="1154" spans="1:10">
      <c r="A1154" s="2"/>
      <c r="B1154" s="2"/>
      <c r="C1154" s="2"/>
      <c r="D1154" s="200"/>
      <c r="E1154" s="200"/>
      <c r="F1154" s="201"/>
      <c r="G1154" s="201"/>
      <c r="H1154" s="201"/>
      <c r="I1154" s="202"/>
      <c r="J1154" s="202"/>
    </row>
    <row r="1155" spans="1:10">
      <c r="A1155" s="2"/>
      <c r="B1155" s="2"/>
      <c r="C1155" s="2"/>
      <c r="D1155" s="200"/>
      <c r="E1155" s="200"/>
      <c r="F1155" s="201"/>
      <c r="G1155" s="201"/>
      <c r="H1155" s="201"/>
      <c r="I1155" s="202"/>
      <c r="J1155" s="202"/>
    </row>
    <row r="1156" spans="1:10">
      <c r="A1156" s="2"/>
      <c r="B1156" s="2"/>
      <c r="C1156" s="2"/>
      <c r="D1156" s="200"/>
      <c r="E1156" s="200"/>
      <c r="F1156" s="201"/>
      <c r="G1156" s="201"/>
      <c r="H1156" s="201"/>
      <c r="I1156" s="202"/>
      <c r="J1156" s="202"/>
    </row>
    <row r="1157" spans="1:10">
      <c r="A1157" s="2"/>
      <c r="B1157" s="2"/>
      <c r="C1157" s="2"/>
      <c r="D1157" s="200"/>
      <c r="E1157" s="200"/>
      <c r="F1157" s="201"/>
      <c r="G1157" s="201"/>
      <c r="H1157" s="201"/>
      <c r="I1157" s="202"/>
      <c r="J1157" s="202"/>
    </row>
    <row r="1158" spans="1:10">
      <c r="A1158" s="2"/>
      <c r="B1158" s="2"/>
      <c r="C1158" s="2"/>
      <c r="D1158" s="200"/>
      <c r="E1158" s="200"/>
      <c r="F1158" s="201"/>
      <c r="G1158" s="201"/>
      <c r="H1158" s="201"/>
      <c r="I1158" s="202"/>
      <c r="J1158" s="202"/>
    </row>
    <row r="1159" spans="1:10">
      <c r="A1159" s="2"/>
      <c r="B1159" s="2"/>
      <c r="C1159" s="2"/>
      <c r="D1159" s="200"/>
      <c r="E1159" s="200"/>
      <c r="F1159" s="201"/>
      <c r="G1159" s="201"/>
      <c r="H1159" s="201"/>
      <c r="I1159" s="202"/>
      <c r="J1159" s="202"/>
    </row>
    <row r="1160" spans="1:10">
      <c r="A1160" s="2"/>
      <c r="B1160" s="2"/>
      <c r="C1160" s="2"/>
      <c r="D1160" s="200"/>
      <c r="E1160" s="200"/>
      <c r="F1160" s="201"/>
      <c r="G1160" s="201"/>
      <c r="H1160" s="201"/>
      <c r="I1160" s="202"/>
      <c r="J1160" s="202"/>
    </row>
    <row r="1161" spans="1:10">
      <c r="A1161" s="2"/>
      <c r="B1161" s="2"/>
      <c r="C1161" s="2"/>
      <c r="D1161" s="200"/>
      <c r="E1161" s="200"/>
      <c r="F1161" s="201"/>
      <c r="G1161" s="201"/>
      <c r="H1161" s="201"/>
      <c r="I1161" s="202"/>
      <c r="J1161" s="202"/>
    </row>
    <row r="1162" spans="1:10">
      <c r="A1162" s="2"/>
      <c r="B1162" s="2"/>
      <c r="C1162" s="2"/>
      <c r="D1162" s="200"/>
      <c r="E1162" s="200"/>
      <c r="F1162" s="201"/>
      <c r="G1162" s="201"/>
      <c r="H1162" s="201"/>
      <c r="I1162" s="202"/>
      <c r="J1162" s="202"/>
    </row>
    <row r="1163" spans="1:10">
      <c r="A1163" s="2"/>
      <c r="B1163" s="2"/>
      <c r="C1163" s="2"/>
      <c r="D1163" s="200"/>
      <c r="E1163" s="200"/>
      <c r="F1163" s="201"/>
      <c r="G1163" s="201"/>
      <c r="H1163" s="201"/>
      <c r="I1163" s="202"/>
      <c r="J1163" s="202"/>
    </row>
    <row r="1164" spans="1:10">
      <c r="A1164" s="2"/>
      <c r="B1164" s="2"/>
      <c r="C1164" s="2"/>
      <c r="D1164" s="200"/>
      <c r="E1164" s="200"/>
      <c r="F1164" s="201"/>
      <c r="G1164" s="201"/>
      <c r="H1164" s="201"/>
      <c r="I1164" s="202"/>
      <c r="J1164" s="202"/>
    </row>
    <row r="1165" spans="1:10">
      <c r="A1165" s="2"/>
      <c r="B1165" s="2"/>
      <c r="C1165" s="2"/>
      <c r="D1165" s="200"/>
      <c r="E1165" s="200"/>
      <c r="F1165" s="201"/>
      <c r="G1165" s="201"/>
      <c r="H1165" s="201"/>
      <c r="I1165" s="202"/>
      <c r="J1165" s="202"/>
    </row>
    <row r="1166" spans="1:10">
      <c r="A1166" s="2"/>
      <c r="B1166" s="2"/>
      <c r="C1166" s="2"/>
      <c r="D1166" s="200"/>
      <c r="E1166" s="200"/>
      <c r="F1166" s="201"/>
      <c r="G1166" s="201"/>
      <c r="H1166" s="201"/>
      <c r="I1166" s="202"/>
      <c r="J1166" s="202"/>
    </row>
    <row r="1167" spans="1:10">
      <c r="A1167" s="2"/>
      <c r="B1167" s="2"/>
      <c r="C1167" s="2"/>
      <c r="D1167" s="200"/>
      <c r="E1167" s="200"/>
      <c r="F1167" s="201"/>
      <c r="G1167" s="201"/>
      <c r="H1167" s="201"/>
      <c r="I1167" s="202"/>
      <c r="J1167" s="202"/>
    </row>
    <row r="1168" spans="1:10">
      <c r="A1168" s="2"/>
      <c r="B1168" s="2"/>
      <c r="C1168" s="2"/>
      <c r="D1168" s="200"/>
      <c r="E1168" s="200"/>
      <c r="F1168" s="201"/>
      <c r="G1168" s="201"/>
      <c r="H1168" s="201"/>
      <c r="I1168" s="202"/>
      <c r="J1168" s="202"/>
    </row>
    <row r="1169" spans="1:10">
      <c r="A1169" s="2"/>
      <c r="B1169" s="2"/>
      <c r="C1169" s="2"/>
      <c r="D1169" s="200"/>
      <c r="E1169" s="200"/>
      <c r="F1169" s="201"/>
      <c r="G1169" s="201"/>
      <c r="H1169" s="201"/>
      <c r="I1169" s="202"/>
      <c r="J1169" s="202"/>
    </row>
    <row r="1170" spans="1:10">
      <c r="A1170" s="2"/>
      <c r="B1170" s="2"/>
      <c r="C1170" s="2"/>
      <c r="D1170" s="200"/>
      <c r="E1170" s="200"/>
      <c r="F1170" s="201"/>
      <c r="G1170" s="201"/>
      <c r="H1170" s="201"/>
      <c r="I1170" s="202"/>
      <c r="J1170" s="202"/>
    </row>
    <row r="1171" spans="1:10">
      <c r="A1171" s="2"/>
      <c r="B1171" s="2"/>
      <c r="C1171" s="2"/>
      <c r="D1171" s="200"/>
      <c r="E1171" s="200"/>
      <c r="F1171" s="201"/>
      <c r="G1171" s="201"/>
      <c r="H1171" s="201"/>
      <c r="I1171" s="202"/>
      <c r="J1171" s="202"/>
    </row>
    <row r="1172" spans="1:10">
      <c r="A1172" s="2"/>
      <c r="B1172" s="2"/>
      <c r="C1172" s="2"/>
      <c r="D1172" s="200"/>
      <c r="E1172" s="200"/>
      <c r="F1172" s="201"/>
      <c r="G1172" s="201"/>
      <c r="H1172" s="201"/>
      <c r="I1172" s="202"/>
      <c r="J1172" s="202"/>
    </row>
    <row r="1173" spans="1:10">
      <c r="A1173" s="2"/>
      <c r="B1173" s="2"/>
      <c r="C1173" s="2"/>
      <c r="D1173" s="200"/>
      <c r="E1173" s="200"/>
      <c r="F1173" s="201"/>
      <c r="G1173" s="201"/>
      <c r="H1173" s="201"/>
      <c r="I1173" s="202"/>
      <c r="J1173" s="202"/>
    </row>
    <row r="1174" spans="1:10">
      <c r="A1174" s="2"/>
      <c r="B1174" s="2"/>
      <c r="C1174" s="2"/>
      <c r="D1174" s="200"/>
      <c r="E1174" s="200"/>
      <c r="F1174" s="201"/>
      <c r="G1174" s="201"/>
      <c r="H1174" s="201"/>
      <c r="I1174" s="202"/>
      <c r="J1174" s="202"/>
    </row>
    <row r="1175" spans="1:10">
      <c r="A1175" s="2"/>
      <c r="B1175" s="2"/>
      <c r="C1175" s="2"/>
      <c r="D1175" s="200"/>
      <c r="E1175" s="200"/>
      <c r="F1175" s="201"/>
      <c r="G1175" s="201"/>
      <c r="H1175" s="201"/>
      <c r="I1175" s="202"/>
      <c r="J1175" s="202"/>
    </row>
    <row r="1176" spans="1:10">
      <c r="A1176" s="2"/>
      <c r="B1176" s="2"/>
      <c r="C1176" s="2"/>
      <c r="D1176" s="200"/>
      <c r="E1176" s="200"/>
      <c r="F1176" s="201"/>
      <c r="G1176" s="201"/>
      <c r="H1176" s="201"/>
      <c r="I1176" s="202"/>
      <c r="J1176" s="202"/>
    </row>
    <row r="1177" spans="1:10">
      <c r="A1177" s="2"/>
      <c r="B1177" s="2"/>
      <c r="C1177" s="2"/>
      <c r="D1177" s="200"/>
      <c r="E1177" s="200"/>
      <c r="F1177" s="201"/>
      <c r="G1177" s="201"/>
      <c r="H1177" s="201"/>
      <c r="I1177" s="202"/>
      <c r="J1177" s="202"/>
    </row>
    <row r="1178" spans="1:10">
      <c r="A1178" s="2"/>
      <c r="B1178" s="2"/>
      <c r="C1178" s="2"/>
      <c r="D1178" s="200"/>
      <c r="E1178" s="200"/>
      <c r="F1178" s="201"/>
      <c r="G1178" s="201"/>
      <c r="H1178" s="201"/>
      <c r="I1178" s="202"/>
      <c r="J1178" s="202"/>
    </row>
    <row r="1179" spans="1:10">
      <c r="A1179" s="2"/>
      <c r="B1179" s="2"/>
      <c r="C1179" s="2"/>
      <c r="D1179" s="200"/>
      <c r="E1179" s="200"/>
      <c r="F1179" s="201"/>
      <c r="G1179" s="201"/>
      <c r="H1179" s="201"/>
      <c r="I1179" s="202"/>
      <c r="J1179" s="202"/>
    </row>
    <row r="1180" spans="1:10">
      <c r="A1180" s="2"/>
      <c r="B1180" s="2"/>
      <c r="C1180" s="2"/>
      <c r="D1180" s="200"/>
      <c r="E1180" s="200"/>
      <c r="F1180" s="201"/>
      <c r="G1180" s="201"/>
      <c r="H1180" s="201"/>
      <c r="I1180" s="202"/>
      <c r="J1180" s="202"/>
    </row>
    <row r="1181" spans="1:10">
      <c r="A1181" s="2"/>
      <c r="B1181" s="2"/>
      <c r="C1181" s="2"/>
      <c r="D1181" s="200"/>
      <c r="E1181" s="200"/>
      <c r="F1181" s="201"/>
      <c r="G1181" s="201"/>
      <c r="H1181" s="201"/>
      <c r="I1181" s="202"/>
      <c r="J1181" s="202"/>
    </row>
    <row r="1182" spans="1:10">
      <c r="A1182" s="2"/>
      <c r="B1182" s="2"/>
      <c r="C1182" s="2"/>
      <c r="D1182" s="200"/>
      <c r="E1182" s="200"/>
      <c r="F1182" s="201"/>
      <c r="G1182" s="201"/>
      <c r="H1182" s="201"/>
      <c r="I1182" s="202"/>
      <c r="J1182" s="202"/>
    </row>
    <row r="1183" spans="1:10">
      <c r="A1183" s="2"/>
      <c r="B1183" s="2"/>
      <c r="C1183" s="2"/>
      <c r="D1183" s="200"/>
      <c r="E1183" s="200"/>
      <c r="F1183" s="201"/>
      <c r="G1183" s="201"/>
      <c r="H1183" s="201"/>
      <c r="I1183" s="202"/>
      <c r="J1183" s="202"/>
    </row>
    <row r="1184" spans="1:10">
      <c r="A1184" s="2"/>
      <c r="B1184" s="2"/>
      <c r="C1184" s="2"/>
      <c r="D1184" s="200"/>
      <c r="E1184" s="200"/>
      <c r="F1184" s="201"/>
      <c r="G1184" s="201"/>
      <c r="H1184" s="201"/>
      <c r="I1184" s="202"/>
      <c r="J1184" s="202"/>
    </row>
    <row r="1185" spans="1:10">
      <c r="A1185" s="2"/>
      <c r="B1185" s="2"/>
      <c r="C1185" s="2"/>
      <c r="D1185" s="200"/>
      <c r="E1185" s="200"/>
      <c r="F1185" s="201"/>
      <c r="G1185" s="201"/>
      <c r="H1185" s="201"/>
      <c r="I1185" s="202"/>
      <c r="J1185" s="202"/>
    </row>
    <row r="1186" spans="1:10">
      <c r="A1186" s="2"/>
      <c r="B1186" s="2"/>
      <c r="C1186" s="2"/>
      <c r="D1186" s="200"/>
      <c r="E1186" s="200"/>
      <c r="F1186" s="201"/>
      <c r="G1186" s="201"/>
      <c r="H1186" s="201"/>
      <c r="I1186" s="202"/>
      <c r="J1186" s="202"/>
    </row>
    <row r="1187" spans="1:10">
      <c r="A1187" s="2"/>
      <c r="B1187" s="2"/>
      <c r="C1187" s="2"/>
      <c r="D1187" s="200"/>
      <c r="E1187" s="200"/>
      <c r="F1187" s="201"/>
      <c r="G1187" s="201"/>
      <c r="H1187" s="201"/>
      <c r="I1187" s="202"/>
      <c r="J1187" s="202"/>
    </row>
    <row r="1188" spans="1:10">
      <c r="A1188" s="2"/>
      <c r="B1188" s="2"/>
      <c r="C1188" s="2"/>
      <c r="D1188" s="200"/>
      <c r="E1188" s="200"/>
      <c r="F1188" s="201"/>
      <c r="G1188" s="201"/>
      <c r="H1188" s="201"/>
      <c r="I1188" s="202"/>
      <c r="J1188" s="202"/>
    </row>
    <row r="1189" spans="1:10">
      <c r="A1189" s="2"/>
      <c r="B1189" s="2"/>
      <c r="C1189" s="2"/>
      <c r="D1189" s="200"/>
      <c r="E1189" s="200"/>
      <c r="F1189" s="201"/>
      <c r="G1189" s="201"/>
      <c r="H1189" s="201"/>
      <c r="I1189" s="202"/>
      <c r="J1189" s="202"/>
    </row>
    <row r="1190" spans="1:10">
      <c r="A1190" s="2"/>
      <c r="B1190" s="2"/>
      <c r="C1190" s="2"/>
      <c r="D1190" s="200"/>
      <c r="E1190" s="200"/>
      <c r="F1190" s="201"/>
      <c r="G1190" s="201"/>
      <c r="H1190" s="201"/>
      <c r="I1190" s="202"/>
      <c r="J1190" s="202"/>
    </row>
    <row r="1191" spans="1:10">
      <c r="A1191" s="2"/>
      <c r="B1191" s="2"/>
      <c r="C1191" s="2"/>
      <c r="D1191" s="200"/>
      <c r="E1191" s="200"/>
      <c r="F1191" s="201"/>
      <c r="G1191" s="201"/>
      <c r="H1191" s="201"/>
      <c r="I1191" s="202"/>
      <c r="J1191" s="202"/>
    </row>
    <row r="1192" spans="1:10">
      <c r="A1192" s="2"/>
      <c r="B1192" s="2"/>
      <c r="C1192" s="2"/>
      <c r="D1192" s="200"/>
      <c r="E1192" s="200"/>
      <c r="F1192" s="201"/>
      <c r="G1192" s="201"/>
      <c r="H1192" s="201"/>
      <c r="I1192" s="202"/>
      <c r="J1192" s="202"/>
    </row>
    <row r="1193" spans="1:10">
      <c r="A1193" s="2"/>
      <c r="B1193" s="2"/>
      <c r="C1193" s="2"/>
      <c r="D1193" s="200"/>
      <c r="E1193" s="200"/>
      <c r="F1193" s="201"/>
      <c r="G1193" s="201"/>
      <c r="H1193" s="201"/>
      <c r="I1193" s="202"/>
      <c r="J1193" s="202"/>
    </row>
    <row r="1194" spans="1:10">
      <c r="A1194" s="2"/>
      <c r="B1194" s="2"/>
      <c r="C1194" s="2"/>
      <c r="D1194" s="200"/>
      <c r="E1194" s="200"/>
      <c r="F1194" s="201"/>
      <c r="G1194" s="201"/>
      <c r="H1194" s="201"/>
      <c r="I1194" s="202"/>
      <c r="J1194" s="202"/>
    </row>
    <row r="1195" spans="1:10">
      <c r="A1195" s="2"/>
      <c r="B1195" s="2"/>
      <c r="C1195" s="2"/>
      <c r="D1195" s="200"/>
      <c r="E1195" s="200"/>
      <c r="F1195" s="201"/>
      <c r="G1195" s="201"/>
      <c r="H1195" s="201"/>
      <c r="I1195" s="202"/>
      <c r="J1195" s="202"/>
    </row>
    <row r="1196" spans="1:10">
      <c r="A1196" s="2"/>
      <c r="B1196" s="2"/>
      <c r="C1196" s="2"/>
      <c r="D1196" s="200"/>
      <c r="E1196" s="200"/>
      <c r="F1196" s="201"/>
      <c r="G1196" s="201"/>
      <c r="H1196" s="201"/>
      <c r="I1196" s="202"/>
      <c r="J1196" s="202"/>
    </row>
    <row r="1197" spans="1:10">
      <c r="A1197" s="2"/>
      <c r="B1197" s="2"/>
      <c r="C1197" s="2"/>
      <c r="D1197" s="200"/>
      <c r="E1197" s="200"/>
      <c r="F1197" s="201"/>
      <c r="G1197" s="201"/>
      <c r="H1197" s="201"/>
      <c r="I1197" s="202"/>
      <c r="J1197" s="202"/>
    </row>
    <row r="1198" spans="1:10">
      <c r="A1198" s="2"/>
      <c r="B1198" s="2"/>
      <c r="C1198" s="2"/>
      <c r="D1198" s="200"/>
      <c r="E1198" s="200"/>
      <c r="F1198" s="201"/>
      <c r="G1198" s="201"/>
      <c r="H1198" s="201"/>
      <c r="I1198" s="202"/>
      <c r="J1198" s="202"/>
    </row>
    <row r="1199" spans="1:10">
      <c r="A1199" s="2"/>
      <c r="B1199" s="2"/>
      <c r="C1199" s="2"/>
      <c r="D1199" s="200"/>
      <c r="E1199" s="200"/>
      <c r="F1199" s="201"/>
      <c r="G1199" s="201"/>
      <c r="H1199" s="201"/>
      <c r="I1199" s="202"/>
      <c r="J1199" s="202"/>
    </row>
    <row r="1200" spans="1:10">
      <c r="A1200" s="2"/>
      <c r="B1200" s="2"/>
      <c r="C1200" s="2"/>
      <c r="D1200" s="200"/>
      <c r="E1200" s="200"/>
      <c r="F1200" s="201"/>
      <c r="G1200" s="201"/>
      <c r="H1200" s="201"/>
      <c r="I1200" s="202"/>
      <c r="J1200" s="202"/>
    </row>
    <row r="1201" spans="1:10">
      <c r="A1201" s="2"/>
      <c r="B1201" s="2"/>
      <c r="C1201" s="2"/>
      <c r="D1201" s="200"/>
      <c r="E1201" s="200"/>
      <c r="F1201" s="201"/>
      <c r="G1201" s="201"/>
      <c r="H1201" s="201"/>
      <c r="I1201" s="202"/>
      <c r="J1201" s="202"/>
    </row>
    <row r="1202" spans="1:10">
      <c r="A1202" s="2"/>
      <c r="B1202" s="2"/>
      <c r="C1202" s="2"/>
      <c r="D1202" s="200"/>
      <c r="E1202" s="200"/>
      <c r="F1202" s="201"/>
      <c r="G1202" s="201"/>
      <c r="H1202" s="201"/>
      <c r="I1202" s="202"/>
      <c r="J1202" s="202"/>
    </row>
    <row r="1203" spans="1:10">
      <c r="A1203" s="2"/>
      <c r="B1203" s="2"/>
      <c r="C1203" s="2"/>
      <c r="D1203" s="200"/>
      <c r="E1203" s="200"/>
      <c r="F1203" s="201"/>
      <c r="G1203" s="201"/>
      <c r="H1203" s="201"/>
      <c r="I1203" s="202"/>
      <c r="J1203" s="202"/>
    </row>
    <row r="1204" spans="1:10">
      <c r="A1204" s="2"/>
      <c r="B1204" s="2"/>
      <c r="C1204" s="2"/>
      <c r="D1204" s="200"/>
      <c r="E1204" s="200"/>
      <c r="F1204" s="201"/>
      <c r="G1204" s="201"/>
      <c r="H1204" s="201"/>
      <c r="I1204" s="202"/>
      <c r="J1204" s="202"/>
    </row>
    <row r="1205" spans="1:10">
      <c r="A1205" s="2"/>
      <c r="B1205" s="2"/>
      <c r="C1205" s="2"/>
      <c r="D1205" s="200"/>
      <c r="E1205" s="200"/>
      <c r="F1205" s="201"/>
      <c r="G1205" s="201"/>
      <c r="H1205" s="201"/>
      <c r="I1205" s="202"/>
      <c r="J1205" s="202"/>
    </row>
    <row r="1206" spans="1:10">
      <c r="A1206" s="2"/>
      <c r="B1206" s="2"/>
      <c r="C1206" s="2"/>
      <c r="D1206" s="200"/>
      <c r="E1206" s="200"/>
      <c r="F1206" s="201"/>
      <c r="G1206" s="201"/>
      <c r="H1206" s="201"/>
      <c r="I1206" s="202"/>
      <c r="J1206" s="202"/>
    </row>
    <row r="1207" spans="1:10">
      <c r="A1207" s="2"/>
      <c r="B1207" s="2"/>
      <c r="C1207" s="2"/>
      <c r="D1207" s="200"/>
      <c r="E1207" s="200"/>
      <c r="F1207" s="201"/>
      <c r="G1207" s="201"/>
      <c r="H1207" s="201"/>
      <c r="I1207" s="202"/>
      <c r="J1207" s="202"/>
    </row>
    <row r="1208" spans="1:10">
      <c r="A1208" s="2"/>
      <c r="B1208" s="2"/>
      <c r="C1208" s="2"/>
      <c r="D1208" s="200"/>
      <c r="E1208" s="200"/>
      <c r="F1208" s="201"/>
      <c r="G1208" s="201"/>
      <c r="H1208" s="201"/>
      <c r="I1208" s="202"/>
      <c r="J1208" s="202"/>
    </row>
    <row r="1209" spans="1:10">
      <c r="A1209" s="2"/>
      <c r="B1209" s="2"/>
      <c r="C1209" s="2"/>
      <c r="D1209" s="200"/>
      <c r="E1209" s="200"/>
      <c r="F1209" s="201"/>
      <c r="G1209" s="201"/>
      <c r="H1209" s="201"/>
      <c r="I1209" s="202"/>
      <c r="J1209" s="202"/>
    </row>
    <row r="1210" spans="1:10">
      <c r="A1210" s="2"/>
      <c r="B1210" s="2"/>
      <c r="C1210" s="2"/>
      <c r="D1210" s="200"/>
      <c r="E1210" s="200"/>
      <c r="F1210" s="201"/>
      <c r="G1210" s="201"/>
      <c r="H1210" s="201"/>
      <c r="I1210" s="202"/>
      <c r="J1210" s="202"/>
    </row>
    <row r="1211" spans="1:10">
      <c r="A1211" s="2"/>
      <c r="B1211" s="2"/>
      <c r="C1211" s="2"/>
      <c r="D1211" s="200"/>
      <c r="E1211" s="200"/>
      <c r="F1211" s="201"/>
      <c r="G1211" s="201"/>
      <c r="H1211" s="201"/>
      <c r="I1211" s="202"/>
      <c r="J1211" s="202"/>
    </row>
    <row r="1212" spans="1:10">
      <c r="A1212" s="2"/>
      <c r="B1212" s="2"/>
      <c r="C1212" s="2"/>
      <c r="D1212" s="200"/>
      <c r="E1212" s="200"/>
      <c r="F1212" s="201"/>
      <c r="G1212" s="201"/>
      <c r="H1212" s="201"/>
      <c r="I1212" s="202"/>
      <c r="J1212" s="202"/>
    </row>
    <row r="1213" spans="1:10">
      <c r="A1213" s="2"/>
      <c r="B1213" s="2"/>
      <c r="C1213" s="2"/>
      <c r="D1213" s="200"/>
      <c r="E1213" s="200"/>
      <c r="F1213" s="201"/>
      <c r="G1213" s="201"/>
      <c r="H1213" s="201"/>
      <c r="I1213" s="202"/>
      <c r="J1213" s="202"/>
    </row>
    <row r="1214" spans="1:10">
      <c r="A1214" s="2"/>
      <c r="B1214" s="2"/>
      <c r="C1214" s="2"/>
      <c r="D1214" s="200"/>
      <c r="E1214" s="200"/>
      <c r="F1214" s="201"/>
      <c r="G1214" s="201"/>
      <c r="H1214" s="201"/>
      <c r="I1214" s="202"/>
      <c r="J1214" s="202"/>
    </row>
    <row r="1215" spans="1:10">
      <c r="A1215" s="2"/>
      <c r="B1215" s="2"/>
      <c r="C1215" s="2"/>
      <c r="D1215" s="200"/>
      <c r="E1215" s="200"/>
      <c r="F1215" s="201"/>
      <c r="G1215" s="201"/>
      <c r="H1215" s="201"/>
      <c r="I1215" s="202"/>
      <c r="J1215" s="202"/>
    </row>
    <row r="1216" spans="1:10">
      <c r="A1216" s="2"/>
      <c r="B1216" s="2"/>
      <c r="C1216" s="2"/>
      <c r="D1216" s="200"/>
      <c r="E1216" s="200"/>
      <c r="F1216" s="201"/>
      <c r="G1216" s="201"/>
      <c r="H1216" s="201"/>
      <c r="I1216" s="202"/>
      <c r="J1216" s="202"/>
    </row>
    <row r="1217" spans="1:10">
      <c r="A1217" s="2"/>
      <c r="B1217" s="2"/>
      <c r="C1217" s="2"/>
      <c r="D1217" s="200"/>
      <c r="E1217" s="200"/>
      <c r="F1217" s="201"/>
      <c r="G1217" s="201"/>
      <c r="H1217" s="201"/>
      <c r="I1217" s="202"/>
      <c r="J1217" s="202"/>
    </row>
    <row r="1218" spans="1:10">
      <c r="A1218" s="2"/>
      <c r="B1218" s="2"/>
      <c r="C1218" s="2"/>
      <c r="D1218" s="200"/>
      <c r="E1218" s="200"/>
      <c r="F1218" s="201"/>
      <c r="G1218" s="201"/>
      <c r="H1218" s="201"/>
      <c r="I1218" s="202"/>
      <c r="J1218" s="202"/>
    </row>
    <row r="1219" spans="1:10">
      <c r="A1219" s="2"/>
      <c r="B1219" s="2"/>
      <c r="C1219" s="2"/>
      <c r="D1219" s="200"/>
      <c r="E1219" s="200"/>
      <c r="F1219" s="201"/>
      <c r="G1219" s="201"/>
      <c r="H1219" s="201"/>
      <c r="I1219" s="202"/>
      <c r="J1219" s="202"/>
    </row>
    <row r="1220" spans="1:10">
      <c r="A1220" s="2"/>
      <c r="B1220" s="2"/>
      <c r="C1220" s="2"/>
      <c r="D1220" s="200"/>
      <c r="E1220" s="200"/>
      <c r="F1220" s="201"/>
      <c r="G1220" s="201"/>
      <c r="H1220" s="201"/>
      <c r="I1220" s="202"/>
      <c r="J1220" s="202"/>
    </row>
    <row r="1221" spans="1:10">
      <c r="A1221" s="2"/>
      <c r="B1221" s="2"/>
      <c r="C1221" s="2"/>
      <c r="D1221" s="200"/>
      <c r="E1221" s="200"/>
      <c r="F1221" s="201"/>
      <c r="G1221" s="201"/>
      <c r="H1221" s="201"/>
      <c r="I1221" s="202"/>
      <c r="J1221" s="202"/>
    </row>
    <row r="1222" spans="1:10">
      <c r="A1222" s="2"/>
      <c r="B1222" s="2"/>
      <c r="C1222" s="2"/>
      <c r="D1222" s="200"/>
      <c r="E1222" s="200"/>
      <c r="F1222" s="201"/>
      <c r="G1222" s="201"/>
      <c r="H1222" s="201"/>
      <c r="I1222" s="202"/>
      <c r="J1222" s="202"/>
    </row>
    <row r="1223" spans="1:10">
      <c r="A1223" s="2"/>
      <c r="B1223" s="2"/>
      <c r="C1223" s="2"/>
      <c r="D1223" s="200"/>
      <c r="E1223" s="200"/>
      <c r="F1223" s="201"/>
      <c r="G1223" s="201"/>
      <c r="H1223" s="201"/>
      <c r="I1223" s="202"/>
      <c r="J1223" s="202"/>
    </row>
    <row r="1224" spans="1:10">
      <c r="A1224" s="2"/>
      <c r="B1224" s="2"/>
      <c r="C1224" s="2"/>
      <c r="D1224" s="200"/>
      <c r="E1224" s="200"/>
      <c r="F1224" s="201"/>
      <c r="G1224" s="201"/>
      <c r="H1224" s="201"/>
      <c r="I1224" s="202"/>
      <c r="J1224" s="202"/>
    </row>
    <row r="1225" spans="1:10">
      <c r="A1225" s="2"/>
      <c r="B1225" s="2"/>
      <c r="C1225" s="2"/>
      <c r="D1225" s="200"/>
      <c r="E1225" s="200"/>
      <c r="F1225" s="201"/>
      <c r="G1225" s="201"/>
      <c r="H1225" s="201"/>
      <c r="I1225" s="202"/>
      <c r="J1225" s="202"/>
    </row>
    <row r="1226" spans="1:10">
      <c r="A1226" s="2"/>
      <c r="B1226" s="2"/>
      <c r="C1226" s="2"/>
      <c r="D1226" s="200"/>
      <c r="E1226" s="200"/>
      <c r="F1226" s="201"/>
      <c r="G1226" s="201"/>
      <c r="H1226" s="201"/>
      <c r="I1226" s="202"/>
      <c r="J1226" s="202"/>
    </row>
    <row r="1227" spans="1:10">
      <c r="A1227" s="2"/>
      <c r="B1227" s="2"/>
      <c r="C1227" s="2"/>
      <c r="D1227" s="200"/>
      <c r="E1227" s="200"/>
      <c r="F1227" s="201"/>
      <c r="G1227" s="201"/>
      <c r="H1227" s="201"/>
      <c r="I1227" s="202"/>
      <c r="J1227" s="202"/>
    </row>
    <row r="1228" spans="1:10">
      <c r="A1228" s="2"/>
      <c r="B1228" s="2"/>
      <c r="C1228" s="2"/>
      <c r="D1228" s="200"/>
      <c r="E1228" s="200"/>
      <c r="F1228" s="201"/>
      <c r="G1228" s="201"/>
      <c r="H1228" s="201"/>
      <c r="I1228" s="202"/>
      <c r="J1228" s="202"/>
    </row>
    <row r="1229" spans="1:10">
      <c r="A1229" s="2"/>
      <c r="B1229" s="2"/>
      <c r="C1229" s="2"/>
      <c r="D1229" s="200"/>
      <c r="E1229" s="200"/>
      <c r="F1229" s="201"/>
      <c r="G1229" s="201"/>
      <c r="H1229" s="201"/>
      <c r="I1229" s="202"/>
      <c r="J1229" s="202"/>
    </row>
    <row r="1230" spans="1:10">
      <c r="A1230" s="2"/>
      <c r="B1230" s="2"/>
      <c r="C1230" s="2"/>
      <c r="D1230" s="200"/>
      <c r="E1230" s="200"/>
      <c r="F1230" s="201"/>
      <c r="G1230" s="201"/>
      <c r="H1230" s="201"/>
      <c r="I1230" s="202"/>
      <c r="J1230" s="202"/>
    </row>
    <row r="1231" spans="1:10">
      <c r="A1231" s="2"/>
      <c r="B1231" s="2"/>
      <c r="C1231" s="2"/>
      <c r="D1231" s="200"/>
      <c r="E1231" s="200"/>
      <c r="F1231" s="201"/>
      <c r="G1231" s="201"/>
      <c r="H1231" s="201"/>
      <c r="I1231" s="202"/>
      <c r="J1231" s="202"/>
    </row>
    <row r="1232" spans="1:10">
      <c r="A1232" s="2"/>
      <c r="B1232" s="2"/>
      <c r="C1232" s="2"/>
      <c r="D1232" s="200"/>
      <c r="E1232" s="200"/>
      <c r="F1232" s="201"/>
      <c r="G1232" s="201"/>
      <c r="H1232" s="201"/>
      <c r="I1232" s="202"/>
      <c r="J1232" s="202"/>
    </row>
    <row r="1233" spans="1:10">
      <c r="A1233" s="2"/>
      <c r="B1233" s="2"/>
      <c r="C1233" s="2"/>
      <c r="D1233" s="200"/>
      <c r="E1233" s="200"/>
      <c r="F1233" s="201"/>
      <c r="G1233" s="201"/>
      <c r="H1233" s="201"/>
      <c r="I1233" s="202"/>
      <c r="J1233" s="202"/>
    </row>
    <row r="1234" spans="1:10">
      <c r="A1234" s="2"/>
      <c r="B1234" s="2"/>
      <c r="C1234" s="2"/>
      <c r="D1234" s="200"/>
      <c r="E1234" s="200"/>
      <c r="F1234" s="201"/>
      <c r="G1234" s="201"/>
      <c r="H1234" s="201"/>
      <c r="I1234" s="202"/>
      <c r="J1234" s="202"/>
    </row>
    <row r="1235" spans="1:10">
      <c r="A1235" s="2"/>
      <c r="B1235" s="2"/>
      <c r="C1235" s="2"/>
      <c r="D1235" s="200"/>
      <c r="E1235" s="200"/>
      <c r="F1235" s="201"/>
      <c r="G1235" s="201"/>
      <c r="H1235" s="201"/>
      <c r="I1235" s="202"/>
      <c r="J1235" s="202"/>
    </row>
    <row r="1236" spans="1:10">
      <c r="A1236" s="2"/>
      <c r="B1236" s="2"/>
      <c r="C1236" s="2"/>
      <c r="D1236" s="200"/>
      <c r="E1236" s="200"/>
      <c r="F1236" s="201"/>
      <c r="G1236" s="201"/>
      <c r="H1236" s="201"/>
      <c r="I1236" s="202"/>
      <c r="J1236" s="202"/>
    </row>
    <row r="1237" spans="1:10">
      <c r="A1237" s="2"/>
      <c r="B1237" s="2"/>
      <c r="C1237" s="2"/>
      <c r="D1237" s="200"/>
      <c r="E1237" s="200"/>
      <c r="F1237" s="201"/>
      <c r="G1237" s="201"/>
      <c r="H1237" s="201"/>
      <c r="I1237" s="202"/>
      <c r="J1237" s="202"/>
    </row>
    <row r="1238" spans="1:10">
      <c r="A1238" s="2"/>
      <c r="B1238" s="2"/>
      <c r="C1238" s="2"/>
      <c r="D1238" s="200"/>
      <c r="E1238" s="200"/>
      <c r="F1238" s="201"/>
      <c r="G1238" s="201"/>
      <c r="H1238" s="201"/>
      <c r="I1238" s="202"/>
      <c r="J1238" s="202"/>
    </row>
    <row r="1239" spans="1:10">
      <c r="A1239" s="2"/>
      <c r="B1239" s="2"/>
      <c r="C1239" s="2"/>
      <c r="D1239" s="200"/>
      <c r="E1239" s="200"/>
      <c r="F1239" s="201"/>
      <c r="G1239" s="201"/>
      <c r="H1239" s="201"/>
      <c r="I1239" s="202"/>
      <c r="J1239" s="202"/>
    </row>
    <row r="1240" spans="1:10">
      <c r="A1240" s="2"/>
      <c r="B1240" s="2"/>
      <c r="C1240" s="2"/>
      <c r="D1240" s="200"/>
      <c r="E1240" s="200"/>
      <c r="F1240" s="201"/>
      <c r="G1240" s="201"/>
      <c r="H1240" s="201"/>
      <c r="I1240" s="202"/>
      <c r="J1240" s="202"/>
    </row>
    <row r="1241" spans="1:10">
      <c r="A1241" s="2"/>
      <c r="B1241" s="2"/>
      <c r="C1241" s="2"/>
      <c r="D1241" s="200"/>
      <c r="E1241" s="200"/>
      <c r="F1241" s="201"/>
      <c r="G1241" s="201"/>
      <c r="H1241" s="201"/>
      <c r="I1241" s="202"/>
      <c r="J1241" s="202"/>
    </row>
    <row r="1242" spans="1:10">
      <c r="A1242" s="2"/>
      <c r="B1242" s="2"/>
      <c r="C1242" s="2"/>
      <c r="D1242" s="200"/>
      <c r="E1242" s="200"/>
      <c r="F1242" s="201"/>
      <c r="G1242" s="201"/>
      <c r="H1242" s="201"/>
      <c r="I1242" s="202"/>
      <c r="J1242" s="202"/>
    </row>
    <row r="1243" spans="1:10">
      <c r="A1243" s="2"/>
      <c r="B1243" s="2"/>
      <c r="C1243" s="2"/>
      <c r="D1243" s="200"/>
      <c r="E1243" s="200"/>
      <c r="F1243" s="201"/>
      <c r="G1243" s="201"/>
      <c r="H1243" s="201"/>
      <c r="I1243" s="202"/>
      <c r="J1243" s="202"/>
    </row>
    <row r="1244" spans="1:10">
      <c r="A1244" s="2"/>
      <c r="B1244" s="2"/>
      <c r="C1244" s="2"/>
      <c r="D1244" s="200"/>
      <c r="E1244" s="200"/>
      <c r="F1244" s="201"/>
      <c r="G1244" s="201"/>
      <c r="H1244" s="201"/>
      <c r="I1244" s="202"/>
      <c r="J1244" s="202"/>
    </row>
    <row r="1245" spans="1:10">
      <c r="A1245" s="2"/>
      <c r="B1245" s="2"/>
      <c r="C1245" s="2"/>
      <c r="D1245" s="200"/>
      <c r="E1245" s="200"/>
      <c r="F1245" s="201"/>
      <c r="G1245" s="201"/>
      <c r="H1245" s="201"/>
      <c r="I1245" s="202"/>
      <c r="J1245" s="202"/>
    </row>
    <row r="1246" spans="1:10">
      <c r="A1246" s="2"/>
      <c r="B1246" s="2"/>
      <c r="C1246" s="2"/>
      <c r="D1246" s="200"/>
      <c r="E1246" s="200"/>
      <c r="F1246" s="201"/>
      <c r="G1246" s="201"/>
      <c r="H1246" s="201"/>
      <c r="I1246" s="202"/>
      <c r="J1246" s="202"/>
    </row>
    <row r="1247" spans="1:10">
      <c r="A1247" s="2"/>
      <c r="B1247" s="2"/>
      <c r="C1247" s="2"/>
      <c r="D1247" s="200"/>
      <c r="E1247" s="200"/>
      <c r="F1247" s="201"/>
      <c r="G1247" s="201"/>
      <c r="H1247" s="201"/>
      <c r="I1247" s="202"/>
      <c r="J1247" s="202"/>
    </row>
    <row r="1248" spans="1:10">
      <c r="A1248" s="2"/>
      <c r="B1248" s="2"/>
      <c r="C1248" s="2"/>
      <c r="D1248" s="200"/>
      <c r="E1248" s="200"/>
      <c r="F1248" s="201"/>
      <c r="G1248" s="201"/>
      <c r="H1248" s="201"/>
      <c r="I1248" s="202"/>
      <c r="J1248" s="202"/>
    </row>
    <row r="1249" spans="1:10">
      <c r="A1249" s="2"/>
      <c r="B1249" s="2"/>
      <c r="C1249" s="2"/>
      <c r="D1249" s="200"/>
      <c r="E1249" s="200"/>
      <c r="F1249" s="201"/>
      <c r="G1249" s="201"/>
      <c r="H1249" s="201"/>
      <c r="I1249" s="202"/>
      <c r="J1249" s="202"/>
    </row>
    <row r="1250" spans="1:10">
      <c r="A1250" s="2"/>
      <c r="B1250" s="2"/>
      <c r="C1250" s="2"/>
      <c r="D1250" s="200"/>
      <c r="E1250" s="200"/>
      <c r="F1250" s="201"/>
      <c r="G1250" s="201"/>
      <c r="H1250" s="201"/>
      <c r="I1250" s="202"/>
      <c r="J1250" s="202"/>
    </row>
    <row r="1251" spans="1:10">
      <c r="A1251" s="2"/>
      <c r="B1251" s="2"/>
      <c r="C1251" s="2"/>
      <c r="D1251" s="200"/>
      <c r="E1251" s="200"/>
      <c r="F1251" s="201"/>
      <c r="G1251" s="201"/>
      <c r="H1251" s="201"/>
      <c r="I1251" s="202"/>
      <c r="J1251" s="202"/>
    </row>
    <row r="1252" spans="1:10">
      <c r="A1252" s="2"/>
      <c r="B1252" s="2"/>
      <c r="C1252" s="2"/>
      <c r="D1252" s="200"/>
      <c r="E1252" s="200"/>
      <c r="F1252" s="201"/>
      <c r="G1252" s="201"/>
      <c r="H1252" s="201"/>
      <c r="I1252" s="202"/>
      <c r="J1252" s="202"/>
    </row>
    <row r="1253" spans="1:10">
      <c r="A1253" s="2"/>
      <c r="B1253" s="2"/>
      <c r="C1253" s="2"/>
      <c r="D1253" s="200"/>
      <c r="E1253" s="200"/>
      <c r="F1253" s="201"/>
      <c r="G1253" s="201"/>
      <c r="H1253" s="201"/>
      <c r="I1253" s="202"/>
      <c r="J1253" s="202"/>
    </row>
    <row r="1254" spans="1:10">
      <c r="A1254" s="2"/>
      <c r="B1254" s="2"/>
      <c r="C1254" s="2"/>
      <c r="D1254" s="200"/>
      <c r="E1254" s="200"/>
      <c r="F1254" s="201"/>
      <c r="G1254" s="201"/>
      <c r="H1254" s="201"/>
      <c r="I1254" s="202"/>
      <c r="J1254" s="202"/>
    </row>
    <row r="1255" spans="1:10">
      <c r="A1255" s="2"/>
      <c r="B1255" s="2"/>
      <c r="C1255" s="2"/>
      <c r="D1255" s="200"/>
      <c r="E1255" s="200"/>
      <c r="F1255" s="201"/>
      <c r="G1255" s="201"/>
      <c r="H1255" s="201"/>
      <c r="I1255" s="202"/>
      <c r="J1255" s="202"/>
    </row>
    <row r="1256" spans="1:10">
      <c r="A1256" s="2"/>
      <c r="B1256" s="2"/>
      <c r="C1256" s="2"/>
      <c r="D1256" s="200"/>
      <c r="E1256" s="200"/>
      <c r="F1256" s="201"/>
      <c r="G1256" s="201"/>
      <c r="H1256" s="201"/>
      <c r="I1256" s="202"/>
      <c r="J1256" s="202"/>
    </row>
    <row r="1257" spans="1:10">
      <c r="A1257" s="2"/>
      <c r="B1257" s="2"/>
      <c r="C1257" s="2"/>
      <c r="D1257" s="200"/>
      <c r="E1257" s="200"/>
      <c r="F1257" s="201"/>
      <c r="G1257" s="201"/>
      <c r="H1257" s="201"/>
      <c r="I1257" s="202"/>
      <c r="J1257" s="202"/>
    </row>
    <row r="1258" spans="1:10">
      <c r="A1258" s="2"/>
      <c r="B1258" s="2"/>
      <c r="C1258" s="2"/>
      <c r="D1258" s="200"/>
      <c r="E1258" s="200"/>
      <c r="F1258" s="201"/>
      <c r="G1258" s="201"/>
      <c r="H1258" s="201"/>
      <c r="I1258" s="202"/>
      <c r="J1258" s="202"/>
    </row>
    <row r="1259" spans="1:10">
      <c r="A1259" s="2"/>
      <c r="B1259" s="2"/>
      <c r="C1259" s="2"/>
      <c r="D1259" s="200"/>
      <c r="E1259" s="200"/>
      <c r="F1259" s="201"/>
      <c r="G1259" s="201"/>
      <c r="H1259" s="201"/>
      <c r="I1259" s="202"/>
      <c r="J1259" s="202"/>
    </row>
    <row r="1260" spans="1:10">
      <c r="A1260" s="2"/>
      <c r="B1260" s="2"/>
      <c r="C1260" s="2"/>
      <c r="D1260" s="200"/>
      <c r="E1260" s="200"/>
      <c r="F1260" s="201"/>
      <c r="G1260" s="201"/>
      <c r="H1260" s="201"/>
      <c r="I1260" s="202"/>
      <c r="J1260" s="202"/>
    </row>
    <row r="1261" spans="1:10">
      <c r="A1261" s="2"/>
      <c r="B1261" s="2"/>
      <c r="C1261" s="2"/>
      <c r="D1261" s="200"/>
      <c r="E1261" s="200"/>
      <c r="F1261" s="201"/>
      <c r="G1261" s="201"/>
      <c r="H1261" s="201"/>
      <c r="I1261" s="202"/>
      <c r="J1261" s="202"/>
    </row>
    <row r="1262" spans="1:10">
      <c r="A1262" s="2"/>
      <c r="B1262" s="2"/>
      <c r="C1262" s="2"/>
      <c r="D1262" s="200"/>
      <c r="E1262" s="200"/>
      <c r="F1262" s="201"/>
      <c r="G1262" s="201"/>
      <c r="H1262" s="201"/>
      <c r="I1262" s="202"/>
      <c r="J1262" s="202"/>
    </row>
    <row r="1263" spans="1:10">
      <c r="A1263" s="2"/>
      <c r="B1263" s="2"/>
      <c r="C1263" s="2"/>
      <c r="D1263" s="200"/>
      <c r="E1263" s="200"/>
      <c r="F1263" s="201"/>
      <c r="G1263" s="201"/>
      <c r="H1263" s="201"/>
      <c r="I1263" s="202"/>
      <c r="J1263" s="202"/>
    </row>
    <row r="1264" spans="1:10">
      <c r="A1264" s="2"/>
      <c r="B1264" s="2"/>
      <c r="C1264" s="2"/>
      <c r="D1264" s="200"/>
      <c r="E1264" s="200"/>
      <c r="F1264" s="201"/>
      <c r="G1264" s="201"/>
      <c r="H1264" s="201"/>
      <c r="I1264" s="202"/>
      <c r="J1264" s="202"/>
    </row>
    <row r="1265" spans="1:10">
      <c r="A1265" s="2"/>
      <c r="B1265" s="2"/>
      <c r="C1265" s="2"/>
      <c r="D1265" s="200"/>
      <c r="E1265" s="200"/>
      <c r="F1265" s="201"/>
      <c r="G1265" s="201"/>
      <c r="H1265" s="201"/>
      <c r="I1265" s="202"/>
      <c r="J1265" s="202"/>
    </row>
    <row r="1266" spans="1:10">
      <c r="A1266" s="2"/>
      <c r="B1266" s="2"/>
      <c r="C1266" s="2"/>
      <c r="D1266" s="200"/>
      <c r="E1266" s="200"/>
      <c r="F1266" s="201"/>
      <c r="G1266" s="201"/>
      <c r="H1266" s="201"/>
      <c r="I1266" s="202"/>
      <c r="J1266" s="202"/>
    </row>
    <row r="1267" spans="1:10">
      <c r="A1267" s="2"/>
      <c r="B1267" s="2"/>
      <c r="C1267" s="2"/>
      <c r="D1267" s="200"/>
      <c r="E1267" s="200"/>
      <c r="F1267" s="201"/>
      <c r="G1267" s="201"/>
      <c r="H1267" s="201"/>
      <c r="I1267" s="202"/>
      <c r="J1267" s="202"/>
    </row>
    <row r="1268" spans="1:10">
      <c r="A1268" s="2"/>
      <c r="B1268" s="2"/>
      <c r="C1268" s="2"/>
      <c r="D1268" s="200"/>
      <c r="E1268" s="200"/>
      <c r="F1268" s="201"/>
      <c r="G1268" s="201"/>
      <c r="H1268" s="201"/>
      <c r="I1268" s="202"/>
      <c r="J1268" s="202"/>
    </row>
    <row r="1269" spans="1:10">
      <c r="A1269" s="2"/>
      <c r="B1269" s="2"/>
      <c r="C1269" s="2"/>
      <c r="D1269" s="200"/>
      <c r="E1269" s="200"/>
      <c r="F1269" s="201"/>
      <c r="G1269" s="201"/>
      <c r="H1269" s="201"/>
      <c r="I1269" s="202"/>
      <c r="J1269" s="202"/>
    </row>
    <row r="1270" spans="1:10">
      <c r="A1270" s="2"/>
      <c r="B1270" s="2"/>
      <c r="C1270" s="2"/>
      <c r="D1270" s="200"/>
      <c r="E1270" s="200"/>
      <c r="F1270" s="201"/>
      <c r="G1270" s="201"/>
      <c r="H1270" s="201"/>
      <c r="I1270" s="202"/>
      <c r="J1270" s="202"/>
    </row>
    <row r="1271" spans="1:10">
      <c r="A1271" s="2"/>
      <c r="B1271" s="2"/>
      <c r="C1271" s="2"/>
      <c r="D1271" s="200"/>
      <c r="E1271" s="200"/>
      <c r="F1271" s="201"/>
      <c r="G1271" s="201"/>
      <c r="H1271" s="201"/>
      <c r="I1271" s="202"/>
      <c r="J1271" s="202"/>
    </row>
    <row r="1272" spans="1:10">
      <c r="A1272" s="2"/>
      <c r="B1272" s="2"/>
      <c r="C1272" s="2"/>
      <c r="D1272" s="200"/>
      <c r="E1272" s="200"/>
      <c r="F1272" s="201"/>
      <c r="G1272" s="201"/>
      <c r="H1272" s="201"/>
      <c r="I1272" s="202"/>
      <c r="J1272" s="202"/>
    </row>
    <row r="1273" spans="1:10">
      <c r="A1273" s="2"/>
      <c r="B1273" s="2"/>
      <c r="C1273" s="2"/>
      <c r="D1273" s="200"/>
      <c r="E1273" s="200"/>
      <c r="F1273" s="201"/>
      <c r="G1273" s="201"/>
      <c r="H1273" s="201"/>
      <c r="I1273" s="202"/>
      <c r="J1273" s="202"/>
    </row>
    <row r="1274" spans="1:10">
      <c r="A1274" s="2"/>
      <c r="B1274" s="2"/>
      <c r="C1274" s="2"/>
      <c r="D1274" s="200"/>
      <c r="E1274" s="200"/>
      <c r="F1274" s="201"/>
      <c r="G1274" s="201"/>
      <c r="H1274" s="201"/>
      <c r="I1274" s="202"/>
      <c r="J1274" s="202"/>
    </row>
    <row r="1275" spans="1:10">
      <c r="A1275" s="2"/>
      <c r="B1275" s="2"/>
      <c r="C1275" s="2"/>
      <c r="D1275" s="200"/>
      <c r="E1275" s="200"/>
      <c r="F1275" s="201"/>
      <c r="G1275" s="201"/>
      <c r="H1275" s="201"/>
      <c r="I1275" s="202"/>
      <c r="J1275" s="202"/>
    </row>
    <row r="1276" spans="1:10">
      <c r="A1276" s="2"/>
      <c r="B1276" s="2"/>
      <c r="C1276" s="2"/>
      <c r="D1276" s="200"/>
      <c r="E1276" s="200"/>
      <c r="F1276" s="201"/>
      <c r="G1276" s="201"/>
      <c r="H1276" s="201"/>
      <c r="I1276" s="202"/>
      <c r="J1276" s="202"/>
    </row>
    <row r="1277" spans="1:10">
      <c r="A1277" s="2"/>
      <c r="B1277" s="2"/>
      <c r="C1277" s="2"/>
      <c r="D1277" s="200"/>
      <c r="E1277" s="200"/>
      <c r="F1277" s="201"/>
      <c r="G1277" s="201"/>
      <c r="H1277" s="201"/>
      <c r="I1277" s="202"/>
      <c r="J1277" s="202"/>
    </row>
    <row r="1278" spans="1:10">
      <c r="A1278" s="2"/>
      <c r="B1278" s="2"/>
      <c r="C1278" s="2"/>
      <c r="D1278" s="200"/>
      <c r="E1278" s="200"/>
      <c r="F1278" s="201"/>
      <c r="G1278" s="201"/>
      <c r="H1278" s="201"/>
      <c r="I1278" s="202"/>
      <c r="J1278" s="202"/>
    </row>
    <row r="1279" spans="1:10">
      <c r="A1279" s="2"/>
      <c r="B1279" s="2"/>
      <c r="C1279" s="2"/>
      <c r="D1279" s="200"/>
      <c r="E1279" s="200"/>
      <c r="F1279" s="201"/>
      <c r="G1279" s="201"/>
      <c r="H1279" s="201"/>
      <c r="I1279" s="202"/>
      <c r="J1279" s="202"/>
    </row>
    <row r="1280" spans="1:10">
      <c r="A1280" s="2"/>
      <c r="B1280" s="2"/>
      <c r="C1280" s="2"/>
      <c r="D1280" s="200"/>
      <c r="E1280" s="200"/>
      <c r="F1280" s="201"/>
      <c r="G1280" s="201"/>
      <c r="H1280" s="201"/>
      <c r="I1280" s="202"/>
      <c r="J1280" s="202"/>
    </row>
    <row r="1281" spans="1:10">
      <c r="A1281" s="2"/>
      <c r="B1281" s="2"/>
      <c r="C1281" s="2"/>
      <c r="D1281" s="200"/>
      <c r="E1281" s="200"/>
      <c r="F1281" s="201"/>
      <c r="G1281" s="201"/>
      <c r="H1281" s="201"/>
      <c r="I1281" s="202"/>
      <c r="J1281" s="202"/>
    </row>
    <row r="1282" spans="1:10">
      <c r="A1282" s="2"/>
      <c r="B1282" s="2"/>
      <c r="C1282" s="2"/>
      <c r="D1282" s="200"/>
      <c r="E1282" s="200"/>
      <c r="F1282" s="201"/>
      <c r="G1282" s="201"/>
      <c r="H1282" s="201"/>
      <c r="I1282" s="202"/>
      <c r="J1282" s="202"/>
    </row>
    <row r="1283" spans="1:10">
      <c r="A1283" s="2"/>
      <c r="B1283" s="2"/>
      <c r="C1283" s="2"/>
      <c r="D1283" s="200"/>
      <c r="E1283" s="200"/>
      <c r="F1283" s="201"/>
      <c r="G1283" s="201"/>
      <c r="H1283" s="201"/>
      <c r="I1283" s="202"/>
      <c r="J1283" s="202"/>
    </row>
    <row r="1284" spans="1:10">
      <c r="A1284" s="2"/>
      <c r="B1284" s="2"/>
      <c r="C1284" s="2"/>
      <c r="D1284" s="200"/>
      <c r="E1284" s="200"/>
      <c r="F1284" s="201"/>
      <c r="G1284" s="201"/>
      <c r="H1284" s="201"/>
      <c r="I1284" s="202"/>
      <c r="J1284" s="202"/>
    </row>
    <row r="1285" spans="1:10">
      <c r="A1285" s="2"/>
      <c r="B1285" s="2"/>
      <c r="C1285" s="2"/>
      <c r="D1285" s="200"/>
      <c r="E1285" s="200"/>
      <c r="F1285" s="201"/>
      <c r="G1285" s="201"/>
      <c r="H1285" s="201"/>
      <c r="I1285" s="202"/>
      <c r="J1285" s="202"/>
    </row>
    <row r="1286" spans="1:10">
      <c r="A1286" s="2"/>
      <c r="B1286" s="2"/>
      <c r="C1286" s="2"/>
      <c r="D1286" s="200"/>
      <c r="E1286" s="200"/>
      <c r="F1286" s="201"/>
      <c r="G1286" s="201"/>
      <c r="H1286" s="201"/>
      <c r="I1286" s="202"/>
      <c r="J1286" s="202"/>
    </row>
    <row r="1287" spans="1:10">
      <c r="A1287" s="2"/>
      <c r="B1287" s="2"/>
      <c r="C1287" s="2"/>
      <c r="D1287" s="200"/>
      <c r="E1287" s="200"/>
      <c r="F1287" s="201"/>
      <c r="G1287" s="201"/>
      <c r="H1287" s="201"/>
      <c r="I1287" s="202"/>
      <c r="J1287" s="202"/>
    </row>
    <row r="1288" spans="1:10">
      <c r="A1288" s="2"/>
      <c r="B1288" s="2"/>
      <c r="C1288" s="2"/>
      <c r="D1288" s="200"/>
      <c r="E1288" s="200"/>
      <c r="F1288" s="201"/>
      <c r="G1288" s="201"/>
      <c r="H1288" s="201"/>
      <c r="I1288" s="202"/>
      <c r="J1288" s="202"/>
    </row>
    <row r="1289" spans="1:10">
      <c r="A1289" s="2"/>
      <c r="B1289" s="2"/>
      <c r="C1289" s="2"/>
      <c r="D1289" s="200"/>
      <c r="E1289" s="200"/>
      <c r="F1289" s="201"/>
      <c r="G1289" s="201"/>
      <c r="H1289" s="201"/>
      <c r="I1289" s="202"/>
      <c r="J1289" s="202"/>
    </row>
    <row r="1290" spans="1:10">
      <c r="A1290" s="2"/>
      <c r="B1290" s="2"/>
      <c r="C1290" s="2"/>
      <c r="D1290" s="200"/>
      <c r="E1290" s="200"/>
      <c r="F1290" s="201"/>
      <c r="G1290" s="201"/>
      <c r="H1290" s="201"/>
      <c r="I1290" s="202"/>
      <c r="J1290" s="202"/>
    </row>
    <row r="1291" spans="1:10">
      <c r="A1291" s="2"/>
      <c r="B1291" s="2"/>
      <c r="C1291" s="2"/>
      <c r="D1291" s="200"/>
      <c r="E1291" s="200"/>
      <c r="F1291" s="201"/>
      <c r="G1291" s="201"/>
      <c r="H1291" s="201"/>
      <c r="I1291" s="202"/>
      <c r="J1291" s="202"/>
    </row>
    <row r="1292" spans="1:10">
      <c r="A1292" s="2"/>
      <c r="B1292" s="2"/>
      <c r="C1292" s="2"/>
      <c r="D1292" s="200"/>
      <c r="E1292" s="200"/>
      <c r="F1292" s="201"/>
      <c r="G1292" s="201"/>
      <c r="H1292" s="201"/>
      <c r="I1292" s="202"/>
      <c r="J1292" s="202"/>
    </row>
    <row r="1293" spans="1:10">
      <c r="A1293" s="2"/>
      <c r="B1293" s="2"/>
      <c r="C1293" s="2"/>
      <c r="D1293" s="200"/>
      <c r="E1293" s="200"/>
      <c r="F1293" s="201"/>
      <c r="G1293" s="201"/>
      <c r="H1293" s="201"/>
      <c r="I1293" s="202"/>
      <c r="J1293" s="202"/>
    </row>
    <row r="1294" spans="1:10">
      <c r="A1294" s="2"/>
      <c r="B1294" s="2"/>
      <c r="C1294" s="2"/>
      <c r="D1294" s="200"/>
      <c r="E1294" s="200"/>
      <c r="F1294" s="201"/>
      <c r="G1294" s="201"/>
      <c r="H1294" s="201"/>
      <c r="I1294" s="202"/>
      <c r="J1294" s="202"/>
    </row>
    <row r="1295" spans="1:10">
      <c r="A1295" s="2"/>
      <c r="B1295" s="2"/>
      <c r="C1295" s="2"/>
      <c r="D1295" s="200"/>
      <c r="E1295" s="200"/>
      <c r="F1295" s="201"/>
      <c r="G1295" s="201"/>
      <c r="H1295" s="201"/>
      <c r="I1295" s="202"/>
      <c r="J1295" s="202"/>
    </row>
    <row r="1296" spans="1:10">
      <c r="A1296" s="2"/>
      <c r="B1296" s="2"/>
      <c r="C1296" s="2"/>
      <c r="D1296" s="200"/>
      <c r="E1296" s="200"/>
      <c r="F1296" s="201"/>
      <c r="G1296" s="201"/>
      <c r="H1296" s="201"/>
      <c r="I1296" s="202"/>
      <c r="J1296" s="202"/>
    </row>
    <row r="1297" spans="1:10">
      <c r="A1297" s="2"/>
      <c r="B1297" s="2"/>
      <c r="C1297" s="2"/>
      <c r="D1297" s="200"/>
      <c r="E1297" s="200"/>
      <c r="F1297" s="201"/>
      <c r="G1297" s="201"/>
      <c r="H1297" s="201"/>
      <c r="I1297" s="202"/>
      <c r="J1297" s="202"/>
    </row>
    <row r="1298" spans="1:10">
      <c r="A1298" s="2"/>
      <c r="B1298" s="2"/>
      <c r="C1298" s="2"/>
      <c r="D1298" s="200"/>
      <c r="E1298" s="200"/>
      <c r="F1298" s="201"/>
      <c r="G1298" s="201"/>
      <c r="H1298" s="201"/>
      <c r="I1298" s="202"/>
      <c r="J1298" s="202"/>
    </row>
    <row r="1299" spans="1:10">
      <c r="A1299" s="2"/>
      <c r="B1299" s="2"/>
      <c r="C1299" s="2"/>
      <c r="D1299" s="200"/>
      <c r="E1299" s="200"/>
      <c r="F1299" s="201"/>
      <c r="G1299" s="201"/>
      <c r="H1299" s="201"/>
      <c r="I1299" s="202"/>
      <c r="J1299" s="202"/>
    </row>
    <row r="1300" spans="1:10">
      <c r="A1300" s="2"/>
      <c r="B1300" s="2"/>
      <c r="C1300" s="2"/>
      <c r="D1300" s="200"/>
      <c r="E1300" s="200"/>
      <c r="F1300" s="201"/>
      <c r="G1300" s="201"/>
      <c r="H1300" s="201"/>
      <c r="I1300" s="202"/>
      <c r="J1300" s="202"/>
    </row>
    <row r="1301" spans="1:10">
      <c r="A1301" s="2"/>
      <c r="B1301" s="2"/>
      <c r="C1301" s="2"/>
      <c r="D1301" s="200"/>
      <c r="E1301" s="200"/>
      <c r="F1301" s="201"/>
      <c r="G1301" s="201"/>
      <c r="H1301" s="201"/>
      <c r="I1301" s="202"/>
      <c r="J1301" s="202"/>
    </row>
    <row r="1302" spans="1:10">
      <c r="A1302" s="2"/>
      <c r="B1302" s="2"/>
      <c r="C1302" s="2"/>
      <c r="D1302" s="200"/>
      <c r="E1302" s="200"/>
      <c r="F1302" s="201"/>
      <c r="G1302" s="201"/>
      <c r="H1302" s="201"/>
      <c r="I1302" s="202"/>
      <c r="J1302" s="202"/>
    </row>
    <row r="1303" spans="1:10">
      <c r="A1303" s="2"/>
      <c r="B1303" s="2"/>
      <c r="C1303" s="2"/>
      <c r="D1303" s="200"/>
      <c r="E1303" s="200"/>
      <c r="F1303" s="201"/>
      <c r="G1303" s="201"/>
      <c r="H1303" s="201"/>
      <c r="I1303" s="202"/>
      <c r="J1303" s="202"/>
    </row>
    <row r="1304" spans="1:10">
      <c r="A1304" s="2"/>
      <c r="B1304" s="2"/>
      <c r="C1304" s="2"/>
      <c r="D1304" s="200"/>
      <c r="E1304" s="200"/>
      <c r="F1304" s="201"/>
      <c r="G1304" s="201"/>
      <c r="H1304" s="201"/>
      <c r="I1304" s="202"/>
      <c r="J1304" s="202"/>
    </row>
    <row r="1305" spans="1:10">
      <c r="A1305" s="2"/>
      <c r="B1305" s="2"/>
      <c r="C1305" s="2"/>
      <c r="D1305" s="200"/>
      <c r="E1305" s="200"/>
      <c r="F1305" s="201"/>
      <c r="G1305" s="201"/>
      <c r="H1305" s="201"/>
      <c r="I1305" s="202"/>
      <c r="J1305" s="202"/>
    </row>
    <row r="1306" spans="1:10">
      <c r="A1306" s="2"/>
      <c r="B1306" s="2"/>
      <c r="C1306" s="2"/>
      <c r="D1306" s="200"/>
      <c r="E1306" s="200"/>
      <c r="F1306" s="201"/>
      <c r="G1306" s="201"/>
      <c r="H1306" s="201"/>
      <c r="I1306" s="202"/>
      <c r="J1306" s="202"/>
    </row>
    <row r="1307" spans="1:10">
      <c r="A1307" s="2"/>
      <c r="B1307" s="2"/>
      <c r="C1307" s="2"/>
      <c r="D1307" s="200"/>
      <c r="E1307" s="200"/>
      <c r="F1307" s="201"/>
      <c r="G1307" s="201"/>
      <c r="H1307" s="201"/>
      <c r="I1307" s="202"/>
      <c r="J1307" s="202"/>
    </row>
    <row r="1308" spans="1:10">
      <c r="A1308" s="2"/>
      <c r="B1308" s="2"/>
      <c r="C1308" s="2"/>
      <c r="D1308" s="200"/>
      <c r="E1308" s="200"/>
      <c r="F1308" s="201"/>
      <c r="G1308" s="201"/>
      <c r="H1308" s="201"/>
      <c r="I1308" s="202"/>
      <c r="J1308" s="202"/>
    </row>
    <row r="1309" spans="1:10">
      <c r="A1309" s="2"/>
      <c r="B1309" s="2"/>
      <c r="C1309" s="2"/>
      <c r="D1309" s="200"/>
      <c r="E1309" s="200"/>
      <c r="F1309" s="201"/>
      <c r="G1309" s="201"/>
      <c r="H1309" s="201"/>
      <c r="I1309" s="202"/>
      <c r="J1309" s="202"/>
    </row>
    <row r="1310" spans="1:10">
      <c r="A1310" s="2"/>
      <c r="B1310" s="2"/>
      <c r="C1310" s="2"/>
      <c r="D1310" s="200"/>
      <c r="E1310" s="200"/>
      <c r="F1310" s="201"/>
      <c r="G1310" s="201"/>
      <c r="H1310" s="201"/>
      <c r="I1310" s="202"/>
      <c r="J1310" s="202"/>
    </row>
    <row r="1311" spans="1:10">
      <c r="A1311" s="2"/>
      <c r="B1311" s="2"/>
      <c r="C1311" s="2"/>
      <c r="D1311" s="200"/>
      <c r="E1311" s="200"/>
      <c r="F1311" s="201"/>
      <c r="G1311" s="201"/>
      <c r="H1311" s="201"/>
      <c r="I1311" s="202"/>
      <c r="J1311" s="202"/>
    </row>
    <row r="1312" spans="1:10">
      <c r="A1312" s="2"/>
      <c r="B1312" s="2"/>
      <c r="C1312" s="2"/>
      <c r="D1312" s="200"/>
      <c r="E1312" s="200"/>
      <c r="F1312" s="201"/>
      <c r="G1312" s="201"/>
      <c r="H1312" s="201"/>
      <c r="I1312" s="202"/>
      <c r="J1312" s="202"/>
    </row>
    <row r="1313" spans="1:10">
      <c r="A1313" s="2"/>
      <c r="B1313" s="2"/>
      <c r="C1313" s="2"/>
      <c r="D1313" s="200"/>
      <c r="E1313" s="200"/>
      <c r="F1313" s="201"/>
      <c r="G1313" s="201"/>
      <c r="H1313" s="201"/>
      <c r="I1313" s="202"/>
      <c r="J1313" s="202"/>
    </row>
    <row r="1314" spans="1:10">
      <c r="A1314" s="2"/>
      <c r="B1314" s="2"/>
      <c r="C1314" s="2"/>
      <c r="D1314" s="200"/>
      <c r="E1314" s="200"/>
      <c r="F1314" s="201"/>
      <c r="G1314" s="201"/>
      <c r="H1314" s="201"/>
      <c r="I1314" s="202"/>
      <c r="J1314" s="202"/>
    </row>
    <row r="1315" spans="1:10">
      <c r="A1315" s="2"/>
      <c r="B1315" s="2"/>
      <c r="C1315" s="2"/>
      <c r="D1315" s="200"/>
      <c r="E1315" s="200"/>
      <c r="F1315" s="201"/>
      <c r="G1315" s="201"/>
      <c r="H1315" s="201"/>
      <c r="I1315" s="202"/>
      <c r="J1315" s="202"/>
    </row>
    <row r="1316" spans="1:10">
      <c r="A1316" s="2"/>
      <c r="B1316" s="2"/>
      <c r="C1316" s="2"/>
      <c r="D1316" s="200"/>
      <c r="E1316" s="200"/>
      <c r="F1316" s="201"/>
      <c r="G1316" s="201"/>
      <c r="H1316" s="201"/>
      <c r="I1316" s="202"/>
      <c r="J1316" s="202"/>
    </row>
    <row r="1317" spans="1:10">
      <c r="A1317" s="2"/>
      <c r="B1317" s="2"/>
      <c r="C1317" s="2"/>
      <c r="D1317" s="200"/>
      <c r="E1317" s="200"/>
      <c r="F1317" s="201"/>
      <c r="G1317" s="201"/>
      <c r="H1317" s="201"/>
      <c r="I1317" s="202"/>
      <c r="J1317" s="202"/>
    </row>
    <row r="1318" spans="1:10">
      <c r="A1318" s="2"/>
      <c r="B1318" s="2"/>
      <c r="C1318" s="2"/>
      <c r="D1318" s="200"/>
      <c r="E1318" s="200"/>
      <c r="F1318" s="201"/>
      <c r="G1318" s="201"/>
      <c r="H1318" s="201"/>
      <c r="I1318" s="202"/>
      <c r="J1318" s="202"/>
    </row>
    <row r="1319" spans="1:10">
      <c r="A1319" s="2"/>
      <c r="B1319" s="2"/>
      <c r="C1319" s="2"/>
      <c r="D1319" s="200"/>
      <c r="E1319" s="200"/>
      <c r="F1319" s="201"/>
      <c r="G1319" s="201"/>
      <c r="H1319" s="201"/>
      <c r="I1319" s="202"/>
      <c r="J1319" s="202"/>
    </row>
    <row r="1320" spans="1:10">
      <c r="A1320" s="2"/>
      <c r="B1320" s="2"/>
      <c r="C1320" s="2"/>
      <c r="D1320" s="200"/>
      <c r="E1320" s="200"/>
      <c r="F1320" s="201"/>
      <c r="G1320" s="201"/>
      <c r="H1320" s="201"/>
      <c r="I1320" s="202"/>
      <c r="J1320" s="202"/>
    </row>
    <row r="1321" spans="1:10">
      <c r="A1321" s="2"/>
      <c r="B1321" s="2"/>
      <c r="C1321" s="2"/>
      <c r="D1321" s="200"/>
      <c r="E1321" s="200"/>
      <c r="F1321" s="201"/>
      <c r="G1321" s="201"/>
      <c r="H1321" s="201"/>
      <c r="I1321" s="202"/>
      <c r="J1321" s="202"/>
    </row>
    <row r="1322" spans="1:10">
      <c r="A1322" s="2"/>
      <c r="B1322" s="2"/>
      <c r="C1322" s="2"/>
      <c r="D1322" s="200"/>
      <c r="E1322" s="200"/>
      <c r="F1322" s="201"/>
      <c r="G1322" s="201"/>
      <c r="H1322" s="201"/>
      <c r="I1322" s="202"/>
      <c r="J1322" s="202"/>
    </row>
    <row r="1323" spans="1:10">
      <c r="A1323" s="2"/>
      <c r="B1323" s="2"/>
      <c r="C1323" s="2"/>
      <c r="D1323" s="200"/>
      <c r="E1323" s="200"/>
      <c r="F1323" s="201"/>
      <c r="G1323" s="201"/>
      <c r="H1323" s="201"/>
      <c r="I1323" s="202"/>
      <c r="J1323" s="202"/>
    </row>
    <row r="1324" spans="1:10">
      <c r="A1324" s="2"/>
      <c r="B1324" s="2"/>
      <c r="C1324" s="2"/>
      <c r="D1324" s="200"/>
      <c r="E1324" s="200"/>
      <c r="F1324" s="201"/>
      <c r="G1324" s="201"/>
      <c r="H1324" s="201"/>
      <c r="I1324" s="202"/>
      <c r="J1324" s="202"/>
    </row>
    <row r="1325" spans="1:10">
      <c r="A1325" s="2"/>
      <c r="B1325" s="2"/>
      <c r="C1325" s="2"/>
      <c r="D1325" s="200"/>
      <c r="E1325" s="200"/>
      <c r="F1325" s="201"/>
      <c r="G1325" s="201"/>
      <c r="H1325" s="201"/>
      <c r="I1325" s="202"/>
      <c r="J1325" s="202"/>
    </row>
    <row r="1326" spans="1:10">
      <c r="A1326" s="2"/>
      <c r="B1326" s="2"/>
      <c r="C1326" s="2"/>
      <c r="D1326" s="200"/>
      <c r="E1326" s="200"/>
      <c r="F1326" s="201"/>
      <c r="G1326" s="201"/>
      <c r="H1326" s="201"/>
      <c r="I1326" s="202"/>
      <c r="J1326" s="202"/>
    </row>
    <row r="1327" spans="1:10">
      <c r="A1327" s="2"/>
      <c r="B1327" s="2"/>
      <c r="C1327" s="2"/>
      <c r="D1327" s="200"/>
      <c r="E1327" s="200"/>
      <c r="F1327" s="201"/>
      <c r="G1327" s="201"/>
      <c r="H1327" s="201"/>
      <c r="I1327" s="202"/>
      <c r="J1327" s="202"/>
    </row>
    <row r="1328" spans="1:10">
      <c r="A1328" s="2"/>
      <c r="B1328" s="2"/>
      <c r="C1328" s="2"/>
      <c r="D1328" s="200"/>
      <c r="E1328" s="200"/>
      <c r="F1328" s="201"/>
      <c r="G1328" s="201"/>
      <c r="H1328" s="201"/>
      <c r="I1328" s="202"/>
      <c r="J1328" s="202"/>
    </row>
    <row r="1329" spans="1:10">
      <c r="A1329" s="2"/>
      <c r="B1329" s="2"/>
      <c r="C1329" s="2"/>
      <c r="D1329" s="200"/>
      <c r="E1329" s="200"/>
      <c r="F1329" s="201"/>
      <c r="G1329" s="201"/>
      <c r="H1329" s="201"/>
      <c r="I1329" s="202"/>
      <c r="J1329" s="202"/>
    </row>
    <row r="1330" spans="1:10">
      <c r="A1330" s="2"/>
      <c r="B1330" s="2"/>
      <c r="C1330" s="2"/>
      <c r="D1330" s="200"/>
      <c r="E1330" s="200"/>
      <c r="F1330" s="201"/>
      <c r="G1330" s="201"/>
      <c r="H1330" s="201"/>
      <c r="I1330" s="202"/>
      <c r="J1330" s="202"/>
    </row>
    <row r="1331" spans="1:10">
      <c r="A1331" s="2"/>
      <c r="B1331" s="2"/>
      <c r="C1331" s="2"/>
      <c r="D1331" s="200"/>
      <c r="E1331" s="200"/>
      <c r="F1331" s="201"/>
      <c r="G1331" s="201"/>
      <c r="H1331" s="201"/>
      <c r="I1331" s="202"/>
      <c r="J1331" s="202"/>
    </row>
    <row r="1332" spans="1:10">
      <c r="A1332" s="2"/>
      <c r="B1332" s="2"/>
      <c r="C1332" s="2"/>
      <c r="D1332" s="200"/>
      <c r="E1332" s="200"/>
      <c r="F1332" s="201"/>
      <c r="G1332" s="201"/>
      <c r="H1332" s="201"/>
      <c r="I1332" s="202"/>
      <c r="J1332" s="202"/>
    </row>
    <row r="1333" spans="1:10">
      <c r="A1333" s="2"/>
      <c r="B1333" s="2"/>
      <c r="C1333" s="2"/>
      <c r="D1333" s="200"/>
      <c r="E1333" s="200"/>
      <c r="F1333" s="201"/>
      <c r="G1333" s="201"/>
      <c r="H1333" s="201"/>
      <c r="I1333" s="202"/>
      <c r="J1333" s="202"/>
    </row>
    <row r="1334" spans="1:10">
      <c r="A1334" s="2"/>
      <c r="B1334" s="2"/>
      <c r="C1334" s="2"/>
      <c r="D1334" s="200"/>
      <c r="E1334" s="200"/>
      <c r="F1334" s="201"/>
      <c r="G1334" s="201"/>
      <c r="H1334" s="201"/>
      <c r="I1334" s="202"/>
      <c r="J1334" s="202"/>
    </row>
    <row r="1335" spans="1:10">
      <c r="A1335" s="2"/>
      <c r="B1335" s="2"/>
      <c r="C1335" s="2"/>
      <c r="D1335" s="200"/>
      <c r="E1335" s="200"/>
      <c r="F1335" s="201"/>
      <c r="G1335" s="201"/>
      <c r="H1335" s="201"/>
      <c r="I1335" s="202"/>
      <c r="J1335" s="202"/>
    </row>
    <row r="1336" spans="1:10">
      <c r="A1336" s="2"/>
      <c r="B1336" s="2"/>
      <c r="C1336" s="2"/>
      <c r="D1336" s="200"/>
      <c r="E1336" s="200"/>
      <c r="F1336" s="201"/>
      <c r="G1336" s="201"/>
      <c r="H1336" s="201"/>
      <c r="I1336" s="202"/>
      <c r="J1336" s="202"/>
    </row>
    <row r="1337" spans="1:10">
      <c r="A1337" s="2"/>
      <c r="B1337" s="2"/>
      <c r="C1337" s="2"/>
      <c r="D1337" s="200"/>
      <c r="E1337" s="200"/>
      <c r="F1337" s="201"/>
      <c r="G1337" s="201"/>
      <c r="H1337" s="201"/>
      <c r="I1337" s="202"/>
      <c r="J1337" s="202"/>
    </row>
    <row r="1338" spans="1:10">
      <c r="A1338" s="2"/>
      <c r="B1338" s="2"/>
      <c r="C1338" s="2"/>
      <c r="D1338" s="200"/>
      <c r="E1338" s="200"/>
      <c r="F1338" s="201"/>
      <c r="G1338" s="201"/>
      <c r="H1338" s="201"/>
      <c r="I1338" s="202"/>
      <c r="J1338" s="202"/>
    </row>
    <row r="1339" spans="1:10">
      <c r="A1339" s="2"/>
      <c r="B1339" s="2"/>
      <c r="C1339" s="2"/>
      <c r="D1339" s="200"/>
      <c r="E1339" s="200"/>
      <c r="F1339" s="201"/>
      <c r="G1339" s="201"/>
      <c r="H1339" s="201"/>
      <c r="I1339" s="202"/>
      <c r="J1339" s="202"/>
    </row>
    <row r="1340" spans="1:10">
      <c r="A1340" s="2"/>
      <c r="B1340" s="2"/>
      <c r="C1340" s="2"/>
      <c r="D1340" s="200"/>
      <c r="E1340" s="200"/>
      <c r="F1340" s="201"/>
      <c r="G1340" s="201"/>
      <c r="H1340" s="201"/>
      <c r="I1340" s="202"/>
      <c r="J1340" s="202"/>
    </row>
    <row r="1341" spans="1:10">
      <c r="A1341" s="2"/>
      <c r="B1341" s="2"/>
      <c r="C1341" s="2"/>
      <c r="D1341" s="200"/>
      <c r="E1341" s="200"/>
      <c r="F1341" s="201"/>
      <c r="G1341" s="201"/>
      <c r="H1341" s="201"/>
      <c r="I1341" s="202"/>
      <c r="J1341" s="202"/>
    </row>
    <row r="1342" spans="1:10">
      <c r="A1342" s="2"/>
      <c r="B1342" s="2"/>
      <c r="C1342" s="2"/>
      <c r="D1342" s="200"/>
      <c r="E1342" s="200"/>
      <c r="F1342" s="201"/>
      <c r="G1342" s="201"/>
      <c r="H1342" s="201"/>
      <c r="I1342" s="202"/>
      <c r="J1342" s="202"/>
    </row>
    <row r="1343" spans="1:10">
      <c r="A1343" s="2"/>
      <c r="B1343" s="2"/>
      <c r="C1343" s="2"/>
      <c r="D1343" s="200"/>
      <c r="E1343" s="200"/>
      <c r="F1343" s="201"/>
      <c r="G1343" s="201"/>
      <c r="H1343" s="201"/>
      <c r="I1343" s="202"/>
      <c r="J1343" s="202"/>
    </row>
    <row r="1344" spans="1:10">
      <c r="A1344" s="2"/>
      <c r="B1344" s="2"/>
      <c r="C1344" s="2"/>
      <c r="D1344" s="200"/>
      <c r="E1344" s="200"/>
      <c r="F1344" s="201"/>
      <c r="G1344" s="201"/>
      <c r="H1344" s="201"/>
      <c r="I1344" s="202"/>
      <c r="J1344" s="202"/>
    </row>
    <row r="1345" spans="1:10">
      <c r="A1345" s="2"/>
      <c r="B1345" s="2"/>
      <c r="C1345" s="2"/>
      <c r="D1345" s="200"/>
      <c r="E1345" s="200"/>
      <c r="F1345" s="201"/>
      <c r="G1345" s="201"/>
      <c r="H1345" s="201"/>
      <c r="I1345" s="202"/>
      <c r="J1345" s="202"/>
    </row>
    <row r="1346" spans="1:10">
      <c r="A1346" s="2"/>
      <c r="B1346" s="2"/>
      <c r="C1346" s="2"/>
      <c r="D1346" s="200"/>
      <c r="E1346" s="200"/>
      <c r="F1346" s="201"/>
      <c r="G1346" s="201"/>
      <c r="H1346" s="201"/>
      <c r="I1346" s="202"/>
      <c r="J1346" s="202"/>
    </row>
    <row r="1347" spans="1:10">
      <c r="A1347" s="2"/>
      <c r="B1347" s="2"/>
      <c r="C1347" s="2"/>
      <c r="D1347" s="200"/>
      <c r="E1347" s="200"/>
      <c r="F1347" s="201"/>
      <c r="G1347" s="201"/>
      <c r="H1347" s="201"/>
      <c r="I1347" s="202"/>
      <c r="J1347" s="202"/>
    </row>
    <row r="1348" spans="1:10">
      <c r="A1348" s="2"/>
      <c r="B1348" s="2"/>
      <c r="C1348" s="2"/>
      <c r="D1348" s="200"/>
      <c r="E1348" s="200"/>
      <c r="F1348" s="201"/>
      <c r="G1348" s="201"/>
      <c r="H1348" s="201"/>
      <c r="I1348" s="202"/>
      <c r="J1348" s="202"/>
    </row>
    <row r="1349" spans="1:10">
      <c r="A1349" s="2"/>
      <c r="B1349" s="2"/>
      <c r="C1349" s="2"/>
      <c r="D1349" s="200"/>
      <c r="E1349" s="200"/>
      <c r="F1349" s="201"/>
      <c r="G1349" s="201"/>
      <c r="H1349" s="201"/>
      <c r="I1349" s="202"/>
      <c r="J1349" s="202"/>
    </row>
    <row r="1350" spans="1:10">
      <c r="A1350" s="2"/>
      <c r="B1350" s="2"/>
      <c r="C1350" s="2"/>
      <c r="D1350" s="200"/>
      <c r="E1350" s="200"/>
      <c r="F1350" s="201"/>
      <c r="G1350" s="201"/>
      <c r="H1350" s="201"/>
      <c r="I1350" s="202"/>
      <c r="J1350" s="202"/>
    </row>
    <row r="1351" spans="1:10">
      <c r="A1351" s="2"/>
      <c r="B1351" s="2"/>
      <c r="C1351" s="2"/>
      <c r="D1351" s="200"/>
      <c r="E1351" s="200"/>
      <c r="F1351" s="201"/>
      <c r="G1351" s="201"/>
      <c r="H1351" s="201"/>
      <c r="I1351" s="202"/>
      <c r="J1351" s="202"/>
    </row>
    <row r="1352" spans="1:10">
      <c r="A1352" s="2"/>
      <c r="B1352" s="2"/>
      <c r="C1352" s="2"/>
      <c r="D1352" s="200"/>
      <c r="E1352" s="200"/>
      <c r="F1352" s="201"/>
      <c r="G1352" s="201"/>
      <c r="H1352" s="201"/>
      <c r="I1352" s="202"/>
      <c r="J1352" s="202"/>
    </row>
    <row r="1353" spans="1:10">
      <c r="A1353" s="2"/>
      <c r="B1353" s="2"/>
      <c r="C1353" s="2"/>
      <c r="D1353" s="200"/>
      <c r="E1353" s="200"/>
      <c r="F1353" s="201"/>
      <c r="G1353" s="201"/>
      <c r="H1353" s="201"/>
      <c r="I1353" s="202"/>
      <c r="J1353" s="202"/>
    </row>
    <row r="1354" spans="1:10">
      <c r="A1354" s="2"/>
      <c r="B1354" s="2"/>
      <c r="C1354" s="2"/>
      <c r="D1354" s="200"/>
      <c r="E1354" s="200"/>
      <c r="F1354" s="201"/>
      <c r="G1354" s="201"/>
      <c r="H1354" s="201"/>
      <c r="I1354" s="202"/>
      <c r="J1354" s="202"/>
    </row>
    <row r="1355" spans="1:10">
      <c r="A1355" s="2"/>
      <c r="B1355" s="2"/>
      <c r="C1355" s="2"/>
      <c r="D1355" s="200"/>
      <c r="E1355" s="200"/>
      <c r="F1355" s="201"/>
      <c r="G1355" s="201"/>
      <c r="H1355" s="201"/>
      <c r="I1355" s="202"/>
      <c r="J1355" s="202"/>
    </row>
    <row r="1356" spans="1:10">
      <c r="A1356" s="2"/>
      <c r="B1356" s="2"/>
      <c r="C1356" s="2"/>
      <c r="D1356" s="200"/>
      <c r="E1356" s="200"/>
      <c r="F1356" s="201"/>
      <c r="G1356" s="201"/>
      <c r="H1356" s="201"/>
      <c r="I1356" s="202"/>
      <c r="J1356" s="202"/>
    </row>
    <row r="1357" spans="1:10">
      <c r="A1357" s="2"/>
      <c r="B1357" s="2"/>
      <c r="C1357" s="2"/>
      <c r="D1357" s="200"/>
      <c r="E1357" s="200"/>
      <c r="F1357" s="201"/>
      <c r="G1357" s="201"/>
      <c r="H1357" s="201"/>
      <c r="I1357" s="202"/>
      <c r="J1357" s="202"/>
    </row>
    <row r="1358" spans="1:10">
      <c r="A1358" s="2"/>
      <c r="B1358" s="2"/>
      <c r="C1358" s="2"/>
      <c r="D1358" s="200"/>
      <c r="E1358" s="200"/>
      <c r="F1358" s="201"/>
      <c r="G1358" s="201"/>
      <c r="H1358" s="201"/>
      <c r="I1358" s="202"/>
      <c r="J1358" s="202"/>
    </row>
    <row r="1359" spans="1:10">
      <c r="A1359" s="2"/>
      <c r="B1359" s="2"/>
      <c r="C1359" s="2"/>
      <c r="D1359" s="200"/>
      <c r="E1359" s="200"/>
      <c r="F1359" s="201"/>
      <c r="G1359" s="201"/>
      <c r="H1359" s="201"/>
      <c r="I1359" s="202"/>
      <c r="J1359" s="202"/>
    </row>
    <row r="1360" spans="1:10">
      <c r="A1360" s="2"/>
      <c r="B1360" s="2"/>
      <c r="C1360" s="2"/>
      <c r="D1360" s="200"/>
      <c r="E1360" s="200"/>
      <c r="F1360" s="201"/>
      <c r="G1360" s="201"/>
      <c r="H1360" s="201"/>
      <c r="I1360" s="202"/>
      <c r="J1360" s="202"/>
    </row>
    <row r="1361" spans="1:10">
      <c r="A1361" s="2"/>
      <c r="B1361" s="2"/>
      <c r="C1361" s="2"/>
      <c r="D1361" s="200"/>
      <c r="E1361" s="200"/>
      <c r="F1361" s="201"/>
      <c r="G1361" s="201"/>
      <c r="H1361" s="201"/>
      <c r="I1361" s="202"/>
      <c r="J1361" s="202"/>
    </row>
    <row r="1362" spans="1:10">
      <c r="A1362" s="2"/>
      <c r="B1362" s="2"/>
      <c r="C1362" s="2"/>
      <c r="D1362" s="200"/>
      <c r="E1362" s="200"/>
      <c r="F1362" s="201"/>
      <c r="G1362" s="201"/>
      <c r="H1362" s="201"/>
      <c r="I1362" s="202"/>
      <c r="J1362" s="202"/>
    </row>
    <row r="1363" spans="1:10">
      <c r="A1363" s="2"/>
      <c r="B1363" s="2"/>
      <c r="C1363" s="2"/>
      <c r="D1363" s="200"/>
      <c r="E1363" s="200"/>
      <c r="F1363" s="201"/>
      <c r="G1363" s="201"/>
      <c r="H1363" s="201"/>
      <c r="I1363" s="202"/>
      <c r="J1363" s="202"/>
    </row>
    <row r="1364" spans="1:10">
      <c r="A1364" s="2"/>
      <c r="B1364" s="2"/>
      <c r="C1364" s="2"/>
      <c r="D1364" s="200"/>
      <c r="E1364" s="200"/>
      <c r="F1364" s="201"/>
      <c r="G1364" s="201"/>
      <c r="H1364" s="201"/>
      <c r="I1364" s="202"/>
      <c r="J1364" s="202"/>
    </row>
    <row r="1365" spans="1:10">
      <c r="A1365" s="2"/>
      <c r="B1365" s="2"/>
      <c r="C1365" s="2"/>
      <c r="D1365" s="200"/>
      <c r="E1365" s="200"/>
      <c r="F1365" s="201"/>
      <c r="G1365" s="201"/>
      <c r="H1365" s="201"/>
      <c r="I1365" s="202"/>
      <c r="J1365" s="202"/>
    </row>
    <row r="1366" spans="1:10">
      <c r="A1366" s="2"/>
      <c r="B1366" s="2"/>
      <c r="C1366" s="2"/>
      <c r="D1366" s="200"/>
      <c r="E1366" s="200"/>
      <c r="F1366" s="201"/>
      <c r="G1366" s="201"/>
      <c r="H1366" s="201"/>
      <c r="I1366" s="202"/>
      <c r="J1366" s="202"/>
    </row>
    <row r="1367" spans="1:10">
      <c r="A1367" s="2"/>
      <c r="B1367" s="2"/>
      <c r="C1367" s="2"/>
      <c r="D1367" s="200"/>
      <c r="E1367" s="200"/>
      <c r="F1367" s="201"/>
      <c r="G1367" s="201"/>
      <c r="H1367" s="201"/>
      <c r="I1367" s="202"/>
      <c r="J1367" s="202"/>
    </row>
    <row r="1368" spans="1:10">
      <c r="A1368" s="2"/>
      <c r="B1368" s="2"/>
      <c r="C1368" s="2"/>
      <c r="D1368" s="200"/>
      <c r="E1368" s="200"/>
      <c r="F1368" s="201"/>
      <c r="G1368" s="201"/>
      <c r="H1368" s="201"/>
      <c r="I1368" s="202"/>
      <c r="J1368" s="202"/>
    </row>
    <row r="1369" spans="1:10">
      <c r="A1369" s="2"/>
      <c r="B1369" s="2"/>
      <c r="C1369" s="2"/>
      <c r="D1369" s="200"/>
      <c r="E1369" s="200"/>
      <c r="F1369" s="201"/>
      <c r="G1369" s="201"/>
      <c r="H1369" s="201"/>
      <c r="I1369" s="202"/>
      <c r="J1369" s="202"/>
    </row>
    <row r="1370" spans="1:10">
      <c r="A1370" s="2"/>
      <c r="B1370" s="2"/>
      <c r="C1370" s="2"/>
      <c r="D1370" s="200"/>
      <c r="E1370" s="200"/>
      <c r="F1370" s="201"/>
      <c r="G1370" s="201"/>
      <c r="H1370" s="201"/>
      <c r="I1370" s="202"/>
      <c r="J1370" s="202"/>
    </row>
    <row r="1371" spans="1:10">
      <c r="A1371" s="2"/>
      <c r="B1371" s="2"/>
      <c r="C1371" s="2"/>
      <c r="D1371" s="200"/>
      <c r="E1371" s="200"/>
      <c r="F1371" s="201"/>
      <c r="G1371" s="201"/>
      <c r="H1371" s="201"/>
      <c r="I1371" s="202"/>
      <c r="J1371" s="202"/>
    </row>
    <row r="1372" spans="1:10">
      <c r="A1372" s="2"/>
      <c r="B1372" s="2"/>
      <c r="C1372" s="2"/>
      <c r="D1372" s="200"/>
      <c r="E1372" s="200"/>
      <c r="F1372" s="201"/>
      <c r="G1372" s="201"/>
      <c r="H1372" s="201"/>
      <c r="I1372" s="202"/>
      <c r="J1372" s="202"/>
    </row>
    <row r="1373" spans="1:10">
      <c r="A1373" s="2"/>
      <c r="B1373" s="2"/>
      <c r="C1373" s="2"/>
      <c r="D1373" s="200"/>
      <c r="E1373" s="200"/>
      <c r="F1373" s="201"/>
      <c r="G1373" s="201"/>
      <c r="H1373" s="201"/>
      <c r="I1373" s="202"/>
      <c r="J1373" s="202"/>
    </row>
    <row r="1374" spans="1:10">
      <c r="A1374" s="2"/>
      <c r="B1374" s="2"/>
      <c r="C1374" s="2"/>
      <c r="D1374" s="200"/>
      <c r="E1374" s="200"/>
      <c r="F1374" s="201"/>
      <c r="G1374" s="201"/>
      <c r="H1374" s="201"/>
      <c r="I1374" s="202"/>
      <c r="J1374" s="202"/>
    </row>
    <row r="1375" spans="1:10">
      <c r="A1375" s="2"/>
      <c r="B1375" s="2"/>
      <c r="C1375" s="2"/>
      <c r="D1375" s="200"/>
      <c r="E1375" s="200"/>
      <c r="F1375" s="201"/>
      <c r="G1375" s="201"/>
      <c r="H1375" s="201"/>
      <c r="I1375" s="202"/>
      <c r="J1375" s="202"/>
    </row>
    <row r="1376" spans="1:10">
      <c r="A1376" s="2"/>
      <c r="B1376" s="2"/>
      <c r="C1376" s="2"/>
      <c r="D1376" s="200"/>
      <c r="E1376" s="200"/>
      <c r="F1376" s="201"/>
      <c r="G1376" s="201"/>
      <c r="H1376" s="201"/>
      <c r="I1376" s="202"/>
      <c r="J1376" s="202"/>
    </row>
    <row r="1377" spans="1:10">
      <c r="A1377" s="2"/>
      <c r="B1377" s="2"/>
      <c r="C1377" s="2"/>
      <c r="D1377" s="200"/>
      <c r="E1377" s="200"/>
      <c r="F1377" s="201"/>
      <c r="G1377" s="201"/>
      <c r="H1377" s="201"/>
      <c r="I1377" s="202"/>
      <c r="J1377" s="202"/>
    </row>
    <row r="1378" spans="1:10">
      <c r="A1378" s="2"/>
      <c r="B1378" s="2"/>
      <c r="C1378" s="2"/>
      <c r="D1378" s="200"/>
      <c r="E1378" s="200"/>
      <c r="F1378" s="201"/>
      <c r="G1378" s="201"/>
      <c r="H1378" s="201"/>
      <c r="I1378" s="202"/>
      <c r="J1378" s="202"/>
    </row>
    <row r="1379" spans="1:10">
      <c r="A1379" s="2"/>
      <c r="B1379" s="2"/>
      <c r="C1379" s="2"/>
      <c r="D1379" s="200"/>
      <c r="E1379" s="200"/>
      <c r="F1379" s="201"/>
      <c r="G1379" s="201"/>
      <c r="H1379" s="201"/>
      <c r="I1379" s="202"/>
      <c r="J1379" s="202"/>
    </row>
    <row r="1380" spans="1:10">
      <c r="A1380" s="2"/>
      <c r="B1380" s="2"/>
      <c r="C1380" s="2"/>
      <c r="D1380" s="200"/>
      <c r="E1380" s="200"/>
      <c r="F1380" s="201"/>
      <c r="G1380" s="201"/>
      <c r="H1380" s="201"/>
      <c r="I1380" s="202"/>
      <c r="J1380" s="202"/>
    </row>
    <row r="1381" spans="1:10">
      <c r="A1381" s="2"/>
      <c r="B1381" s="2"/>
      <c r="C1381" s="2"/>
      <c r="D1381" s="200"/>
      <c r="E1381" s="200"/>
      <c r="F1381" s="201"/>
      <c r="G1381" s="201"/>
      <c r="H1381" s="201"/>
      <c r="I1381" s="202"/>
      <c r="J1381" s="202"/>
    </row>
    <row r="1382" spans="1:10">
      <c r="A1382" s="2"/>
      <c r="B1382" s="2"/>
      <c r="C1382" s="2"/>
      <c r="D1382" s="200"/>
      <c r="E1382" s="200"/>
      <c r="F1382" s="201"/>
      <c r="G1382" s="201"/>
      <c r="H1382" s="201"/>
      <c r="I1382" s="202"/>
      <c r="J1382" s="202"/>
    </row>
    <row r="1383" spans="1:10">
      <c r="A1383" s="2"/>
      <c r="B1383" s="2"/>
      <c r="C1383" s="2"/>
      <c r="D1383" s="200"/>
      <c r="E1383" s="200"/>
      <c r="F1383" s="201"/>
      <c r="G1383" s="201"/>
      <c r="H1383" s="201"/>
      <c r="I1383" s="202"/>
      <c r="J1383" s="202"/>
    </row>
    <row r="1384" spans="1:10">
      <c r="A1384" s="2"/>
      <c r="B1384" s="2"/>
      <c r="C1384" s="2"/>
      <c r="D1384" s="200"/>
      <c r="E1384" s="200"/>
      <c r="F1384" s="201"/>
      <c r="G1384" s="201"/>
      <c r="H1384" s="201"/>
      <c r="I1384" s="202"/>
      <c r="J1384" s="202"/>
    </row>
    <row r="1385" spans="1:10">
      <c r="A1385" s="2"/>
      <c r="B1385" s="2"/>
      <c r="C1385" s="2"/>
      <c r="D1385" s="200"/>
      <c r="E1385" s="200"/>
      <c r="F1385" s="201"/>
      <c r="G1385" s="201"/>
      <c r="H1385" s="201"/>
      <c r="I1385" s="202"/>
      <c r="J1385" s="202"/>
    </row>
    <row r="1386" spans="1:10">
      <c r="A1386" s="2"/>
      <c r="B1386" s="2"/>
      <c r="C1386" s="2"/>
      <c r="D1386" s="200"/>
      <c r="E1386" s="200"/>
      <c r="F1386" s="201"/>
      <c r="G1386" s="201"/>
      <c r="H1386" s="201"/>
      <c r="I1386" s="202"/>
      <c r="J1386" s="202"/>
    </row>
    <row r="1387" spans="1:10">
      <c r="A1387" s="2"/>
      <c r="B1387" s="2"/>
      <c r="C1387" s="2"/>
      <c r="D1387" s="200"/>
      <c r="E1387" s="200"/>
      <c r="F1387" s="201"/>
      <c r="G1387" s="201"/>
      <c r="H1387" s="201"/>
      <c r="I1387" s="202"/>
      <c r="J1387" s="202"/>
    </row>
    <row r="1388" spans="1:10">
      <c r="A1388" s="2"/>
      <c r="B1388" s="2"/>
      <c r="C1388" s="2"/>
      <c r="D1388" s="200"/>
      <c r="E1388" s="200"/>
      <c r="F1388" s="201"/>
      <c r="G1388" s="201"/>
      <c r="H1388" s="201"/>
      <c r="I1388" s="202"/>
      <c r="J1388" s="202"/>
    </row>
    <row r="1389" spans="1:10">
      <c r="A1389" s="2"/>
      <c r="B1389" s="2"/>
      <c r="C1389" s="2"/>
      <c r="D1389" s="200"/>
      <c r="E1389" s="200"/>
      <c r="F1389" s="201"/>
      <c r="G1389" s="201"/>
      <c r="H1389" s="201"/>
      <c r="I1389" s="202"/>
      <c r="J1389" s="202"/>
    </row>
    <row r="1390" spans="1:10">
      <c r="A1390" s="2"/>
      <c r="B1390" s="2"/>
      <c r="C1390" s="2"/>
      <c r="D1390" s="200"/>
      <c r="E1390" s="200"/>
      <c r="F1390" s="201"/>
      <c r="G1390" s="201"/>
      <c r="H1390" s="201"/>
      <c r="I1390" s="202"/>
      <c r="J1390" s="202"/>
    </row>
    <row r="1391" spans="1:10">
      <c r="A1391" s="2"/>
      <c r="B1391" s="2"/>
      <c r="C1391" s="2"/>
      <c r="D1391" s="200"/>
      <c r="E1391" s="200"/>
      <c r="F1391" s="201"/>
      <c r="G1391" s="201"/>
      <c r="H1391" s="201"/>
      <c r="I1391" s="202"/>
      <c r="J1391" s="202"/>
    </row>
    <row r="1392" spans="1:10">
      <c r="A1392" s="2"/>
      <c r="B1392" s="2"/>
      <c r="C1392" s="2"/>
      <c r="D1392" s="200"/>
      <c r="E1392" s="200"/>
      <c r="F1392" s="201"/>
      <c r="G1392" s="201"/>
      <c r="H1392" s="201"/>
      <c r="I1392" s="202"/>
      <c r="J1392" s="202"/>
    </row>
    <row r="1393" spans="1:58">
      <c r="A1393" s="2"/>
      <c r="B1393" s="2"/>
      <c r="C1393" s="2"/>
      <c r="D1393" s="200"/>
      <c r="E1393" s="200"/>
      <c r="F1393" s="201"/>
      <c r="G1393" s="201"/>
      <c r="H1393" s="201"/>
      <c r="I1393" s="202"/>
      <c r="J1393" s="202"/>
    </row>
    <row r="1394" spans="1:58">
      <c r="A1394" s="2"/>
      <c r="B1394" s="2"/>
      <c r="C1394" s="2"/>
      <c r="D1394" s="200"/>
      <c r="E1394" s="200"/>
      <c r="F1394" s="201"/>
      <c r="G1394" s="201"/>
      <c r="H1394" s="201"/>
      <c r="I1394" s="202"/>
      <c r="J1394" s="20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</row>
    <row r="1395" spans="1:58">
      <c r="A1395" s="2"/>
      <c r="B1395" s="2"/>
      <c r="C1395" s="2"/>
      <c r="D1395" s="200"/>
      <c r="E1395" s="200"/>
      <c r="F1395" s="201"/>
      <c r="G1395" s="201"/>
      <c r="H1395" s="201"/>
      <c r="I1395" s="202"/>
      <c r="J1395" s="20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</row>
    <row r="1396" spans="1:58">
      <c r="A1396" s="2"/>
      <c r="B1396" s="2"/>
      <c r="C1396" s="2"/>
      <c r="D1396" s="200"/>
      <c r="E1396" s="200"/>
      <c r="F1396" s="201"/>
      <c r="G1396" s="201"/>
      <c r="H1396" s="201"/>
      <c r="I1396" s="202"/>
      <c r="J1396" s="20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</row>
    <row r="1397" spans="1:58">
      <c r="A1397" s="2"/>
      <c r="B1397" s="2"/>
      <c r="C1397" s="2"/>
      <c r="D1397" s="200"/>
      <c r="E1397" s="200"/>
      <c r="F1397" s="201"/>
      <c r="G1397" s="201"/>
      <c r="H1397" s="201"/>
      <c r="I1397" s="202"/>
      <c r="J1397" s="20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</row>
    <row r="1398" spans="1:58">
      <c r="A1398" s="2"/>
      <c r="B1398" s="2"/>
      <c r="C1398" s="2"/>
      <c r="D1398" s="200"/>
      <c r="E1398" s="200"/>
      <c r="F1398" s="201"/>
      <c r="G1398" s="201"/>
      <c r="H1398" s="201"/>
      <c r="I1398" s="202"/>
      <c r="J1398" s="20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</row>
    <row r="1399" spans="1:58">
      <c r="A1399" s="2"/>
      <c r="B1399" s="2"/>
      <c r="C1399" s="2"/>
      <c r="D1399" s="200"/>
      <c r="E1399" s="200"/>
      <c r="F1399" s="201"/>
      <c r="G1399" s="201"/>
      <c r="H1399" s="201"/>
      <c r="I1399" s="202"/>
      <c r="J1399" s="20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</row>
    <row r="1400" spans="1:58">
      <c r="A1400" s="2"/>
      <c r="B1400" s="2"/>
      <c r="C1400" s="2"/>
      <c r="D1400" s="200"/>
      <c r="E1400" s="200"/>
      <c r="F1400" s="201"/>
      <c r="G1400" s="201"/>
      <c r="H1400" s="201"/>
      <c r="I1400" s="202"/>
      <c r="J1400" s="20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</row>
    <row r="1401" spans="1:58">
      <c r="A1401" s="2"/>
      <c r="B1401" s="2"/>
      <c r="C1401" s="2"/>
      <c r="D1401" s="200"/>
      <c r="E1401" s="200"/>
      <c r="F1401" s="201"/>
      <c r="G1401" s="201"/>
      <c r="H1401" s="201"/>
      <c r="I1401" s="202"/>
      <c r="J1401" s="20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</row>
    <row r="1402" spans="1:58">
      <c r="A1402" s="2"/>
      <c r="B1402" s="2"/>
      <c r="C1402" s="2"/>
      <c r="D1402" s="200"/>
      <c r="E1402" s="200"/>
      <c r="F1402" s="201"/>
      <c r="G1402" s="201"/>
      <c r="H1402" s="201"/>
      <c r="I1402" s="202"/>
      <c r="J1402" s="20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</row>
    <row r="1403" spans="1:58">
      <c r="A1403" s="2"/>
      <c r="B1403" s="2"/>
      <c r="C1403" s="2"/>
      <c r="D1403" s="200"/>
      <c r="E1403" s="200"/>
      <c r="F1403" s="201"/>
      <c r="G1403" s="201"/>
      <c r="H1403" s="201"/>
      <c r="I1403" s="202"/>
      <c r="J1403" s="20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</row>
    <row r="1404" spans="1:58">
      <c r="A1404" s="2"/>
      <c r="B1404" s="2"/>
      <c r="C1404" s="2"/>
      <c r="D1404" s="200"/>
      <c r="E1404" s="200"/>
      <c r="F1404" s="201"/>
      <c r="G1404" s="201"/>
      <c r="H1404" s="201"/>
      <c r="I1404" s="202"/>
      <c r="J1404" s="20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</row>
    <row r="1405" spans="1:58">
      <c r="A1405" s="2"/>
      <c r="B1405" s="2"/>
      <c r="C1405" s="2"/>
      <c r="D1405" s="200"/>
      <c r="E1405" s="200"/>
      <c r="F1405" s="201"/>
      <c r="G1405" s="201"/>
      <c r="H1405" s="201"/>
      <c r="I1405" s="202"/>
      <c r="J1405" s="20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</row>
    <row r="1406" spans="1:58">
      <c r="A1406" s="2"/>
      <c r="B1406" s="2"/>
      <c r="C1406" s="2"/>
      <c r="D1406" s="200"/>
      <c r="E1406" s="200"/>
      <c r="F1406" s="201"/>
      <c r="G1406" s="201"/>
      <c r="H1406" s="201"/>
      <c r="I1406" s="202"/>
      <c r="J1406" s="20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</row>
    <row r="1407" spans="1:58">
      <c r="A1407" s="2"/>
      <c r="B1407" s="2"/>
      <c r="C1407" s="2"/>
      <c r="D1407" s="200"/>
      <c r="E1407" s="200"/>
      <c r="F1407" s="201"/>
      <c r="G1407" s="201"/>
      <c r="H1407" s="201"/>
      <c r="I1407" s="202"/>
      <c r="J1407" s="20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</row>
    <row r="1408" spans="1:58">
      <c r="A1408" s="2"/>
      <c r="B1408" s="2"/>
      <c r="C1408" s="2"/>
      <c r="D1408" s="200"/>
      <c r="E1408" s="200"/>
      <c r="F1408" s="201"/>
      <c r="G1408" s="201"/>
      <c r="H1408" s="201"/>
      <c r="I1408" s="202"/>
      <c r="J1408" s="20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</row>
    <row r="1409" spans="1:58">
      <c r="A1409" s="2"/>
      <c r="B1409" s="2"/>
      <c r="C1409" s="2"/>
      <c r="D1409" s="200"/>
      <c r="E1409" s="200"/>
      <c r="F1409" s="201"/>
      <c r="G1409" s="201"/>
      <c r="H1409" s="201"/>
      <c r="I1409" s="202"/>
      <c r="J1409" s="20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</row>
    <row r="1410" spans="1:58">
      <c r="A1410" s="2"/>
      <c r="B1410" s="2"/>
      <c r="C1410" s="2"/>
      <c r="D1410" s="200"/>
      <c r="E1410" s="200"/>
      <c r="F1410" s="201"/>
      <c r="G1410" s="201"/>
      <c r="H1410" s="201"/>
      <c r="I1410" s="202"/>
      <c r="J1410" s="20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</row>
    <row r="1411" spans="1:58">
      <c r="A1411" s="2"/>
      <c r="B1411" s="2"/>
      <c r="C1411" s="2"/>
      <c r="D1411" s="200"/>
      <c r="E1411" s="200"/>
      <c r="F1411" s="201"/>
      <c r="G1411" s="201"/>
      <c r="H1411" s="201"/>
      <c r="I1411" s="202"/>
      <c r="J1411" s="20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</row>
    <row r="1412" spans="1:58">
      <c r="A1412" s="2"/>
      <c r="B1412" s="2"/>
      <c r="C1412" s="2"/>
      <c r="D1412" s="200"/>
      <c r="E1412" s="200"/>
      <c r="F1412" s="201"/>
      <c r="G1412" s="201"/>
      <c r="H1412" s="201"/>
      <c r="I1412" s="202"/>
      <c r="J1412" s="20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</row>
    <row r="1413" spans="1:58">
      <c r="A1413" s="2"/>
      <c r="B1413" s="2"/>
      <c r="C1413" s="2"/>
      <c r="D1413" s="200"/>
      <c r="E1413" s="200"/>
      <c r="F1413" s="201"/>
      <c r="G1413" s="201"/>
      <c r="H1413" s="201"/>
      <c r="I1413" s="202"/>
      <c r="J1413" s="20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</row>
    <row r="1414" spans="1:58">
      <c r="A1414" s="2"/>
      <c r="B1414" s="2"/>
      <c r="C1414" s="2"/>
      <c r="D1414" s="200"/>
      <c r="E1414" s="200"/>
      <c r="F1414" s="201"/>
      <c r="G1414" s="201"/>
      <c r="H1414" s="201"/>
      <c r="I1414" s="202"/>
      <c r="J1414" s="20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</row>
    <row r="1415" spans="1:58">
      <c r="A1415" s="2"/>
      <c r="B1415" s="2"/>
      <c r="C1415" s="2"/>
      <c r="D1415" s="200"/>
      <c r="E1415" s="200"/>
      <c r="F1415" s="201"/>
      <c r="G1415" s="201"/>
      <c r="H1415" s="201"/>
      <c r="I1415" s="202"/>
      <c r="J1415" s="20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</row>
    <row r="1416" spans="1:58">
      <c r="A1416" s="2"/>
      <c r="B1416" s="2"/>
      <c r="C1416" s="2"/>
      <c r="D1416" s="200"/>
      <c r="E1416" s="200"/>
      <c r="F1416" s="201"/>
      <c r="G1416" s="201"/>
      <c r="H1416" s="201"/>
      <c r="I1416" s="202"/>
      <c r="J1416" s="20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</row>
    <row r="1417" spans="1:58">
      <c r="A1417" s="2"/>
      <c r="B1417" s="2"/>
      <c r="C1417" s="2"/>
      <c r="D1417" s="200"/>
      <c r="E1417" s="200"/>
      <c r="F1417" s="201"/>
      <c r="G1417" s="201"/>
      <c r="H1417" s="201"/>
      <c r="I1417" s="202"/>
      <c r="J1417" s="20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</row>
    <row r="1418" spans="1:58">
      <c r="A1418" s="2"/>
      <c r="B1418" s="2"/>
      <c r="C1418" s="2"/>
      <c r="D1418" s="200"/>
      <c r="E1418" s="200"/>
      <c r="F1418" s="201"/>
      <c r="G1418" s="201"/>
      <c r="H1418" s="201"/>
      <c r="I1418" s="202"/>
      <c r="J1418" s="20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</row>
    <row r="1419" spans="1:58">
      <c r="A1419" s="2"/>
      <c r="B1419" s="2"/>
      <c r="C1419" s="2"/>
      <c r="D1419" s="200"/>
      <c r="E1419" s="200"/>
      <c r="F1419" s="201"/>
      <c r="G1419" s="201"/>
      <c r="H1419" s="201"/>
      <c r="I1419" s="202"/>
      <c r="J1419" s="20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</row>
    <row r="1420" spans="1:58">
      <c r="A1420" s="2"/>
      <c r="B1420" s="2"/>
      <c r="C1420" s="2"/>
      <c r="D1420" s="200"/>
      <c r="E1420" s="200"/>
      <c r="F1420" s="201"/>
      <c r="G1420" s="201"/>
      <c r="H1420" s="201"/>
      <c r="I1420" s="202"/>
      <c r="J1420" s="20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</row>
    <row r="1421" spans="1:58">
      <c r="A1421" s="2"/>
      <c r="B1421" s="2"/>
      <c r="C1421" s="2"/>
      <c r="D1421" s="200"/>
      <c r="E1421" s="200"/>
      <c r="F1421" s="201"/>
      <c r="G1421" s="201"/>
      <c r="H1421" s="201"/>
      <c r="I1421" s="202"/>
      <c r="J1421" s="20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</row>
    <row r="1422" spans="1:58">
      <c r="A1422" s="2"/>
      <c r="B1422" s="2"/>
      <c r="C1422" s="2"/>
      <c r="D1422" s="200"/>
      <c r="E1422" s="200"/>
      <c r="F1422" s="201"/>
      <c r="G1422" s="201"/>
      <c r="H1422" s="201"/>
      <c r="I1422" s="202"/>
      <c r="J1422" s="20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</row>
    <row r="1423" spans="1:58">
      <c r="A1423" s="2"/>
      <c r="B1423" s="2"/>
      <c r="C1423" s="2"/>
      <c r="D1423" s="200"/>
      <c r="E1423" s="200"/>
      <c r="F1423" s="201"/>
      <c r="G1423" s="201"/>
      <c r="H1423" s="201"/>
      <c r="I1423" s="202"/>
      <c r="J1423" s="20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</row>
    <row r="1424" spans="1:58">
      <c r="A1424" s="2"/>
      <c r="B1424" s="2"/>
      <c r="C1424" s="2"/>
      <c r="D1424" s="200"/>
      <c r="E1424" s="200"/>
      <c r="F1424" s="201"/>
      <c r="G1424" s="201"/>
      <c r="H1424" s="201"/>
      <c r="I1424" s="202"/>
      <c r="J1424" s="20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</row>
    <row r="1425" spans="1:58">
      <c r="A1425" s="2"/>
      <c r="B1425" s="2"/>
      <c r="C1425" s="2"/>
      <c r="D1425" s="200"/>
      <c r="E1425" s="200"/>
      <c r="F1425" s="201"/>
      <c r="G1425" s="201"/>
      <c r="H1425" s="201"/>
      <c r="I1425" s="202"/>
      <c r="J1425" s="20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</row>
    <row r="1426" spans="1:58">
      <c r="A1426" s="2"/>
      <c r="B1426" s="2"/>
      <c r="C1426" s="2"/>
      <c r="D1426" s="200"/>
      <c r="E1426" s="200"/>
      <c r="F1426" s="201"/>
      <c r="G1426" s="201"/>
      <c r="H1426" s="201"/>
      <c r="I1426" s="202"/>
      <c r="J1426" s="20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</row>
    <row r="1427" spans="1:58">
      <c r="A1427" s="2"/>
      <c r="B1427" s="2"/>
      <c r="C1427" s="2"/>
      <c r="D1427" s="200"/>
      <c r="E1427" s="200"/>
      <c r="F1427" s="201"/>
      <c r="G1427" s="201"/>
      <c r="H1427" s="201"/>
      <c r="I1427" s="202"/>
      <c r="J1427" s="20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</row>
    <row r="1428" spans="1:58">
      <c r="A1428" s="2"/>
      <c r="B1428" s="2"/>
      <c r="C1428" s="2"/>
      <c r="D1428" s="200"/>
      <c r="E1428" s="200"/>
      <c r="F1428" s="201"/>
      <c r="G1428" s="201"/>
      <c r="H1428" s="201"/>
      <c r="I1428" s="202"/>
      <c r="J1428" s="20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</row>
    <row r="1429" spans="1:58">
      <c r="A1429" s="2"/>
      <c r="B1429" s="2"/>
      <c r="C1429" s="2"/>
      <c r="D1429" s="200"/>
      <c r="E1429" s="200"/>
      <c r="F1429" s="201"/>
      <c r="G1429" s="201"/>
      <c r="H1429" s="201"/>
      <c r="I1429" s="202"/>
      <c r="J1429" s="20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</row>
    <row r="1430" spans="1:58">
      <c r="A1430" s="2"/>
      <c r="B1430" s="2"/>
      <c r="C1430" s="2"/>
      <c r="D1430" s="200"/>
      <c r="E1430" s="200"/>
      <c r="F1430" s="201"/>
      <c r="G1430" s="201"/>
      <c r="H1430" s="201"/>
      <c r="I1430" s="202"/>
      <c r="J1430" s="20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</row>
    <row r="1431" spans="1:58">
      <c r="A1431" s="2"/>
      <c r="B1431" s="2"/>
      <c r="C1431" s="2"/>
      <c r="D1431" s="200"/>
      <c r="E1431" s="200"/>
      <c r="F1431" s="201"/>
      <c r="G1431" s="201"/>
      <c r="H1431" s="201"/>
      <c r="I1431" s="202"/>
      <c r="J1431" s="20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</row>
    <row r="1432" spans="1:58">
      <c r="A1432" s="2"/>
      <c r="B1432" s="2"/>
      <c r="C1432" s="2"/>
      <c r="D1432" s="200"/>
      <c r="E1432" s="200"/>
      <c r="F1432" s="201"/>
      <c r="G1432" s="201"/>
      <c r="H1432" s="201"/>
      <c r="I1432" s="202"/>
      <c r="J1432" s="20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</row>
    <row r="1433" spans="1:58">
      <c r="A1433" s="2"/>
      <c r="B1433" s="2"/>
      <c r="C1433" s="2"/>
      <c r="D1433" s="200"/>
      <c r="E1433" s="200"/>
      <c r="F1433" s="201"/>
      <c r="G1433" s="201"/>
      <c r="H1433" s="201"/>
      <c r="I1433" s="202"/>
      <c r="J1433" s="20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</row>
    <row r="1434" spans="1:58">
      <c r="A1434" s="2"/>
      <c r="B1434" s="2"/>
      <c r="C1434" s="2"/>
      <c r="D1434" s="200"/>
      <c r="E1434" s="200"/>
      <c r="F1434" s="201"/>
      <c r="G1434" s="201"/>
      <c r="H1434" s="201"/>
      <c r="I1434" s="202"/>
      <c r="J1434" s="20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</row>
    <row r="1435" spans="1:58">
      <c r="A1435" s="2"/>
      <c r="B1435" s="2"/>
      <c r="C1435" s="2"/>
      <c r="D1435" s="200"/>
      <c r="E1435" s="200"/>
      <c r="F1435" s="201"/>
      <c r="G1435" s="201"/>
      <c r="H1435" s="201"/>
      <c r="I1435" s="202"/>
      <c r="J1435" s="20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</row>
    <row r="1436" spans="1:58">
      <c r="A1436" s="2"/>
      <c r="B1436" s="2"/>
      <c r="C1436" s="2"/>
      <c r="D1436" s="200"/>
      <c r="E1436" s="200"/>
      <c r="F1436" s="201"/>
      <c r="G1436" s="201"/>
      <c r="H1436" s="201"/>
      <c r="I1436" s="202"/>
      <c r="J1436" s="20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</row>
    <row r="1437" spans="1:58">
      <c r="A1437" s="2"/>
      <c r="B1437" s="2"/>
      <c r="C1437" s="2"/>
      <c r="D1437" s="200"/>
      <c r="E1437" s="200"/>
      <c r="F1437" s="201"/>
      <c r="G1437" s="201"/>
      <c r="H1437" s="201"/>
      <c r="I1437" s="202"/>
      <c r="J1437" s="20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</row>
    <row r="1438" spans="1:58">
      <c r="A1438" s="2"/>
      <c r="B1438" s="2"/>
      <c r="C1438" s="2"/>
      <c r="D1438" s="200"/>
      <c r="E1438" s="200"/>
      <c r="F1438" s="201"/>
      <c r="G1438" s="201"/>
      <c r="H1438" s="201"/>
      <c r="I1438" s="202"/>
      <c r="J1438" s="20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</row>
    <row r="1439" spans="1:58">
      <c r="A1439" s="2"/>
      <c r="B1439" s="2"/>
      <c r="C1439" s="2"/>
      <c r="D1439" s="200"/>
      <c r="E1439" s="200"/>
      <c r="F1439" s="201"/>
      <c r="G1439" s="201"/>
      <c r="H1439" s="201"/>
      <c r="I1439" s="202"/>
      <c r="J1439" s="20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</row>
    <row r="1440" spans="1:58">
      <c r="A1440" s="2"/>
      <c r="B1440" s="2"/>
      <c r="C1440" s="2"/>
      <c r="D1440" s="200"/>
      <c r="E1440" s="200"/>
      <c r="F1440" s="201"/>
      <c r="G1440" s="201"/>
      <c r="H1440" s="201"/>
      <c r="I1440" s="202"/>
      <c r="J1440" s="20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</row>
    <row r="1441" spans="1:58">
      <c r="A1441" s="2"/>
      <c r="B1441" s="2"/>
      <c r="C1441" s="2"/>
      <c r="D1441" s="200"/>
      <c r="E1441" s="200"/>
      <c r="F1441" s="201"/>
      <c r="G1441" s="201"/>
      <c r="H1441" s="201"/>
      <c r="I1441" s="202"/>
      <c r="J1441" s="20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</row>
    <row r="1442" spans="1:58">
      <c r="A1442" s="2"/>
      <c r="B1442" s="2"/>
      <c r="C1442" s="2"/>
      <c r="D1442" s="200"/>
      <c r="E1442" s="200"/>
      <c r="F1442" s="201"/>
      <c r="G1442" s="201"/>
      <c r="H1442" s="201"/>
      <c r="I1442" s="202"/>
      <c r="J1442" s="20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</row>
    <row r="1443" spans="1:58">
      <c r="A1443" s="2"/>
      <c r="B1443" s="2"/>
      <c r="C1443" s="2"/>
      <c r="D1443" s="200"/>
      <c r="E1443" s="200"/>
      <c r="F1443" s="201"/>
      <c r="G1443" s="201"/>
      <c r="H1443" s="201"/>
      <c r="I1443" s="202"/>
      <c r="J1443" s="20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</row>
    <row r="1444" spans="1:58">
      <c r="A1444" s="2"/>
      <c r="B1444" s="2"/>
      <c r="C1444" s="2"/>
      <c r="D1444" s="200"/>
      <c r="E1444" s="200"/>
      <c r="F1444" s="201"/>
      <c r="G1444" s="201"/>
      <c r="H1444" s="201"/>
      <c r="I1444" s="202"/>
      <c r="J1444" s="20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</row>
    <row r="1445" spans="1:58">
      <c r="A1445" s="2"/>
      <c r="B1445" s="2"/>
      <c r="C1445" s="2"/>
      <c r="D1445" s="200"/>
      <c r="E1445" s="200"/>
      <c r="F1445" s="201"/>
      <c r="G1445" s="201"/>
      <c r="H1445" s="201"/>
      <c r="I1445" s="202"/>
      <c r="J1445" s="20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</row>
    <row r="1446" spans="1:58">
      <c r="A1446" s="2"/>
      <c r="B1446" s="2"/>
      <c r="C1446" s="2"/>
      <c r="D1446" s="200"/>
      <c r="E1446" s="200"/>
      <c r="F1446" s="201"/>
      <c r="G1446" s="201"/>
      <c r="H1446" s="201"/>
      <c r="I1446" s="202"/>
      <c r="J1446" s="20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</row>
    <row r="1447" spans="1:58">
      <c r="A1447" s="2"/>
      <c r="B1447" s="2"/>
      <c r="C1447" s="2"/>
      <c r="D1447" s="200"/>
      <c r="E1447" s="200"/>
      <c r="F1447" s="201"/>
      <c r="G1447" s="201"/>
      <c r="H1447" s="201"/>
      <c r="I1447" s="202"/>
      <c r="J1447" s="20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</row>
    <row r="1448" spans="1:58">
      <c r="A1448" s="2"/>
      <c r="B1448" s="2"/>
      <c r="C1448" s="2"/>
      <c r="D1448" s="200"/>
      <c r="E1448" s="200"/>
      <c r="F1448" s="201"/>
      <c r="G1448" s="201"/>
      <c r="H1448" s="201"/>
      <c r="I1448" s="202"/>
      <c r="J1448" s="20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</row>
    <row r="1449" spans="1:58">
      <c r="A1449" s="2"/>
      <c r="B1449" s="2"/>
      <c r="C1449" s="2"/>
      <c r="D1449" s="200"/>
      <c r="E1449" s="200"/>
      <c r="F1449" s="201"/>
      <c r="G1449" s="201"/>
      <c r="H1449" s="201"/>
      <c r="I1449" s="202"/>
      <c r="J1449" s="20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</row>
    <row r="1450" spans="1:58">
      <c r="A1450" s="2"/>
      <c r="B1450" s="2"/>
      <c r="C1450" s="2"/>
      <c r="D1450" s="200"/>
      <c r="E1450" s="200"/>
      <c r="F1450" s="201"/>
      <c r="G1450" s="201"/>
      <c r="H1450" s="201"/>
      <c r="I1450" s="202"/>
      <c r="J1450" s="20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</row>
    <row r="1451" spans="1:58">
      <c r="A1451" s="2"/>
      <c r="B1451" s="2"/>
      <c r="C1451" s="2"/>
      <c r="D1451" s="200"/>
      <c r="E1451" s="200"/>
      <c r="F1451" s="201"/>
      <c r="G1451" s="201"/>
      <c r="H1451" s="201"/>
      <c r="I1451" s="202"/>
      <c r="J1451" s="20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</row>
    <row r="1452" spans="1:58">
      <c r="A1452" s="2"/>
      <c r="B1452" s="2"/>
      <c r="C1452" s="2"/>
      <c r="D1452" s="200"/>
      <c r="E1452" s="200"/>
      <c r="F1452" s="201"/>
      <c r="G1452" s="201"/>
      <c r="H1452" s="201"/>
      <c r="I1452" s="202"/>
      <c r="J1452" s="20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</row>
    <row r="1453" spans="1:58">
      <c r="A1453" s="2"/>
      <c r="B1453" s="2"/>
      <c r="C1453" s="2"/>
      <c r="D1453" s="200"/>
      <c r="E1453" s="200"/>
      <c r="F1453" s="201"/>
      <c r="G1453" s="201"/>
      <c r="H1453" s="201"/>
      <c r="I1453" s="202"/>
      <c r="J1453" s="20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</row>
    <row r="1454" spans="1:58">
      <c r="A1454" s="2"/>
      <c r="B1454" s="2"/>
      <c r="C1454" s="2"/>
      <c r="D1454" s="200"/>
      <c r="E1454" s="200"/>
      <c r="F1454" s="201"/>
      <c r="G1454" s="201"/>
      <c r="H1454" s="201"/>
      <c r="I1454" s="202"/>
      <c r="J1454" s="20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</row>
    <row r="1455" spans="1:58">
      <c r="A1455" s="2"/>
      <c r="B1455" s="2"/>
      <c r="C1455" s="2"/>
      <c r="D1455" s="200"/>
      <c r="E1455" s="200"/>
      <c r="F1455" s="201"/>
      <c r="G1455" s="201"/>
      <c r="H1455" s="201"/>
      <c r="I1455" s="202"/>
      <c r="J1455" s="20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</row>
    <row r="1456" spans="1:58">
      <c r="A1456" s="2"/>
      <c r="B1456" s="2"/>
      <c r="C1456" s="2"/>
      <c r="D1456" s="200"/>
      <c r="E1456" s="200"/>
      <c r="F1456" s="201"/>
      <c r="G1456" s="201"/>
      <c r="H1456" s="201"/>
      <c r="I1456" s="202"/>
      <c r="J1456" s="20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</row>
    <row r="1457" spans="1:58">
      <c r="A1457" s="2"/>
      <c r="B1457" s="2"/>
      <c r="C1457" s="2"/>
      <c r="D1457" s="200"/>
      <c r="E1457" s="200"/>
      <c r="F1457" s="201"/>
      <c r="G1457" s="201"/>
      <c r="H1457" s="201"/>
      <c r="I1457" s="202"/>
      <c r="J1457" s="20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</row>
    <row r="1458" spans="1:58">
      <c r="A1458" s="2"/>
      <c r="B1458" s="2"/>
      <c r="C1458" s="2"/>
      <c r="D1458" s="200"/>
      <c r="E1458" s="200"/>
      <c r="F1458" s="201"/>
      <c r="G1458" s="201"/>
      <c r="H1458" s="201"/>
      <c r="I1458" s="202"/>
      <c r="J1458" s="20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</row>
    <row r="1459" spans="1:58">
      <c r="A1459" s="2"/>
      <c r="B1459" s="2"/>
      <c r="C1459" s="2"/>
      <c r="D1459" s="200"/>
      <c r="E1459" s="200"/>
      <c r="F1459" s="201"/>
      <c r="G1459" s="201"/>
      <c r="H1459" s="201"/>
      <c r="I1459" s="202"/>
      <c r="J1459" s="20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</row>
    <row r="1460" spans="1:58">
      <c r="A1460" s="2"/>
      <c r="B1460" s="2"/>
      <c r="C1460" s="2"/>
      <c r="D1460" s="200"/>
      <c r="E1460" s="200"/>
      <c r="F1460" s="201"/>
      <c r="G1460" s="201"/>
      <c r="H1460" s="201"/>
      <c r="I1460" s="202"/>
      <c r="J1460" s="20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</row>
    <row r="1461" spans="1:58">
      <c r="A1461" s="2"/>
      <c r="B1461" s="2"/>
      <c r="C1461" s="2"/>
      <c r="D1461" s="200"/>
      <c r="E1461" s="200"/>
      <c r="F1461" s="201"/>
      <c r="G1461" s="201"/>
      <c r="H1461" s="201"/>
      <c r="I1461" s="202"/>
      <c r="J1461" s="20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</row>
    <row r="1462" spans="1:58">
      <c r="A1462" s="2"/>
      <c r="B1462" s="2"/>
      <c r="C1462" s="2"/>
      <c r="D1462" s="200"/>
      <c r="E1462" s="200"/>
      <c r="F1462" s="201"/>
      <c r="G1462" s="201"/>
      <c r="H1462" s="201"/>
      <c r="I1462" s="202"/>
      <c r="J1462" s="20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</row>
    <row r="1463" spans="1:58">
      <c r="A1463" s="2"/>
      <c r="B1463" s="2"/>
      <c r="C1463" s="2"/>
      <c r="D1463" s="200"/>
      <c r="E1463" s="200"/>
      <c r="F1463" s="201"/>
      <c r="G1463" s="201"/>
      <c r="H1463" s="201"/>
      <c r="I1463" s="202"/>
      <c r="J1463" s="20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</row>
    <row r="1464" spans="1:58">
      <c r="A1464" s="2"/>
      <c r="B1464" s="2"/>
      <c r="C1464" s="2"/>
      <c r="D1464" s="200"/>
      <c r="E1464" s="200"/>
      <c r="F1464" s="201"/>
      <c r="G1464" s="201"/>
      <c r="H1464" s="201"/>
      <c r="I1464" s="202"/>
      <c r="J1464" s="20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</row>
    <row r="1465" spans="1:58">
      <c r="A1465" s="2"/>
      <c r="B1465" s="2"/>
      <c r="C1465" s="2"/>
      <c r="D1465" s="200"/>
      <c r="E1465" s="200"/>
      <c r="F1465" s="201"/>
      <c r="G1465" s="201"/>
      <c r="H1465" s="201"/>
      <c r="I1465" s="202"/>
      <c r="J1465" s="20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</row>
    <row r="1466" spans="1:58">
      <c r="A1466" s="2"/>
      <c r="B1466" s="2"/>
      <c r="C1466" s="2"/>
      <c r="D1466" s="200"/>
      <c r="E1466" s="200"/>
      <c r="F1466" s="201"/>
      <c r="G1466" s="201"/>
      <c r="H1466" s="201"/>
      <c r="I1466" s="202"/>
      <c r="J1466" s="20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</row>
    <row r="1467" spans="1:58">
      <c r="A1467" s="2"/>
      <c r="B1467" s="2"/>
      <c r="C1467" s="2"/>
      <c r="D1467" s="200"/>
      <c r="E1467" s="200"/>
      <c r="F1467" s="201"/>
      <c r="G1467" s="201"/>
      <c r="H1467" s="201"/>
      <c r="I1467" s="202"/>
      <c r="J1467" s="20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</row>
    <row r="1468" spans="1:58">
      <c r="A1468" s="2"/>
      <c r="B1468" s="2"/>
      <c r="C1468" s="2"/>
      <c r="D1468" s="200"/>
      <c r="E1468" s="200"/>
      <c r="F1468" s="201"/>
      <c r="G1468" s="201"/>
      <c r="H1468" s="201"/>
      <c r="I1468" s="202"/>
      <c r="J1468" s="20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</row>
    <row r="1469" spans="1:58">
      <c r="A1469" s="2"/>
      <c r="B1469" s="2"/>
      <c r="C1469" s="2"/>
      <c r="D1469" s="200"/>
      <c r="E1469" s="200"/>
      <c r="F1469" s="201"/>
      <c r="G1469" s="201"/>
      <c r="H1469" s="201"/>
      <c r="I1469" s="202"/>
      <c r="J1469" s="20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</row>
    <row r="1470" spans="1:58">
      <c r="A1470" s="2"/>
      <c r="B1470" s="2"/>
      <c r="C1470" s="2"/>
      <c r="D1470" s="200"/>
      <c r="E1470" s="200"/>
      <c r="F1470" s="201"/>
      <c r="G1470" s="201"/>
      <c r="H1470" s="201"/>
      <c r="I1470" s="202"/>
      <c r="J1470" s="20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</row>
    <row r="1471" spans="1:58">
      <c r="A1471" s="2"/>
      <c r="B1471" s="2"/>
      <c r="C1471" s="2"/>
      <c r="D1471" s="200"/>
      <c r="E1471" s="200"/>
      <c r="F1471" s="201"/>
      <c r="G1471" s="201"/>
      <c r="H1471" s="201"/>
      <c r="I1471" s="202"/>
      <c r="J1471" s="20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</row>
    <row r="1472" spans="1:58">
      <c r="A1472" s="2"/>
      <c r="B1472" s="2"/>
      <c r="C1472" s="2"/>
      <c r="D1472" s="200"/>
      <c r="E1472" s="200"/>
      <c r="F1472" s="201"/>
      <c r="G1472" s="201"/>
      <c r="H1472" s="201"/>
      <c r="I1472" s="202"/>
      <c r="J1472" s="20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</row>
    <row r="1473" spans="1:58">
      <c r="A1473" s="2"/>
      <c r="B1473" s="2"/>
      <c r="C1473" s="2"/>
      <c r="D1473" s="200"/>
      <c r="E1473" s="200"/>
      <c r="F1473" s="201"/>
      <c r="G1473" s="201"/>
      <c r="H1473" s="201"/>
      <c r="I1473" s="202"/>
      <c r="J1473" s="20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</row>
    <row r="1474" spans="1:58">
      <c r="A1474" s="2"/>
      <c r="B1474" s="2"/>
      <c r="C1474" s="2"/>
      <c r="D1474" s="200"/>
      <c r="E1474" s="200"/>
      <c r="F1474" s="201"/>
      <c r="G1474" s="201"/>
      <c r="H1474" s="201"/>
      <c r="I1474" s="202"/>
      <c r="J1474" s="20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</row>
    <row r="1475" spans="1:58">
      <c r="A1475" s="2"/>
      <c r="B1475" s="2"/>
      <c r="C1475" s="2"/>
      <c r="D1475" s="200"/>
      <c r="E1475" s="200"/>
      <c r="F1475" s="201"/>
      <c r="G1475" s="201"/>
      <c r="H1475" s="201"/>
      <c r="I1475" s="202"/>
      <c r="J1475" s="20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</row>
    <row r="1476" spans="1:58">
      <c r="A1476" s="2"/>
      <c r="B1476" s="2"/>
      <c r="C1476" s="2"/>
      <c r="D1476" s="200"/>
      <c r="E1476" s="200"/>
      <c r="F1476" s="201"/>
      <c r="G1476" s="201"/>
      <c r="H1476" s="201"/>
      <c r="I1476" s="202"/>
      <c r="J1476" s="20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</row>
    <row r="1477" spans="1:58">
      <c r="A1477" s="2"/>
      <c r="B1477" s="2"/>
      <c r="C1477" s="2"/>
      <c r="D1477" s="200"/>
      <c r="E1477" s="200"/>
      <c r="F1477" s="201"/>
      <c r="G1477" s="201"/>
      <c r="H1477" s="201"/>
      <c r="I1477" s="202"/>
      <c r="J1477" s="20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</row>
    <row r="1478" spans="1:58">
      <c r="A1478" s="2"/>
      <c r="B1478" s="2"/>
      <c r="C1478" s="2"/>
      <c r="D1478" s="200"/>
      <c r="E1478" s="200"/>
      <c r="F1478" s="201"/>
      <c r="G1478" s="201"/>
      <c r="H1478" s="201"/>
      <c r="I1478" s="202"/>
      <c r="J1478" s="20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</row>
    <row r="1479" spans="1:58">
      <c r="A1479" s="2"/>
      <c r="B1479" s="2"/>
      <c r="C1479" s="2"/>
      <c r="D1479" s="200"/>
      <c r="E1479" s="200"/>
      <c r="F1479" s="201"/>
      <c r="G1479" s="201"/>
      <c r="H1479" s="201"/>
      <c r="I1479" s="202"/>
      <c r="J1479" s="20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</row>
    <row r="1480" spans="1:58">
      <c r="A1480" s="2"/>
      <c r="B1480" s="2"/>
      <c r="C1480" s="2"/>
      <c r="D1480" s="200"/>
      <c r="E1480" s="200"/>
      <c r="F1480" s="201"/>
      <c r="G1480" s="201"/>
      <c r="H1480" s="201"/>
      <c r="I1480" s="202"/>
      <c r="J1480" s="20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</row>
    <row r="1481" spans="1:58">
      <c r="A1481" s="2"/>
      <c r="B1481" s="2"/>
      <c r="C1481" s="2"/>
      <c r="D1481" s="200"/>
      <c r="E1481" s="200"/>
      <c r="F1481" s="201"/>
      <c r="G1481" s="201"/>
      <c r="H1481" s="201"/>
      <c r="I1481" s="202"/>
      <c r="J1481" s="20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</row>
    <row r="1482" spans="1:58">
      <c r="A1482" s="2"/>
      <c r="B1482" s="2"/>
      <c r="C1482" s="2"/>
      <c r="D1482" s="200"/>
      <c r="E1482" s="200"/>
      <c r="F1482" s="201"/>
      <c r="G1482" s="201"/>
      <c r="H1482" s="201"/>
      <c r="I1482" s="202"/>
      <c r="J1482" s="20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</row>
    <row r="1483" spans="1:58">
      <c r="A1483" s="2"/>
      <c r="B1483" s="2"/>
      <c r="C1483" s="2"/>
      <c r="D1483" s="200"/>
      <c r="E1483" s="200"/>
      <c r="F1483" s="201"/>
      <c r="G1483" s="201"/>
      <c r="H1483" s="201"/>
      <c r="I1483" s="202"/>
      <c r="J1483" s="20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</row>
    <row r="1484" spans="1:58">
      <c r="A1484" s="2"/>
      <c r="B1484" s="2"/>
      <c r="C1484" s="2"/>
      <c r="D1484" s="200"/>
      <c r="E1484" s="200"/>
      <c r="F1484" s="201"/>
      <c r="G1484" s="201"/>
      <c r="H1484" s="201"/>
      <c r="I1484" s="202"/>
      <c r="J1484" s="20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</row>
    <row r="1485" spans="1:58">
      <c r="A1485" s="2"/>
      <c r="B1485" s="2"/>
      <c r="C1485" s="2"/>
      <c r="D1485" s="200"/>
      <c r="E1485" s="200"/>
      <c r="F1485" s="201"/>
      <c r="G1485" s="201"/>
      <c r="H1485" s="201"/>
      <c r="I1485" s="202"/>
      <c r="J1485" s="20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</row>
    <row r="1486" spans="1:58">
      <c r="A1486" s="2"/>
      <c r="B1486" s="2"/>
      <c r="C1486" s="2"/>
      <c r="D1486" s="200"/>
      <c r="E1486" s="200"/>
      <c r="F1486" s="201"/>
      <c r="G1486" s="201"/>
      <c r="H1486" s="201"/>
      <c r="I1486" s="202"/>
      <c r="J1486" s="20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</row>
    <row r="1487" spans="1:58">
      <c r="A1487" s="2"/>
      <c r="B1487" s="2"/>
      <c r="C1487" s="2"/>
      <c r="D1487" s="200"/>
      <c r="E1487" s="200"/>
      <c r="F1487" s="201"/>
      <c r="G1487" s="201"/>
      <c r="H1487" s="201"/>
      <c r="I1487" s="202"/>
      <c r="J1487" s="20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</row>
    <row r="1488" spans="1:58">
      <c r="A1488" s="2"/>
      <c r="B1488" s="2"/>
      <c r="C1488" s="2"/>
      <c r="D1488" s="200"/>
      <c r="E1488" s="200"/>
      <c r="F1488" s="201"/>
      <c r="G1488" s="201"/>
      <c r="H1488" s="201"/>
      <c r="I1488" s="202"/>
      <c r="J1488" s="20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</row>
    <row r="1489" spans="1:58">
      <c r="A1489" s="2"/>
      <c r="B1489" s="2"/>
      <c r="C1489" s="2"/>
      <c r="D1489" s="200"/>
      <c r="E1489" s="200"/>
      <c r="F1489" s="201"/>
      <c r="G1489" s="201"/>
      <c r="H1489" s="201"/>
      <c r="I1489" s="202"/>
      <c r="J1489" s="20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</row>
    <row r="1490" spans="1:58">
      <c r="A1490" s="2"/>
      <c r="B1490" s="2"/>
      <c r="C1490" s="2"/>
      <c r="D1490" s="200"/>
      <c r="E1490" s="200"/>
      <c r="F1490" s="201"/>
      <c r="G1490" s="201"/>
      <c r="H1490" s="201"/>
      <c r="I1490" s="202"/>
      <c r="J1490" s="20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</row>
    <row r="1491" spans="1:58">
      <c r="A1491" s="2"/>
      <c r="B1491" s="2"/>
      <c r="C1491" s="2"/>
      <c r="D1491" s="200"/>
      <c r="E1491" s="200"/>
      <c r="F1491" s="201"/>
      <c r="G1491" s="201"/>
      <c r="H1491" s="201"/>
      <c r="I1491" s="202"/>
      <c r="J1491" s="20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</row>
    <row r="1492" spans="1:58">
      <c r="A1492" s="2"/>
      <c r="B1492" s="2"/>
      <c r="C1492" s="2"/>
      <c r="D1492" s="200"/>
      <c r="E1492" s="200"/>
      <c r="F1492" s="201"/>
      <c r="G1492" s="201"/>
      <c r="H1492" s="201"/>
      <c r="I1492" s="202"/>
      <c r="J1492" s="20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</row>
    <row r="1493" spans="1:58">
      <c r="A1493" s="2"/>
      <c r="B1493" s="2"/>
      <c r="C1493" s="2"/>
      <c r="D1493" s="200"/>
      <c r="E1493" s="200"/>
      <c r="F1493" s="201"/>
      <c r="G1493" s="201"/>
      <c r="H1493" s="201"/>
      <c r="I1493" s="202"/>
      <c r="J1493" s="20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</row>
    <row r="1494" spans="1:58">
      <c r="A1494" s="2"/>
      <c r="B1494" s="2"/>
      <c r="C1494" s="2"/>
      <c r="D1494" s="200"/>
      <c r="E1494" s="200"/>
      <c r="F1494" s="201"/>
      <c r="G1494" s="201"/>
      <c r="H1494" s="201"/>
      <c r="I1494" s="202"/>
      <c r="J1494" s="20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</row>
    <row r="1495" spans="1:58">
      <c r="A1495" s="2"/>
      <c r="B1495" s="2"/>
      <c r="C1495" s="2"/>
      <c r="D1495" s="200"/>
      <c r="E1495" s="200"/>
      <c r="F1495" s="201"/>
      <c r="G1495" s="201"/>
      <c r="H1495" s="201"/>
      <c r="I1495" s="202"/>
      <c r="J1495" s="20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</row>
    <row r="1496" spans="1:58">
      <c r="A1496" s="2"/>
      <c r="B1496" s="2"/>
      <c r="C1496" s="2"/>
      <c r="D1496" s="200"/>
      <c r="E1496" s="200"/>
      <c r="F1496" s="201"/>
      <c r="G1496" s="201"/>
      <c r="H1496" s="201"/>
      <c r="I1496" s="202"/>
      <c r="J1496" s="20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</row>
    <row r="1497" spans="1:58">
      <c r="A1497" s="2"/>
      <c r="B1497" s="2"/>
      <c r="C1497" s="2"/>
      <c r="D1497" s="200"/>
      <c r="E1497" s="200"/>
      <c r="F1497" s="201"/>
      <c r="G1497" s="201"/>
      <c r="H1497" s="201"/>
      <c r="I1497" s="202"/>
      <c r="J1497" s="20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</row>
    <row r="1498" spans="1:58">
      <c r="A1498" s="2"/>
      <c r="B1498" s="2"/>
      <c r="C1498" s="2"/>
      <c r="D1498" s="200"/>
      <c r="E1498" s="200"/>
      <c r="F1498" s="201"/>
      <c r="G1498" s="201"/>
      <c r="H1498" s="201"/>
      <c r="I1498" s="202"/>
      <c r="J1498" s="20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</row>
    <row r="1499" spans="1:58">
      <c r="A1499" s="2"/>
      <c r="B1499" s="2"/>
      <c r="C1499" s="2"/>
      <c r="D1499" s="200"/>
      <c r="E1499" s="200"/>
      <c r="F1499" s="201"/>
      <c r="G1499" s="201"/>
      <c r="H1499" s="201"/>
      <c r="I1499" s="202"/>
      <c r="J1499" s="20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</row>
    <row r="1500" spans="1:58">
      <c r="A1500" s="2"/>
      <c r="B1500" s="2"/>
      <c r="C1500" s="2"/>
      <c r="D1500" s="200"/>
      <c r="E1500" s="200"/>
      <c r="F1500" s="201"/>
      <c r="G1500" s="201"/>
      <c r="H1500" s="201"/>
      <c r="I1500" s="202"/>
      <c r="J1500" s="20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</row>
    <row r="1501" spans="1:58">
      <c r="A1501" s="2"/>
      <c r="B1501" s="2"/>
      <c r="C1501" s="2"/>
      <c r="D1501" s="200"/>
      <c r="E1501" s="200"/>
      <c r="F1501" s="201"/>
      <c r="G1501" s="201"/>
      <c r="H1501" s="201"/>
      <c r="I1501" s="202"/>
      <c r="J1501" s="20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</row>
    <row r="1502" spans="1:58">
      <c r="A1502" s="2"/>
      <c r="B1502" s="2"/>
      <c r="C1502" s="2"/>
      <c r="D1502" s="200"/>
      <c r="E1502" s="200"/>
      <c r="F1502" s="201"/>
      <c r="G1502" s="201"/>
      <c r="H1502" s="201"/>
      <c r="I1502" s="202"/>
      <c r="J1502" s="20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</row>
    <row r="1503" spans="1:58">
      <c r="A1503" s="2"/>
      <c r="B1503" s="2"/>
      <c r="C1503" s="2"/>
      <c r="D1503" s="200"/>
      <c r="E1503" s="200"/>
      <c r="F1503" s="201"/>
      <c r="G1503" s="201"/>
      <c r="H1503" s="201"/>
      <c r="I1503" s="202"/>
      <c r="J1503" s="20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</row>
    <row r="1504" spans="1:58">
      <c r="A1504" s="2"/>
      <c r="B1504" s="2"/>
      <c r="C1504" s="2"/>
      <c r="D1504" s="200"/>
      <c r="E1504" s="200"/>
      <c r="F1504" s="201"/>
      <c r="G1504" s="201"/>
      <c r="H1504" s="201"/>
      <c r="I1504" s="202"/>
      <c r="J1504" s="20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</row>
    <row r="1505" spans="1:58">
      <c r="A1505" s="2"/>
      <c r="B1505" s="2"/>
      <c r="C1505" s="2"/>
      <c r="D1505" s="200"/>
      <c r="E1505" s="200"/>
      <c r="F1505" s="201"/>
      <c r="G1505" s="201"/>
      <c r="H1505" s="201"/>
      <c r="I1505" s="202"/>
      <c r="J1505" s="20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</row>
    <row r="1506" spans="1:58">
      <c r="A1506" s="2"/>
      <c r="B1506" s="2"/>
      <c r="C1506" s="2"/>
      <c r="D1506" s="200"/>
      <c r="E1506" s="200"/>
      <c r="F1506" s="201"/>
      <c r="G1506" s="201"/>
      <c r="H1506" s="201"/>
      <c r="I1506" s="202"/>
      <c r="J1506" s="20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</row>
    <row r="1507" spans="1:58">
      <c r="A1507" s="2"/>
      <c r="B1507" s="2"/>
      <c r="C1507" s="2"/>
      <c r="D1507" s="200"/>
      <c r="E1507" s="200"/>
      <c r="F1507" s="201"/>
      <c r="G1507" s="201"/>
      <c r="H1507" s="201"/>
      <c r="I1507" s="202"/>
      <c r="J1507" s="20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</row>
    <row r="1508" spans="1:58">
      <c r="A1508" s="2"/>
      <c r="B1508" s="2"/>
      <c r="C1508" s="2"/>
      <c r="D1508" s="200"/>
      <c r="E1508" s="200"/>
      <c r="F1508" s="201"/>
      <c r="G1508" s="201"/>
      <c r="H1508" s="201"/>
      <c r="I1508" s="202"/>
      <c r="J1508" s="20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</row>
    <row r="1509" spans="1:58">
      <c r="A1509" s="2"/>
      <c r="B1509" s="2"/>
      <c r="C1509" s="2"/>
      <c r="D1509" s="200"/>
      <c r="E1509" s="200"/>
      <c r="F1509" s="201"/>
      <c r="G1509" s="201"/>
      <c r="H1509" s="201"/>
      <c r="I1509" s="202"/>
      <c r="J1509" s="20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</row>
    <row r="1510" spans="1:58">
      <c r="A1510" s="2"/>
      <c r="B1510" s="2"/>
      <c r="C1510" s="2"/>
      <c r="D1510" s="200"/>
      <c r="E1510" s="200"/>
      <c r="F1510" s="201"/>
      <c r="G1510" s="201"/>
      <c r="H1510" s="201"/>
      <c r="I1510" s="202"/>
      <c r="J1510" s="20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</row>
    <row r="1511" spans="1:58">
      <c r="A1511" s="2"/>
      <c r="B1511" s="2"/>
      <c r="C1511" s="2"/>
      <c r="D1511" s="200"/>
      <c r="E1511" s="200"/>
      <c r="F1511" s="201"/>
      <c r="G1511" s="201"/>
      <c r="H1511" s="201"/>
      <c r="I1511" s="202"/>
      <c r="J1511" s="20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</row>
    <row r="1512" spans="1:58">
      <c r="A1512" s="2"/>
      <c r="B1512" s="2"/>
      <c r="C1512" s="2"/>
      <c r="D1512" s="200"/>
      <c r="E1512" s="200"/>
      <c r="F1512" s="201"/>
      <c r="G1512" s="201"/>
      <c r="H1512" s="201"/>
      <c r="I1512" s="202"/>
      <c r="J1512" s="20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</row>
    <row r="1513" spans="1:58">
      <c r="A1513" s="2"/>
      <c r="B1513" s="2"/>
      <c r="C1513" s="2"/>
      <c r="D1513" s="200"/>
      <c r="E1513" s="200"/>
      <c r="F1513" s="201"/>
      <c r="G1513" s="201"/>
      <c r="H1513" s="201"/>
      <c r="I1513" s="202"/>
      <c r="J1513" s="20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</row>
    <row r="1514" spans="1:58">
      <c r="A1514" s="2"/>
      <c r="B1514" s="2"/>
      <c r="C1514" s="2"/>
      <c r="D1514" s="200"/>
      <c r="E1514" s="200"/>
      <c r="F1514" s="201"/>
      <c r="G1514" s="201"/>
      <c r="H1514" s="201"/>
      <c r="I1514" s="202"/>
      <c r="J1514" s="20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</row>
    <row r="1515" spans="1:58">
      <c r="A1515" s="2"/>
      <c r="B1515" s="2"/>
      <c r="C1515" s="2"/>
      <c r="D1515" s="200"/>
      <c r="E1515" s="200"/>
      <c r="F1515" s="201"/>
      <c r="G1515" s="201"/>
      <c r="H1515" s="201"/>
      <c r="I1515" s="202"/>
      <c r="J1515" s="20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</row>
    <row r="1516" spans="1:58">
      <c r="A1516" s="2"/>
      <c r="B1516" s="2"/>
      <c r="C1516" s="2"/>
      <c r="D1516" s="200"/>
      <c r="E1516" s="200"/>
      <c r="F1516" s="201"/>
      <c r="G1516" s="201"/>
      <c r="H1516" s="201"/>
      <c r="I1516" s="202"/>
      <c r="J1516" s="20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</row>
    <row r="1517" spans="1:58">
      <c r="A1517" s="2"/>
      <c r="B1517" s="2"/>
      <c r="C1517" s="2"/>
      <c r="D1517" s="200"/>
      <c r="E1517" s="200"/>
      <c r="F1517" s="201"/>
      <c r="G1517" s="201"/>
      <c r="H1517" s="201"/>
      <c r="I1517" s="202"/>
      <c r="J1517" s="20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</row>
    <row r="1518" spans="1:58">
      <c r="A1518" s="2"/>
      <c r="B1518" s="2"/>
      <c r="C1518" s="2"/>
      <c r="D1518" s="200"/>
      <c r="E1518" s="200"/>
      <c r="F1518" s="201"/>
      <c r="G1518" s="201"/>
      <c r="H1518" s="201"/>
      <c r="I1518" s="202"/>
      <c r="J1518" s="20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</row>
    <row r="1519" spans="1:58">
      <c r="A1519" s="2"/>
      <c r="B1519" s="2"/>
      <c r="C1519" s="2"/>
      <c r="D1519" s="200"/>
      <c r="E1519" s="200"/>
      <c r="F1519" s="201"/>
      <c r="G1519" s="201"/>
      <c r="H1519" s="201"/>
      <c r="I1519" s="202"/>
      <c r="J1519" s="20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</row>
    <row r="1520" spans="1:58">
      <c r="A1520" s="2"/>
      <c r="B1520" s="2"/>
      <c r="C1520" s="2"/>
      <c r="D1520" s="200"/>
      <c r="E1520" s="200"/>
      <c r="F1520" s="201"/>
      <c r="G1520" s="201"/>
      <c r="H1520" s="201"/>
      <c r="I1520" s="202"/>
      <c r="J1520" s="20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</row>
    <row r="1521" spans="1:58">
      <c r="A1521" s="2"/>
      <c r="B1521" s="2"/>
      <c r="C1521" s="2"/>
      <c r="D1521" s="200"/>
      <c r="E1521" s="200"/>
      <c r="F1521" s="201"/>
      <c r="G1521" s="201"/>
      <c r="H1521" s="201"/>
      <c r="I1521" s="202"/>
      <c r="J1521" s="20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</row>
    <row r="1522" spans="1:58">
      <c r="A1522" s="2"/>
      <c r="B1522" s="2"/>
      <c r="C1522" s="2"/>
      <c r="D1522" s="200"/>
      <c r="E1522" s="200"/>
      <c r="F1522" s="201"/>
      <c r="G1522" s="201"/>
      <c r="H1522" s="201"/>
      <c r="I1522" s="202"/>
      <c r="J1522" s="20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</row>
    <row r="1523" spans="1:58">
      <c r="A1523" s="2"/>
      <c r="B1523" s="2"/>
      <c r="C1523" s="2"/>
      <c r="D1523" s="200"/>
      <c r="E1523" s="200"/>
      <c r="F1523" s="201"/>
      <c r="G1523" s="201"/>
      <c r="H1523" s="201"/>
      <c r="I1523" s="202"/>
      <c r="J1523" s="20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</row>
    <row r="1524" spans="1:58">
      <c r="A1524" s="2"/>
      <c r="B1524" s="2"/>
      <c r="C1524" s="2"/>
      <c r="D1524" s="200"/>
      <c r="E1524" s="200"/>
      <c r="F1524" s="201"/>
      <c r="G1524" s="201"/>
      <c r="H1524" s="201"/>
      <c r="I1524" s="202"/>
      <c r="J1524" s="20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</row>
    <row r="1525" spans="1:58">
      <c r="A1525" s="2"/>
      <c r="B1525" s="2"/>
      <c r="C1525" s="2"/>
      <c r="D1525" s="200"/>
      <c r="E1525" s="200"/>
      <c r="F1525" s="201"/>
      <c r="G1525" s="201"/>
      <c r="H1525" s="201"/>
      <c r="I1525" s="202"/>
      <c r="J1525" s="20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</row>
    <row r="1526" spans="1:58">
      <c r="A1526" s="2"/>
      <c r="B1526" s="2"/>
      <c r="C1526" s="2"/>
      <c r="D1526" s="200"/>
      <c r="E1526" s="200"/>
      <c r="F1526" s="201"/>
      <c r="G1526" s="201"/>
      <c r="H1526" s="201"/>
      <c r="I1526" s="202"/>
      <c r="J1526" s="20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</row>
    <row r="1527" spans="1:58">
      <c r="A1527" s="2"/>
      <c r="B1527" s="2"/>
      <c r="C1527" s="2"/>
      <c r="D1527" s="200"/>
      <c r="E1527" s="200"/>
      <c r="F1527" s="201"/>
      <c r="G1527" s="201"/>
      <c r="H1527" s="201"/>
      <c r="I1527" s="202"/>
      <c r="J1527" s="20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</row>
    <row r="1528" spans="1:58">
      <c r="A1528" s="2"/>
      <c r="B1528" s="2"/>
      <c r="C1528" s="2"/>
      <c r="D1528" s="200"/>
      <c r="E1528" s="200"/>
      <c r="F1528" s="201"/>
      <c r="G1528" s="201"/>
      <c r="H1528" s="201"/>
      <c r="I1528" s="202"/>
      <c r="J1528" s="20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</row>
    <row r="1529" spans="1:58">
      <c r="A1529" s="2"/>
      <c r="B1529" s="2"/>
      <c r="C1529" s="2"/>
      <c r="D1529" s="200"/>
      <c r="E1529" s="200"/>
      <c r="F1529" s="201"/>
      <c r="G1529" s="201"/>
      <c r="H1529" s="201"/>
      <c r="I1529" s="202"/>
      <c r="J1529" s="20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</row>
    <row r="1530" spans="1:58">
      <c r="A1530" s="2"/>
      <c r="B1530" s="2"/>
      <c r="C1530" s="2"/>
      <c r="D1530" s="200"/>
      <c r="E1530" s="200"/>
      <c r="F1530" s="201"/>
      <c r="G1530" s="201"/>
      <c r="H1530" s="201"/>
      <c r="I1530" s="202"/>
      <c r="J1530" s="20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</row>
    <row r="1531" spans="1:58">
      <c r="A1531" s="2"/>
      <c r="B1531" s="2"/>
      <c r="C1531" s="2"/>
      <c r="D1531" s="200"/>
      <c r="E1531" s="200"/>
      <c r="F1531" s="201"/>
      <c r="G1531" s="201"/>
      <c r="H1531" s="201"/>
      <c r="I1531" s="202"/>
      <c r="J1531" s="20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</row>
    <row r="1532" spans="1:58">
      <c r="A1532" s="2"/>
      <c r="B1532" s="2"/>
      <c r="C1532" s="2"/>
      <c r="D1532" s="200"/>
      <c r="E1532" s="200"/>
      <c r="F1532" s="201"/>
      <c r="G1532" s="201"/>
      <c r="H1532" s="201"/>
      <c r="I1532" s="202"/>
      <c r="J1532" s="20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</row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 topLeftCell="C22">
      <selection activeCell="H33" sqref="H33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showRuler="0" topLeftCell="A25">
      <selection activeCell="G4" sqref="G4"/>
      <pageMargins left="0.75" right="0.75" top="1" bottom="1" header="0.5" footer="0.5"/>
      <pageSetup paperSize="9" scale="95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showRuler="0" topLeftCell="A25">
      <selection activeCell="G4" sqref="G4"/>
      <pageMargins left="0.75" right="0.75" top="1" bottom="1" header="0.5" footer="0.5"/>
      <pageSetup paperSize="9" scale="95" orientation="landscape" verticalDpi="0" r:id="rId3"/>
      <headerFooter alignWithMargins="0">
        <oddFooter>&amp;LKP-611-136-ARiMR/1.7r
Wersja robocza:1.7&amp;R3.
Strona &amp;P z &amp;N</oddFooter>
      </headerFooter>
    </customSheetView>
    <customSheetView guid="{EC10BB91-E5E5-4D7B-8107-B61CC14D42E1}" showPageBreaks="1" printArea="1" view="pageBreakPreview">
      <selection activeCell="E39" sqref="E39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4"/>
      <headerFooter alignWithMargins="0">
        <oddFooter>&amp;LPROW_2007-2013/13/01 &amp;RStrona &amp;P z &amp;N</oddFooter>
      </headerFooter>
    </customSheetView>
  </customSheetViews>
  <mergeCells count="45">
    <mergeCell ref="B2:G2"/>
    <mergeCell ref="B7:B20"/>
    <mergeCell ref="K2:K52"/>
    <mergeCell ref="I3:J3"/>
    <mergeCell ref="C6:J6"/>
    <mergeCell ref="D3:D4"/>
    <mergeCell ref="D7:J7"/>
    <mergeCell ref="B47:C47"/>
    <mergeCell ref="B3:C4"/>
    <mergeCell ref="E3:E4"/>
    <mergeCell ref="C13:H13"/>
    <mergeCell ref="C20:H20"/>
    <mergeCell ref="B5:C5"/>
    <mergeCell ref="F3:H3"/>
    <mergeCell ref="B24:C25"/>
    <mergeCell ref="D14:J14"/>
    <mergeCell ref="B23:J23"/>
    <mergeCell ref="D24:D25"/>
    <mergeCell ref="B44:J44"/>
    <mergeCell ref="D35:J35"/>
    <mergeCell ref="C41:H41"/>
    <mergeCell ref="B26:C26"/>
    <mergeCell ref="B28:B41"/>
    <mergeCell ref="B45:C46"/>
    <mergeCell ref="B56:B60"/>
    <mergeCell ref="B49:B54"/>
    <mergeCell ref="C48:J48"/>
    <mergeCell ref="C53:H53"/>
    <mergeCell ref="F45:H45"/>
    <mergeCell ref="C63:J63"/>
    <mergeCell ref="D45:D46"/>
    <mergeCell ref="C65:J65"/>
    <mergeCell ref="E24:E25"/>
    <mergeCell ref="E45:E46"/>
    <mergeCell ref="C34:H34"/>
    <mergeCell ref="I45:J45"/>
    <mergeCell ref="C64:J64"/>
    <mergeCell ref="D28:J28"/>
    <mergeCell ref="C54:H54"/>
    <mergeCell ref="C61:H61"/>
    <mergeCell ref="C55:J55"/>
    <mergeCell ref="C60:H60"/>
    <mergeCell ref="I24:J24"/>
    <mergeCell ref="C27:J27"/>
    <mergeCell ref="F24:H24"/>
  </mergeCells>
  <phoneticPr fontId="5" type="noConversion"/>
  <conditionalFormatting sqref="E36:E40 E49:E52 E15:E19 E8:E12">
    <cfRule type="expression" dxfId="23" priority="22">
      <formula>D8=""</formula>
    </cfRule>
  </conditionalFormatting>
  <conditionalFormatting sqref="E29:E33">
    <cfRule type="expression" dxfId="22" priority="7">
      <formula>D29=""</formula>
    </cfRule>
  </conditionalFormatting>
  <conditionalFormatting sqref="E56">
    <cfRule type="expression" dxfId="21" priority="4">
      <formula>D56=""</formula>
    </cfRule>
  </conditionalFormatting>
  <conditionalFormatting sqref="E57">
    <cfRule type="expression" dxfId="20" priority="3">
      <formula>D57=""</formula>
    </cfRule>
  </conditionalFormatting>
  <conditionalFormatting sqref="E58">
    <cfRule type="expression" dxfId="19" priority="2">
      <formula>D58=""</formula>
    </cfRule>
  </conditionalFormatting>
  <conditionalFormatting sqref="E59">
    <cfRule type="expression" dxfId="18" priority="1">
      <formula>D59=""</formula>
    </cfRule>
  </conditionalFormatting>
  <dataValidations count="1">
    <dataValidation type="list" allowBlank="1" showInputMessage="1" showErrorMessage="1" sqref="E8:E12 E29:E33 E56:E59 E36:E40 E49:E52 E15:E19">
      <formula1>$Q$6:$Q$8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fitToHeight="0" orientation="landscape" r:id="rId5"/>
  <headerFooter alignWithMargins="0">
    <oddFooter>&amp;LPROW_2014-2020/21/01&amp;RStrona &amp;P z &amp;N</oddFooter>
    <firstFooter>&amp;LPROW_2014-2020/18/01&amp;RStrona &amp;P z &amp;N</firstFooter>
  </headerFooter>
  <rowBreaks count="2" manualBreakCount="2">
    <brk id="20" max="10" man="1"/>
    <brk id="4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6" tint="-0.499984740745262"/>
    <pageSetUpPr fitToPage="1"/>
  </sheetPr>
  <dimension ref="A1:AL17"/>
  <sheetViews>
    <sheetView view="pageBreakPreview" zoomScale="90" zoomScaleNormal="100" zoomScaleSheetLayoutView="90" workbookViewId="0">
      <selection activeCell="AL34" sqref="AL34"/>
    </sheetView>
  </sheetViews>
  <sheetFormatPr defaultColWidth="8.85546875" defaultRowHeight="12.75"/>
  <cols>
    <col min="1" max="1" width="5.42578125" style="315" customWidth="1"/>
    <col min="2" max="2" width="5.140625" style="315" customWidth="1"/>
    <col min="3" max="3" width="6.5703125" style="315" customWidth="1"/>
    <col min="4" max="10" width="8.85546875" style="315"/>
    <col min="11" max="11" width="12.5703125" style="315" customWidth="1"/>
    <col min="12" max="12" width="14.85546875" style="315" customWidth="1"/>
    <col min="13" max="13" width="0.5703125" style="315" customWidth="1"/>
    <col min="14" max="18" width="9.140625" style="315" hidden="1" customWidth="1"/>
    <col min="19" max="19" width="3" style="315" customWidth="1"/>
    <col min="20" max="20" width="10.5703125" style="315" hidden="1" customWidth="1"/>
    <col min="21" max="21" width="7" style="315" customWidth="1"/>
    <col min="22" max="27" width="9.140625" style="315" hidden="1" customWidth="1"/>
    <col min="28" max="28" width="6.85546875" style="315" customWidth="1"/>
    <col min="29" max="29" width="5.140625" style="315" customWidth="1"/>
    <col min="30" max="30" width="0.42578125" style="315" customWidth="1"/>
    <col min="31" max="36" width="9.140625" style="315" hidden="1" customWidth="1"/>
    <col min="37" max="37" width="5.5703125" style="315" customWidth="1"/>
    <col min="38" max="38" width="4.140625" style="315" customWidth="1"/>
    <col min="39" max="16384" width="8.85546875" style="315"/>
  </cols>
  <sheetData>
    <row r="1" spans="1:38" ht="9" customHeight="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</row>
    <row r="2" spans="1:38">
      <c r="A2" s="314"/>
      <c r="B2" s="282"/>
      <c r="C2" s="283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3"/>
      <c r="AJ2" s="283"/>
      <c r="AK2" s="285"/>
      <c r="AL2" s="314"/>
    </row>
    <row r="3" spans="1:38">
      <c r="A3" s="314"/>
      <c r="B3" s="286"/>
      <c r="C3" s="310" t="s">
        <v>2773</v>
      </c>
      <c r="D3" s="628" t="s">
        <v>2774</v>
      </c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87"/>
      <c r="AJ3" s="287"/>
      <c r="AK3" s="288"/>
      <c r="AL3" s="314"/>
    </row>
    <row r="4" spans="1:38">
      <c r="A4" s="314"/>
      <c r="B4" s="28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90"/>
      <c r="AL4" s="314"/>
    </row>
    <row r="5" spans="1:38" ht="14.25" customHeight="1">
      <c r="A5" s="314"/>
      <c r="B5" s="289"/>
      <c r="C5" s="291" t="s">
        <v>4</v>
      </c>
      <c r="D5" s="620" t="s">
        <v>2775</v>
      </c>
      <c r="E5" s="620"/>
      <c r="F5" s="620"/>
      <c r="G5" s="620"/>
      <c r="H5" s="620"/>
      <c r="I5" s="620"/>
      <c r="J5" s="620"/>
      <c r="K5" s="620"/>
      <c r="L5" s="620"/>
      <c r="M5" s="311"/>
      <c r="N5" s="311"/>
      <c r="O5" s="311"/>
      <c r="P5" s="311"/>
      <c r="Q5" s="311"/>
      <c r="R5" s="311"/>
      <c r="S5" s="311"/>
      <c r="T5" s="292"/>
      <c r="U5" s="629">
        <f>'zest. rzecz-finans'!J61</f>
        <v>0</v>
      </c>
      <c r="V5" s="629"/>
      <c r="W5" s="629"/>
      <c r="X5" s="629"/>
      <c r="Y5" s="629"/>
      <c r="Z5" s="629"/>
      <c r="AA5" s="629"/>
      <c r="AB5" s="629"/>
      <c r="AC5" s="279"/>
      <c r="AD5" s="279"/>
      <c r="AE5" s="279"/>
      <c r="AF5" s="279"/>
      <c r="AG5" s="279"/>
      <c r="AH5" s="279"/>
      <c r="AI5" s="279"/>
      <c r="AJ5" s="279"/>
      <c r="AK5" s="290"/>
      <c r="AL5" s="314"/>
    </row>
    <row r="6" spans="1:38">
      <c r="A6" s="314"/>
      <c r="B6" s="289"/>
      <c r="C6" s="293"/>
      <c r="D6" s="620" t="s">
        <v>2776</v>
      </c>
      <c r="E6" s="620"/>
      <c r="F6" s="620"/>
      <c r="G6" s="620"/>
      <c r="H6" s="620"/>
      <c r="I6" s="620"/>
      <c r="J6" s="620"/>
      <c r="K6" s="620"/>
      <c r="L6" s="620"/>
      <c r="M6" s="311"/>
      <c r="N6" s="311"/>
      <c r="O6" s="311"/>
      <c r="P6" s="311"/>
      <c r="Q6" s="311"/>
      <c r="R6" s="311"/>
      <c r="S6" s="311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90"/>
      <c r="AL6" s="314"/>
    </row>
    <row r="7" spans="1:38">
      <c r="A7" s="314"/>
      <c r="B7" s="289"/>
      <c r="C7" s="293"/>
      <c r="D7" s="309"/>
      <c r="E7" s="309"/>
      <c r="F7" s="309"/>
      <c r="G7" s="309"/>
      <c r="H7" s="309"/>
      <c r="I7" s="309"/>
      <c r="J7" s="309"/>
      <c r="K7" s="309"/>
      <c r="L7" s="309"/>
      <c r="M7" s="311"/>
      <c r="N7" s="311"/>
      <c r="O7" s="311"/>
      <c r="P7" s="311"/>
      <c r="Q7" s="311"/>
      <c r="R7" s="311"/>
      <c r="S7" s="311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90"/>
      <c r="AL7" s="314"/>
    </row>
    <row r="8" spans="1:38" ht="15.75" customHeight="1">
      <c r="A8" s="314"/>
      <c r="B8" s="289"/>
      <c r="C8" s="294" t="s">
        <v>2771</v>
      </c>
      <c r="D8" s="630" t="s">
        <v>2780</v>
      </c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292"/>
      <c r="U8" s="622"/>
      <c r="V8" s="623"/>
      <c r="W8" s="623"/>
      <c r="X8" s="623"/>
      <c r="Y8" s="623"/>
      <c r="Z8" s="623"/>
      <c r="AA8" s="623"/>
      <c r="AB8" s="624"/>
      <c r="AC8" s="279"/>
      <c r="AD8" s="317"/>
      <c r="AE8" s="279"/>
      <c r="AF8" s="279"/>
      <c r="AG8" s="279"/>
      <c r="AH8" s="279"/>
      <c r="AI8" s="279"/>
      <c r="AJ8" s="279"/>
      <c r="AK8" s="290"/>
      <c r="AL8" s="314"/>
    </row>
    <row r="9" spans="1:38" ht="11.25" customHeight="1">
      <c r="A9" s="314"/>
      <c r="B9" s="289"/>
      <c r="C9" s="292"/>
      <c r="D9" s="292"/>
      <c r="E9" s="292"/>
      <c r="F9" s="292"/>
      <c r="G9" s="310"/>
      <c r="H9" s="292"/>
      <c r="I9" s="292"/>
      <c r="J9" s="310"/>
      <c r="K9" s="292"/>
      <c r="L9" s="292"/>
      <c r="M9" s="292"/>
      <c r="N9" s="292"/>
      <c r="O9" s="292"/>
      <c r="P9" s="292"/>
      <c r="Q9" s="292"/>
      <c r="R9" s="295"/>
      <c r="S9" s="295"/>
      <c r="T9" s="295"/>
      <c r="U9" s="296"/>
      <c r="V9" s="296"/>
      <c r="W9" s="296"/>
      <c r="X9" s="297"/>
      <c r="Y9" s="297"/>
      <c r="Z9" s="279"/>
      <c r="AA9" s="297"/>
      <c r="AB9" s="297"/>
      <c r="AC9" s="296"/>
      <c r="AD9" s="298"/>
      <c r="AE9" s="297"/>
      <c r="AF9" s="297"/>
      <c r="AG9" s="279"/>
      <c r="AH9" s="296"/>
      <c r="AI9" s="296"/>
      <c r="AJ9" s="296"/>
      <c r="AK9" s="290"/>
      <c r="AL9" s="314"/>
    </row>
    <row r="10" spans="1:38" ht="15" customHeight="1">
      <c r="A10" s="314"/>
      <c r="B10" s="289"/>
      <c r="C10" s="299" t="s">
        <v>2772</v>
      </c>
      <c r="D10" s="620" t="s">
        <v>2779</v>
      </c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2"/>
      <c r="V10" s="623"/>
      <c r="W10" s="623"/>
      <c r="X10" s="623"/>
      <c r="Y10" s="623"/>
      <c r="Z10" s="623"/>
      <c r="AA10" s="623"/>
      <c r="AB10" s="624"/>
      <c r="AC10" s="289"/>
      <c r="AD10" s="279"/>
      <c r="AE10" s="279"/>
      <c r="AF10" s="279"/>
      <c r="AG10" s="279"/>
      <c r="AH10" s="279"/>
      <c r="AI10" s="279"/>
      <c r="AJ10" s="279"/>
      <c r="AK10" s="290"/>
      <c r="AL10" s="314"/>
    </row>
    <row r="11" spans="1:38" ht="12" customHeight="1">
      <c r="A11" s="314"/>
      <c r="B11" s="289"/>
      <c r="C11" s="292"/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296"/>
      <c r="V11" s="296"/>
      <c r="W11" s="296"/>
      <c r="X11" s="296"/>
      <c r="Y11" s="296"/>
      <c r="Z11" s="296"/>
      <c r="AA11" s="296"/>
      <c r="AB11" s="296"/>
      <c r="AC11" s="296"/>
      <c r="AD11" s="298"/>
      <c r="AE11" s="297"/>
      <c r="AF11" s="297"/>
      <c r="AG11" s="279"/>
      <c r="AH11" s="296"/>
      <c r="AI11" s="296"/>
      <c r="AJ11" s="296"/>
      <c r="AK11" s="290"/>
      <c r="AL11" s="314"/>
    </row>
    <row r="12" spans="1:38" ht="8.25" customHeight="1">
      <c r="A12" s="314"/>
      <c r="B12" s="289"/>
      <c r="C12" s="292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296"/>
      <c r="V12" s="300"/>
      <c r="W12" s="300"/>
      <c r="X12" s="300"/>
      <c r="Y12" s="300"/>
      <c r="Z12" s="300"/>
      <c r="AA12" s="300"/>
      <c r="AB12" s="296"/>
      <c r="AC12" s="296"/>
      <c r="AD12" s="298"/>
      <c r="AE12" s="297"/>
      <c r="AF12" s="297"/>
      <c r="AG12" s="279"/>
      <c r="AH12" s="296"/>
      <c r="AI12" s="296"/>
      <c r="AJ12" s="296"/>
      <c r="AK12" s="290"/>
      <c r="AL12" s="314"/>
    </row>
    <row r="13" spans="1:38" ht="15" customHeight="1">
      <c r="A13" s="314"/>
      <c r="B13" s="289"/>
      <c r="C13" s="299" t="s">
        <v>2777</v>
      </c>
      <c r="D13" s="618" t="s">
        <v>2781</v>
      </c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278"/>
      <c r="U13" s="625">
        <f>'Strona tytuł.'!U54</f>
        <v>0</v>
      </c>
      <c r="V13" s="626"/>
      <c r="W13" s="626"/>
      <c r="X13" s="626"/>
      <c r="Y13" s="626"/>
      <c r="Z13" s="626"/>
      <c r="AA13" s="626"/>
      <c r="AB13" s="627"/>
      <c r="AC13" s="279"/>
      <c r="AD13" s="279"/>
      <c r="AE13" s="279"/>
      <c r="AF13" s="279"/>
      <c r="AG13" s="279"/>
      <c r="AH13" s="279"/>
      <c r="AI13" s="279"/>
      <c r="AJ13" s="279"/>
      <c r="AK13" s="301"/>
      <c r="AL13" s="314"/>
    </row>
    <row r="14" spans="1:38" ht="4.5" customHeight="1">
      <c r="A14" s="314"/>
      <c r="B14" s="289"/>
      <c r="C14" s="299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278"/>
      <c r="U14" s="316"/>
      <c r="V14" s="302"/>
      <c r="W14" s="302"/>
      <c r="X14" s="302"/>
      <c r="Y14" s="302"/>
      <c r="Z14" s="302"/>
      <c r="AA14" s="302"/>
      <c r="AB14" s="316"/>
      <c r="AC14" s="279"/>
      <c r="AD14" s="279"/>
      <c r="AE14" s="279"/>
      <c r="AF14" s="279"/>
      <c r="AG14" s="279"/>
      <c r="AH14" s="279"/>
      <c r="AI14" s="279"/>
      <c r="AJ14" s="279"/>
      <c r="AK14" s="301"/>
      <c r="AL14" s="314"/>
    </row>
    <row r="15" spans="1:38" ht="15.75" hidden="1">
      <c r="A15" s="314"/>
      <c r="B15" s="289"/>
      <c r="C15" s="299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278"/>
      <c r="U15" s="619"/>
      <c r="V15" s="619"/>
      <c r="W15" s="619"/>
      <c r="X15" s="619"/>
      <c r="Y15" s="619"/>
      <c r="Z15" s="619"/>
      <c r="AA15" s="619"/>
      <c r="AB15" s="619"/>
      <c r="AC15" s="279"/>
      <c r="AD15" s="279"/>
      <c r="AE15" s="279"/>
      <c r="AF15" s="279"/>
      <c r="AG15" s="279"/>
      <c r="AH15" s="279"/>
      <c r="AI15" s="279"/>
      <c r="AJ15" s="279"/>
      <c r="AK15" s="301"/>
      <c r="AL15" s="314"/>
    </row>
    <row r="16" spans="1:38">
      <c r="A16" s="314"/>
      <c r="B16" s="303"/>
      <c r="C16" s="304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6"/>
      <c r="AL16" s="314"/>
    </row>
    <row r="17" spans="1:38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</row>
  </sheetData>
  <sheetProtection selectLockedCells="1"/>
  <mergeCells count="12">
    <mergeCell ref="D3:O3"/>
    <mergeCell ref="D5:L5"/>
    <mergeCell ref="U5:AB5"/>
    <mergeCell ref="D6:L6"/>
    <mergeCell ref="D8:S8"/>
    <mergeCell ref="U8:AB8"/>
    <mergeCell ref="D15:S15"/>
    <mergeCell ref="U15:AB15"/>
    <mergeCell ref="D10:T11"/>
    <mergeCell ref="U10:AB10"/>
    <mergeCell ref="D13:S13"/>
    <mergeCell ref="U13:A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&amp;LPROW_2014-2020/21/01&amp;RStrona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2">
    <tabColor theme="6" tint="-0.249977111117893"/>
    <pageSetUpPr fitToPage="1"/>
  </sheetPr>
  <dimension ref="A1:P49"/>
  <sheetViews>
    <sheetView showGridLines="0" view="pageBreakPreview" zoomScale="90" zoomScaleNormal="100" zoomScaleSheetLayoutView="90" zoomScalePageLayoutView="77" workbookViewId="0">
      <selection activeCell="G21" sqref="G20:G21"/>
    </sheetView>
  </sheetViews>
  <sheetFormatPr defaultColWidth="1.140625" defaultRowHeight="12.75"/>
  <cols>
    <col min="1" max="2" width="1.140625" style="2" customWidth="1"/>
    <col min="3" max="3" width="13.85546875" style="2" customWidth="1"/>
    <col min="4" max="4" width="13.140625" style="2" customWidth="1"/>
    <col min="5" max="5" width="44.140625" style="2" customWidth="1"/>
    <col min="6" max="6" width="17.140625" style="2" customWidth="1"/>
    <col min="7" max="7" width="29.7109375" style="2" customWidth="1"/>
    <col min="8" max="8" width="27.85546875" style="2" customWidth="1"/>
    <col min="9" max="9" width="15.42578125" style="2" hidden="1" customWidth="1"/>
    <col min="10" max="10" width="13.140625" style="2" customWidth="1"/>
    <col min="11" max="11" width="16.5703125" style="2" customWidth="1"/>
    <col min="12" max="12" width="14.42578125" style="2" customWidth="1"/>
    <col min="13" max="13" width="13" style="2" customWidth="1"/>
    <col min="14" max="14" width="15.42578125" style="2" customWidth="1"/>
    <col min="15" max="15" width="16.140625" style="2" customWidth="1"/>
    <col min="16" max="16" width="3.140625" style="2" customWidth="1"/>
    <col min="17" max="17" width="9.42578125" style="2" customWidth="1"/>
    <col min="18" max="256" width="9.140625" style="2" customWidth="1"/>
    <col min="257" max="16384" width="1.140625" style="2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>
      <c r="A2" s="4"/>
      <c r="B2" s="64"/>
      <c r="C2" s="64"/>
      <c r="D2" s="64"/>
      <c r="E2" s="66"/>
      <c r="F2" s="64"/>
      <c r="G2" s="64"/>
      <c r="H2" s="1"/>
      <c r="I2" s="1"/>
      <c r="J2" s="1"/>
      <c r="K2" s="1"/>
      <c r="L2" s="67"/>
      <c r="M2" s="1"/>
      <c r="N2" s="1"/>
      <c r="O2" s="1"/>
      <c r="P2" s="4"/>
    </row>
    <row r="3" spans="1:16" ht="1.5" customHeight="1">
      <c r="A3" s="4"/>
      <c r="B3" s="64"/>
      <c r="C3" s="64"/>
      <c r="D3" s="64"/>
      <c r="E3" s="66"/>
      <c r="F3" s="64"/>
      <c r="G3" s="64"/>
      <c r="H3" s="1"/>
      <c r="I3" s="1"/>
      <c r="J3" s="1"/>
      <c r="K3" s="1"/>
      <c r="L3" s="67"/>
      <c r="M3" s="1"/>
      <c r="N3" s="1"/>
      <c r="O3" s="1"/>
      <c r="P3" s="4"/>
    </row>
    <row r="4" spans="1:16" ht="7.5" customHeight="1">
      <c r="A4" s="4"/>
      <c r="B4" s="4"/>
      <c r="C4" s="631" t="s">
        <v>2875</v>
      </c>
      <c r="D4" s="632"/>
      <c r="E4" s="633"/>
      <c r="F4" s="633"/>
      <c r="G4" s="633"/>
      <c r="H4" s="633"/>
      <c r="I4" s="633"/>
      <c r="J4" s="633"/>
      <c r="K4" s="633"/>
      <c r="L4" s="633"/>
      <c r="M4" s="633"/>
      <c r="N4" s="634"/>
      <c r="O4" s="634"/>
    </row>
    <row r="5" spans="1:16" ht="6.75" customHeight="1">
      <c r="A5" s="4"/>
      <c r="B5" s="4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4"/>
      <c r="O5" s="634"/>
    </row>
    <row r="6" spans="1:16" ht="2.25" customHeight="1">
      <c r="A6" s="4"/>
      <c r="B6" s="4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4"/>
      <c r="O6" s="634"/>
    </row>
    <row r="7" spans="1:16" ht="23.25" customHeight="1">
      <c r="A7" s="4"/>
      <c r="B7" s="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</row>
    <row r="8" spans="1:16" ht="10.5" customHeight="1">
      <c r="A8" s="4"/>
      <c r="B8" s="4"/>
      <c r="C8" s="410"/>
      <c r="D8" s="410"/>
      <c r="E8" s="410"/>
      <c r="F8" s="410"/>
      <c r="G8" s="411"/>
      <c r="H8" s="410"/>
      <c r="I8" s="410"/>
      <c r="J8" s="410"/>
      <c r="K8" s="410"/>
      <c r="L8" s="410"/>
      <c r="M8" s="410"/>
      <c r="N8" s="410"/>
      <c r="O8" s="410"/>
    </row>
    <row r="9" spans="1:16" ht="12.75" customHeight="1" thickBot="1">
      <c r="A9" s="4"/>
      <c r="B9" s="4"/>
      <c r="C9" s="68"/>
      <c r="D9" s="4"/>
      <c r="E9" s="4"/>
      <c r="F9" s="4"/>
      <c r="G9" s="647"/>
      <c r="H9" s="647"/>
      <c r="I9" s="4"/>
      <c r="J9" s="4"/>
      <c r="K9" s="4"/>
      <c r="L9" s="4"/>
      <c r="M9" s="4"/>
      <c r="N9" s="4"/>
      <c r="O9" s="4"/>
    </row>
    <row r="10" spans="1:16" ht="35.25" customHeight="1">
      <c r="A10" s="4"/>
      <c r="B10" s="4"/>
      <c r="C10" s="637" t="s">
        <v>2727</v>
      </c>
      <c r="D10" s="637" t="s">
        <v>2728</v>
      </c>
      <c r="E10" s="639" t="s">
        <v>2729</v>
      </c>
      <c r="F10" s="639" t="s">
        <v>2730</v>
      </c>
      <c r="G10" s="648" t="s">
        <v>2887</v>
      </c>
      <c r="H10" s="641" t="s">
        <v>2886</v>
      </c>
      <c r="I10" s="642"/>
      <c r="J10" s="654" t="s">
        <v>2731</v>
      </c>
      <c r="K10" s="656" t="s">
        <v>2732</v>
      </c>
      <c r="L10" s="658" t="s">
        <v>2733</v>
      </c>
      <c r="M10" s="635" t="s">
        <v>2785</v>
      </c>
      <c r="N10" s="635" t="s">
        <v>2750</v>
      </c>
      <c r="O10" s="645" t="s">
        <v>2751</v>
      </c>
    </row>
    <row r="11" spans="1:16" ht="62.25" customHeight="1" thickBot="1">
      <c r="A11" s="4"/>
      <c r="B11" s="4"/>
      <c r="C11" s="638"/>
      <c r="D11" s="638"/>
      <c r="E11" s="640"/>
      <c r="F11" s="640"/>
      <c r="G11" s="649"/>
      <c r="H11" s="643"/>
      <c r="I11" s="644"/>
      <c r="J11" s="655"/>
      <c r="K11" s="657"/>
      <c r="L11" s="659"/>
      <c r="M11" s="653"/>
      <c r="N11" s="636"/>
      <c r="O11" s="646"/>
    </row>
    <row r="12" spans="1:16" ht="12.75" customHeight="1" thickBot="1">
      <c r="A12" s="4"/>
      <c r="B12" s="4"/>
      <c r="C12" s="69">
        <v>1</v>
      </c>
      <c r="D12" s="184">
        <v>2</v>
      </c>
      <c r="E12" s="69">
        <v>3</v>
      </c>
      <c r="F12" s="174">
        <v>4</v>
      </c>
      <c r="G12" s="174"/>
      <c r="H12" s="660">
        <v>5</v>
      </c>
      <c r="I12" s="661"/>
      <c r="J12" s="69">
        <v>6</v>
      </c>
      <c r="K12" s="174">
        <v>7</v>
      </c>
      <c r="L12" s="70">
        <v>8</v>
      </c>
      <c r="M12" s="71">
        <v>9</v>
      </c>
      <c r="N12" s="72">
        <v>10</v>
      </c>
      <c r="O12" s="73">
        <v>11</v>
      </c>
    </row>
    <row r="13" spans="1:16" s="81" customFormat="1" ht="18.75" hidden="1">
      <c r="A13" s="74"/>
      <c r="B13" s="74"/>
      <c r="C13" s="75" t="s">
        <v>2710</v>
      </c>
      <c r="D13" s="76" t="s">
        <v>2711</v>
      </c>
      <c r="E13" s="76" t="s">
        <v>2712</v>
      </c>
      <c r="F13" s="77" t="s">
        <v>2713</v>
      </c>
      <c r="G13" s="77" t="s">
        <v>2714</v>
      </c>
      <c r="H13" s="77" t="s">
        <v>2715</v>
      </c>
      <c r="I13" s="75" t="s">
        <v>2716</v>
      </c>
      <c r="J13" s="78" t="s">
        <v>2717</v>
      </c>
      <c r="K13" s="76" t="s">
        <v>2718</v>
      </c>
      <c r="L13" s="76" t="s">
        <v>2719</v>
      </c>
      <c r="M13" s="76" t="s">
        <v>2720</v>
      </c>
      <c r="N13" s="79" t="s">
        <v>2721</v>
      </c>
      <c r="O13" s="80" t="s">
        <v>2734</v>
      </c>
    </row>
    <row r="14" spans="1:16" s="81" customFormat="1" ht="18.75" customHeight="1">
      <c r="A14" s="74"/>
      <c r="B14" s="74"/>
      <c r="C14" s="240"/>
      <c r="D14" s="82"/>
      <c r="E14" s="241"/>
      <c r="F14" s="242"/>
      <c r="G14" s="251"/>
      <c r="H14" s="242"/>
      <c r="I14" s="240"/>
      <c r="J14" s="82"/>
      <c r="K14" s="82"/>
      <c r="L14" s="82"/>
      <c r="M14" s="82"/>
      <c r="N14" s="83"/>
      <c r="O14" s="84"/>
    </row>
    <row r="15" spans="1:16" s="81" customFormat="1" ht="18.75" customHeight="1">
      <c r="A15" s="74"/>
      <c r="B15" s="74"/>
      <c r="C15" s="240"/>
      <c r="D15" s="82"/>
      <c r="E15" s="241"/>
      <c r="F15" s="242"/>
      <c r="G15" s="251"/>
      <c r="H15" s="242"/>
      <c r="I15" s="240"/>
      <c r="J15" s="82"/>
      <c r="K15" s="82"/>
      <c r="L15" s="82"/>
      <c r="M15" s="82"/>
      <c r="N15" s="83"/>
      <c r="O15" s="84"/>
    </row>
    <row r="16" spans="1:16" s="81" customFormat="1" ht="18.75" customHeight="1">
      <c r="A16" s="74"/>
      <c r="B16" s="74"/>
      <c r="C16" s="243"/>
      <c r="D16" s="85"/>
      <c r="E16" s="241"/>
      <c r="F16" s="244"/>
      <c r="G16" s="244"/>
      <c r="H16" s="244"/>
      <c r="I16" s="243"/>
      <c r="J16" s="85"/>
      <c r="K16" s="85"/>
      <c r="L16" s="85"/>
      <c r="M16" s="85"/>
      <c r="N16" s="86"/>
      <c r="O16" s="87"/>
    </row>
    <row r="17" spans="1:15" ht="18.75" customHeight="1">
      <c r="A17" s="4"/>
      <c r="B17" s="4"/>
      <c r="C17" s="240"/>
      <c r="D17" s="82"/>
      <c r="E17" s="241"/>
      <c r="F17" s="242"/>
      <c r="G17" s="251"/>
      <c r="H17" s="242"/>
      <c r="I17" s="240"/>
      <c r="J17" s="82"/>
      <c r="K17" s="82"/>
      <c r="L17" s="82"/>
      <c r="M17" s="82"/>
      <c r="N17" s="83"/>
      <c r="O17" s="84"/>
    </row>
    <row r="18" spans="1:15" ht="18.75" customHeight="1">
      <c r="A18" s="4"/>
      <c r="B18" s="4"/>
      <c r="C18" s="240"/>
      <c r="D18" s="82"/>
      <c r="E18" s="241"/>
      <c r="F18" s="242"/>
      <c r="G18" s="251"/>
      <c r="H18" s="242"/>
      <c r="I18" s="240"/>
      <c r="J18" s="82"/>
      <c r="K18" s="82"/>
      <c r="L18" s="82"/>
      <c r="M18" s="82"/>
      <c r="N18" s="83"/>
      <c r="O18" s="84"/>
    </row>
    <row r="19" spans="1:15" ht="18.75" customHeight="1">
      <c r="C19" s="240"/>
      <c r="D19" s="82"/>
      <c r="E19" s="241"/>
      <c r="F19" s="242"/>
      <c r="G19" s="251"/>
      <c r="H19" s="242"/>
      <c r="I19" s="240"/>
      <c r="J19" s="82"/>
      <c r="K19" s="82"/>
      <c r="L19" s="82"/>
      <c r="M19" s="82"/>
      <c r="N19" s="83"/>
      <c r="O19" s="84"/>
    </row>
    <row r="20" spans="1:15" ht="18.75" customHeight="1">
      <c r="C20" s="240"/>
      <c r="D20" s="82"/>
      <c r="E20" s="241"/>
      <c r="F20" s="242"/>
      <c r="G20" s="251"/>
      <c r="H20" s="242"/>
      <c r="I20" s="240"/>
      <c r="J20" s="82"/>
      <c r="K20" s="82"/>
      <c r="L20" s="82"/>
      <c r="M20" s="82"/>
      <c r="N20" s="83"/>
      <c r="O20" s="84"/>
    </row>
    <row r="21" spans="1:15" ht="18.75" customHeight="1">
      <c r="C21" s="240"/>
      <c r="D21" s="82"/>
      <c r="E21" s="241"/>
      <c r="F21" s="242"/>
      <c r="G21" s="251"/>
      <c r="H21" s="242"/>
      <c r="I21" s="240"/>
      <c r="J21" s="82"/>
      <c r="K21" s="82"/>
      <c r="L21" s="82"/>
      <c r="M21" s="82"/>
      <c r="N21" s="83"/>
      <c r="O21" s="84"/>
    </row>
    <row r="22" spans="1:15" ht="18.75" customHeight="1">
      <c r="C22" s="240"/>
      <c r="D22" s="82"/>
      <c r="E22" s="241"/>
      <c r="F22" s="242"/>
      <c r="G22" s="251"/>
      <c r="H22" s="242"/>
      <c r="I22" s="240"/>
      <c r="J22" s="82"/>
      <c r="K22" s="82"/>
      <c r="L22" s="82"/>
      <c r="M22" s="82"/>
      <c r="N22" s="83"/>
      <c r="O22" s="84"/>
    </row>
    <row r="23" spans="1:15" ht="18.75" customHeight="1">
      <c r="C23" s="248"/>
      <c r="D23" s="249"/>
      <c r="E23" s="250"/>
      <c r="F23" s="251"/>
      <c r="G23" s="251"/>
      <c r="H23" s="251"/>
      <c r="I23" s="248"/>
      <c r="J23" s="249"/>
      <c r="K23" s="249"/>
      <c r="L23" s="249"/>
      <c r="M23" s="249"/>
      <c r="N23" s="252"/>
      <c r="O23" s="253"/>
    </row>
    <row r="24" spans="1:15" ht="18.75" customHeight="1">
      <c r="C24" s="248"/>
      <c r="D24" s="249"/>
      <c r="E24" s="250"/>
      <c r="F24" s="251"/>
      <c r="G24" s="251"/>
      <c r="H24" s="251"/>
      <c r="I24" s="248"/>
      <c r="J24" s="249"/>
      <c r="K24" s="249"/>
      <c r="L24" s="249"/>
      <c r="M24" s="249"/>
      <c r="N24" s="252"/>
      <c r="O24" s="253"/>
    </row>
    <row r="25" spans="1:15" ht="18.75" customHeight="1"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185"/>
      <c r="O25" s="185"/>
    </row>
    <row r="26" spans="1:15" ht="18.75" customHeight="1">
      <c r="C26" s="651"/>
      <c r="D26" s="651"/>
      <c r="E26" s="651"/>
      <c r="F26" s="88"/>
      <c r="G26" s="88"/>
      <c r="H26" s="5"/>
      <c r="I26" s="5"/>
      <c r="J26" s="4"/>
      <c r="K26" s="183"/>
      <c r="L26" s="183"/>
      <c r="M26" s="4"/>
      <c r="N26" s="4"/>
      <c r="O26" s="4"/>
    </row>
    <row r="27" spans="1:15" ht="18.75" customHeight="1">
      <c r="C27" s="650" t="s">
        <v>2784</v>
      </c>
      <c r="D27" s="650"/>
      <c r="E27" s="650"/>
      <c r="F27" s="186"/>
      <c r="G27" s="186"/>
      <c r="H27" s="186"/>
      <c r="I27" s="186"/>
      <c r="J27" s="186"/>
      <c r="K27" s="186"/>
      <c r="L27" s="186"/>
      <c r="M27" s="186"/>
      <c r="N27" s="186"/>
      <c r="O27" s="186"/>
    </row>
    <row r="28" spans="1:15" ht="18.75" customHeight="1"/>
    <row r="29" spans="1:15" ht="18.75" customHeight="1"/>
    <row r="30" spans="1:15" ht="18.75" customHeight="1"/>
    <row r="31" spans="1:15" ht="18.75" customHeight="1"/>
    <row r="32" spans="1:1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</sheetData>
  <sheetProtection formatCells="0" formatRows="0" insertColumns="0" insertRows="0" deleteRows="0"/>
  <mergeCells count="18">
    <mergeCell ref="C27:E27"/>
    <mergeCell ref="C26:E26"/>
    <mergeCell ref="C25:M25"/>
    <mergeCell ref="M10:M11"/>
    <mergeCell ref="C10:C11"/>
    <mergeCell ref="J10:J11"/>
    <mergeCell ref="K10:K11"/>
    <mergeCell ref="L10:L11"/>
    <mergeCell ref="H12:I12"/>
    <mergeCell ref="C4:O7"/>
    <mergeCell ref="N10:N11"/>
    <mergeCell ref="D10:D11"/>
    <mergeCell ref="E10:E11"/>
    <mergeCell ref="H10:I11"/>
    <mergeCell ref="O10:O11"/>
    <mergeCell ref="F10:F11"/>
    <mergeCell ref="G9:H9"/>
    <mergeCell ref="G10:G11"/>
  </mergeCells>
  <phoneticPr fontId="5" type="noConversion"/>
  <printOptions horizontalCentered="1"/>
  <pageMargins left="0.31496062992125984" right="0.31496062992125984" top="0.51181102362204722" bottom="0.82677165354330717" header="0.35433070866141736" footer="0.51181102362204722"/>
  <pageSetup paperSize="9" scale="60" orientation="landscape" r:id="rId1"/>
  <headerFooter alignWithMargins="0">
    <oddFooter>&amp;LPROW_2014-2020/21/01&amp;RStrona &amp;P z &amp;N</oddFooter>
    <firstFooter>&amp;LPROW_2014-2020/18/01&amp;RStrona &amp;P z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21" r:id="rId4" name="Button 365">
              <controlPr defaultSize="0" print="0" autoFill="0" autoPict="0" macro="[0]!Zał_2_Parametry">
                <anchor moveWithCells="1">
                  <from>
                    <xdr:col>13</xdr:col>
                    <xdr:colOff>866775</xdr:colOff>
                    <xdr:row>3</xdr:row>
                    <xdr:rowOff>9525</xdr:rowOff>
                  </from>
                  <to>
                    <xdr:col>15</xdr:col>
                    <xdr:colOff>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6" tint="-0.249977111117893"/>
  </sheetPr>
  <dimension ref="A1:K19"/>
  <sheetViews>
    <sheetView view="pageBreakPreview" zoomScale="85" zoomScaleNormal="100" zoomScaleSheetLayoutView="85" workbookViewId="0">
      <selection activeCell="B1" sqref="B1:F1"/>
    </sheetView>
  </sheetViews>
  <sheetFormatPr defaultColWidth="9.140625" defaultRowHeight="12.75"/>
  <cols>
    <col min="1" max="1" width="3.85546875" style="89" customWidth="1"/>
    <col min="2" max="2" width="23" style="22" customWidth="1"/>
    <col min="3" max="3" width="24.140625" style="22" customWidth="1"/>
    <col min="4" max="4" width="10.140625" style="22" customWidth="1"/>
    <col min="5" max="5" width="1.140625" style="22" customWidth="1"/>
    <col min="6" max="6" width="22" style="22" customWidth="1"/>
    <col min="7" max="7" width="2.85546875" style="22" customWidth="1"/>
    <col min="8" max="10" width="9.140625" style="22"/>
    <col min="11" max="11" width="149.140625" style="22" hidden="1" customWidth="1"/>
    <col min="12" max="16384" width="9.140625" style="22"/>
  </cols>
  <sheetData>
    <row r="1" spans="1:7" ht="54" customHeight="1">
      <c r="A1" s="90"/>
      <c r="B1" s="666" t="s">
        <v>2903</v>
      </c>
      <c r="C1" s="666"/>
      <c r="D1" s="666"/>
      <c r="E1" s="666"/>
      <c r="F1" s="666"/>
      <c r="G1" s="2"/>
    </row>
    <row r="2" spans="1:7" ht="15" customHeight="1">
      <c r="A2" s="90"/>
      <c r="B2" s="662"/>
      <c r="C2" s="662"/>
      <c r="D2" s="662"/>
      <c r="E2" s="662"/>
      <c r="F2" s="662"/>
      <c r="G2" s="2"/>
    </row>
    <row r="3" spans="1:7" ht="38.25" customHeight="1">
      <c r="A3" s="188"/>
      <c r="B3" s="665" t="s">
        <v>2874</v>
      </c>
      <c r="C3" s="665"/>
      <c r="D3" s="665"/>
      <c r="E3" s="665"/>
      <c r="F3" s="665"/>
      <c r="G3" s="189"/>
    </row>
    <row r="4" spans="1:7" ht="73.5" customHeight="1" thickBot="1">
      <c r="A4" s="188"/>
      <c r="B4" s="663" t="s">
        <v>2901</v>
      </c>
      <c r="C4" s="663"/>
      <c r="D4" s="663"/>
      <c r="E4" s="663"/>
      <c r="F4" s="663"/>
      <c r="G4" s="189"/>
    </row>
    <row r="5" spans="1:7" ht="39" customHeight="1" thickBot="1">
      <c r="B5" s="424"/>
      <c r="C5" s="424"/>
      <c r="D5" s="667"/>
      <c r="E5" s="668"/>
      <c r="F5" s="669"/>
    </row>
    <row r="6" spans="1:7" ht="57" customHeight="1">
      <c r="A6" s="90"/>
      <c r="B6" s="2"/>
      <c r="C6" s="2"/>
      <c r="D6" s="670" t="s">
        <v>2913</v>
      </c>
      <c r="E6" s="670"/>
      <c r="F6" s="670"/>
      <c r="G6" s="2"/>
    </row>
    <row r="7" spans="1:7">
      <c r="A7" s="90"/>
      <c r="B7" s="2"/>
      <c r="C7" s="2"/>
      <c r="E7" s="2"/>
      <c r="F7" s="2"/>
      <c r="G7" s="2"/>
    </row>
    <row r="8" spans="1:7">
      <c r="A8" s="90"/>
      <c r="B8" s="2"/>
      <c r="C8" s="2"/>
      <c r="D8" s="2"/>
      <c r="E8" s="2"/>
      <c r="F8" s="2"/>
      <c r="G8" s="2"/>
    </row>
    <row r="9" spans="1:7">
      <c r="A9" s="90"/>
      <c r="B9" s="2"/>
      <c r="C9" s="2"/>
      <c r="D9" s="2"/>
      <c r="E9" s="2"/>
      <c r="F9" s="2"/>
      <c r="G9" s="2"/>
    </row>
    <row r="10" spans="1:7">
      <c r="A10" s="90"/>
      <c r="B10" s="2"/>
      <c r="C10" s="2"/>
      <c r="D10" s="2"/>
      <c r="E10" s="2"/>
      <c r="F10" s="2"/>
      <c r="G10" s="2"/>
    </row>
    <row r="11" spans="1:7">
      <c r="A11" s="664" t="s">
        <v>2752</v>
      </c>
      <c r="B11" s="664"/>
      <c r="C11" s="664"/>
      <c r="D11" s="664"/>
      <c r="E11" s="664"/>
      <c r="F11" s="664"/>
      <c r="G11" s="664"/>
    </row>
    <row r="12" spans="1:7">
      <c r="A12" s="90"/>
      <c r="B12" s="2"/>
      <c r="C12" s="2"/>
      <c r="D12" s="2"/>
      <c r="E12" s="2"/>
      <c r="F12" s="2"/>
      <c r="G12" s="2"/>
    </row>
    <row r="13" spans="1:7">
      <c r="A13" s="90"/>
      <c r="B13" s="2"/>
      <c r="C13" s="2"/>
      <c r="D13" s="2"/>
      <c r="E13" s="2"/>
      <c r="F13" s="2"/>
      <c r="G13" s="2"/>
    </row>
    <row r="14" spans="1:7">
      <c r="A14" s="90"/>
      <c r="B14" s="2"/>
      <c r="C14" s="2"/>
      <c r="D14" s="2"/>
      <c r="E14" s="2"/>
      <c r="F14" s="2"/>
      <c r="G14" s="2"/>
    </row>
    <row r="15" spans="1:7">
      <c r="A15" s="90"/>
      <c r="B15" s="2"/>
      <c r="C15" s="2"/>
      <c r="D15" s="2"/>
      <c r="E15" s="2"/>
      <c r="F15" s="2"/>
      <c r="G15" s="2"/>
    </row>
    <row r="16" spans="1:7">
      <c r="A16" s="90"/>
      <c r="B16" s="2"/>
      <c r="C16" s="2"/>
      <c r="D16" s="2"/>
      <c r="E16" s="2"/>
      <c r="F16" s="2"/>
      <c r="G16" s="2"/>
    </row>
    <row r="17" spans="1:7">
      <c r="A17" s="90"/>
      <c r="B17" s="2"/>
      <c r="C17" s="2"/>
      <c r="D17" s="2"/>
      <c r="E17" s="2"/>
      <c r="F17" s="2"/>
      <c r="G17" s="2"/>
    </row>
    <row r="18" spans="1:7">
      <c r="A18" s="90"/>
      <c r="B18" s="2"/>
      <c r="C18" s="2"/>
      <c r="D18" s="2"/>
      <c r="E18" s="2"/>
      <c r="F18" s="2"/>
      <c r="G18" s="2"/>
    </row>
    <row r="19" spans="1:7">
      <c r="A19" s="90"/>
      <c r="B19" s="2"/>
      <c r="C19" s="2"/>
      <c r="D19" s="2"/>
      <c r="E19" s="2"/>
      <c r="F19" s="2"/>
      <c r="G19" s="2"/>
    </row>
  </sheetData>
  <sheetProtection selectLockedCells="1"/>
  <mergeCells count="7">
    <mergeCell ref="B2:F2"/>
    <mergeCell ref="B4:F4"/>
    <mergeCell ref="A11:G11"/>
    <mergeCell ref="B3:F3"/>
    <mergeCell ref="B1:F1"/>
    <mergeCell ref="D5:F5"/>
    <mergeCell ref="D6:F6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6" tint="-0.249977111117893"/>
    <pageSetUpPr fitToPage="1"/>
  </sheetPr>
  <dimension ref="A1:C48"/>
  <sheetViews>
    <sheetView view="pageBreakPreview" zoomScale="115" zoomScaleNormal="100" zoomScaleSheetLayoutView="115" workbookViewId="0">
      <selection activeCell="B40" sqref="B40"/>
    </sheetView>
  </sheetViews>
  <sheetFormatPr defaultRowHeight="12.75"/>
  <cols>
    <col min="1" max="1" width="9.140625" customWidth="1"/>
    <col min="2" max="2" width="97.7109375" style="348" customWidth="1"/>
    <col min="3" max="3" width="9.140625" style="349"/>
  </cols>
  <sheetData>
    <row r="1" spans="1:3" ht="13.5" thickBot="1">
      <c r="A1" s="673" t="s">
        <v>2926</v>
      </c>
      <c r="B1" s="673"/>
    </row>
    <row r="2" spans="1:3">
      <c r="A2" s="676" t="s">
        <v>2805</v>
      </c>
      <c r="B2" s="678" t="s">
        <v>25</v>
      </c>
      <c r="C2" s="420"/>
    </row>
    <row r="3" spans="1:3" ht="43.5" customHeight="1" thickBot="1">
      <c r="A3" s="677"/>
      <c r="B3" s="679"/>
      <c r="C3" s="427" t="s">
        <v>2915</v>
      </c>
    </row>
    <row r="4" spans="1:3" ht="15" thickTop="1">
      <c r="A4" s="350">
        <v>1</v>
      </c>
      <c r="B4" s="351" t="s">
        <v>2743</v>
      </c>
      <c r="C4" s="352"/>
    </row>
    <row r="5" spans="1:3" ht="14.25">
      <c r="A5" s="353">
        <v>2</v>
      </c>
      <c r="B5" s="354" t="s">
        <v>2744</v>
      </c>
      <c r="C5" s="355"/>
    </row>
    <row r="6" spans="1:3" ht="27" thickBot="1">
      <c r="A6" s="356">
        <v>3</v>
      </c>
      <c r="B6" s="357" t="s">
        <v>2745</v>
      </c>
      <c r="C6" s="358"/>
    </row>
    <row r="7" spans="1:3" ht="76.5">
      <c r="A7" s="350">
        <v>4</v>
      </c>
      <c r="B7" s="351" t="s">
        <v>2758</v>
      </c>
      <c r="C7" s="352"/>
    </row>
    <row r="8" spans="1:3" ht="38.25">
      <c r="A8" s="402">
        <v>5</v>
      </c>
      <c r="B8" s="359" t="s">
        <v>2895</v>
      </c>
      <c r="C8" s="355"/>
    </row>
    <row r="9" spans="1:3" ht="27" thickBot="1">
      <c r="A9" s="356">
        <v>6</v>
      </c>
      <c r="B9" s="359" t="s">
        <v>2896</v>
      </c>
      <c r="C9" s="355"/>
    </row>
    <row r="10" spans="1:3" ht="172.5">
      <c r="A10" s="680">
        <v>7</v>
      </c>
      <c r="B10" s="360" t="s">
        <v>2897</v>
      </c>
      <c r="C10" s="674"/>
    </row>
    <row r="11" spans="1:3" ht="196.5">
      <c r="A11" s="681"/>
      <c r="B11" s="361" t="s">
        <v>2888</v>
      </c>
      <c r="C11" s="675"/>
    </row>
    <row r="12" spans="1:3" ht="50.25">
      <c r="A12" s="353">
        <v>8</v>
      </c>
      <c r="B12" s="359" t="s">
        <v>2899</v>
      </c>
      <c r="C12" s="355"/>
    </row>
    <row r="13" spans="1:3" ht="48">
      <c r="A13" s="353">
        <v>9</v>
      </c>
      <c r="B13" s="362" t="s">
        <v>2759</v>
      </c>
      <c r="C13" s="355"/>
    </row>
    <row r="14" spans="1:3" s="401" customFormat="1" ht="26.25" hidden="1">
      <c r="A14" s="398">
        <v>11</v>
      </c>
      <c r="B14" s="399" t="s">
        <v>2872</v>
      </c>
      <c r="C14" s="400"/>
    </row>
    <row r="15" spans="1:3">
      <c r="A15" s="353">
        <v>10</v>
      </c>
      <c r="B15" s="362" t="s">
        <v>2746</v>
      </c>
      <c r="C15" s="355"/>
    </row>
    <row r="16" spans="1:3" ht="26.25">
      <c r="A16" s="353">
        <v>11</v>
      </c>
      <c r="B16" s="362" t="s">
        <v>2747</v>
      </c>
      <c r="C16" s="355"/>
    </row>
    <row r="17" spans="1:3">
      <c r="A17" s="353">
        <v>12</v>
      </c>
      <c r="B17" s="362" t="s">
        <v>2898</v>
      </c>
      <c r="C17" s="355"/>
    </row>
    <row r="18" spans="1:3" ht="40.5" hidden="1">
      <c r="A18" s="397">
        <v>15</v>
      </c>
      <c r="B18" s="399" t="s">
        <v>2873</v>
      </c>
      <c r="C18" s="355"/>
    </row>
    <row r="19" spans="1:3" ht="26.25">
      <c r="A19" s="353">
        <v>13</v>
      </c>
      <c r="B19" s="362" t="s">
        <v>2748</v>
      </c>
      <c r="C19" s="417"/>
    </row>
    <row r="20" spans="1:3" ht="38.25">
      <c r="A20" s="353">
        <v>14</v>
      </c>
      <c r="B20" s="363" t="s">
        <v>129</v>
      </c>
      <c r="C20" s="355"/>
    </row>
    <row r="21" spans="1:3" ht="50.25">
      <c r="A21" s="415">
        <v>15</v>
      </c>
      <c r="B21" s="359" t="s">
        <v>2902</v>
      </c>
      <c r="C21" s="417"/>
    </row>
    <row r="22" spans="1:3" ht="26.25">
      <c r="A22" s="421">
        <v>16</v>
      </c>
      <c r="B22" s="359" t="s">
        <v>2893</v>
      </c>
      <c r="C22" s="355"/>
    </row>
    <row r="23" spans="1:3" ht="14.25">
      <c r="A23" s="421">
        <v>17</v>
      </c>
      <c r="B23" s="359" t="s">
        <v>2892</v>
      </c>
      <c r="C23" s="355"/>
    </row>
    <row r="24" spans="1:3" ht="38.25">
      <c r="A24" s="421">
        <v>18</v>
      </c>
      <c r="B24" s="359" t="s">
        <v>2806</v>
      </c>
      <c r="C24" s="355"/>
    </row>
    <row r="25" spans="1:3" ht="26.25">
      <c r="A25" s="421">
        <v>19</v>
      </c>
      <c r="B25" s="363" t="s">
        <v>2783</v>
      </c>
      <c r="C25" s="355"/>
    </row>
    <row r="26" spans="1:3" ht="26.25">
      <c r="A26" s="421">
        <v>20</v>
      </c>
      <c r="B26" s="363" t="s">
        <v>137</v>
      </c>
      <c r="C26" s="355"/>
    </row>
    <row r="27" spans="1:3" ht="14.25">
      <c r="A27" s="421">
        <v>21</v>
      </c>
      <c r="B27" s="359" t="s">
        <v>130</v>
      </c>
      <c r="C27" s="355"/>
    </row>
    <row r="28" spans="1:3" ht="33.75">
      <c r="A28" s="421">
        <v>22</v>
      </c>
      <c r="B28" s="364" t="s">
        <v>2789</v>
      </c>
      <c r="C28" s="355"/>
    </row>
    <row r="29" spans="1:3">
      <c r="A29" s="421">
        <v>23</v>
      </c>
      <c r="B29" s="364" t="s">
        <v>2890</v>
      </c>
      <c r="C29" s="355"/>
    </row>
    <row r="30" spans="1:3">
      <c r="A30" s="421">
        <v>24</v>
      </c>
      <c r="B30" s="364" t="s">
        <v>2790</v>
      </c>
      <c r="C30" s="355"/>
    </row>
    <row r="31" spans="1:3" ht="33.75">
      <c r="A31" s="421">
        <v>25</v>
      </c>
      <c r="B31" s="365" t="s">
        <v>2791</v>
      </c>
      <c r="C31" s="355"/>
    </row>
    <row r="32" spans="1:3" ht="33.75">
      <c r="A32" s="421">
        <v>26</v>
      </c>
      <c r="B32" s="365" t="s">
        <v>2792</v>
      </c>
      <c r="C32" s="355"/>
    </row>
    <row r="33" spans="1:3" ht="22.5">
      <c r="A33" s="421">
        <v>27</v>
      </c>
      <c r="B33" s="323" t="s">
        <v>2889</v>
      </c>
      <c r="C33" s="355"/>
    </row>
    <row r="34" spans="1:3" ht="45">
      <c r="A34" s="421">
        <v>28</v>
      </c>
      <c r="B34" s="366" t="s">
        <v>2894</v>
      </c>
      <c r="C34" s="355"/>
    </row>
    <row r="35" spans="1:3" ht="123.75">
      <c r="A35" s="421">
        <v>29</v>
      </c>
      <c r="B35" s="323" t="s">
        <v>2924</v>
      </c>
      <c r="C35" s="355"/>
    </row>
    <row r="36" spans="1:3" ht="69" customHeight="1">
      <c r="A36" s="421">
        <v>30</v>
      </c>
      <c r="B36" s="323" t="s">
        <v>2925</v>
      </c>
      <c r="C36" s="355"/>
    </row>
    <row r="37" spans="1:3">
      <c r="A37" s="421">
        <v>31</v>
      </c>
      <c r="B37" s="367" t="s">
        <v>2916</v>
      </c>
      <c r="C37" s="355"/>
    </row>
    <row r="38" spans="1:3" ht="45">
      <c r="A38" s="421">
        <v>32</v>
      </c>
      <c r="B38" s="367" t="s">
        <v>2793</v>
      </c>
      <c r="C38" s="355"/>
    </row>
    <row r="39" spans="1:3" ht="157.5">
      <c r="A39" s="421">
        <v>33</v>
      </c>
      <c r="B39" s="403" t="s">
        <v>2922</v>
      </c>
      <c r="C39" s="416"/>
    </row>
    <row r="40" spans="1:3" ht="22.5">
      <c r="A40" s="421">
        <v>34</v>
      </c>
      <c r="B40" s="403" t="s">
        <v>2918</v>
      </c>
      <c r="C40" s="419"/>
    </row>
    <row r="41" spans="1:3">
      <c r="A41" s="421">
        <v>35</v>
      </c>
      <c r="B41" s="404" t="s">
        <v>2801</v>
      </c>
      <c r="C41" s="418"/>
    </row>
    <row r="42" spans="1:3">
      <c r="A42" s="421">
        <v>36</v>
      </c>
      <c r="B42" s="409" t="s">
        <v>2891</v>
      </c>
      <c r="C42" s="355"/>
    </row>
    <row r="44" spans="1:3" ht="15.75" customHeight="1">
      <c r="A44" s="672" t="s">
        <v>2917</v>
      </c>
      <c r="B44" s="672"/>
    </row>
    <row r="45" spans="1:3" ht="21.75" customHeight="1">
      <c r="A45" s="672" t="s">
        <v>2885</v>
      </c>
      <c r="B45" s="672"/>
    </row>
    <row r="46" spans="1:3" ht="45.75" hidden="1" customHeight="1">
      <c r="A46" s="672" t="s">
        <v>2900</v>
      </c>
      <c r="B46" s="672"/>
    </row>
    <row r="47" spans="1:3" ht="36.75" customHeight="1">
      <c r="A47" s="671" t="s">
        <v>2923</v>
      </c>
      <c r="B47" s="671"/>
    </row>
    <row r="48" spans="1:3" ht="54" customHeight="1">
      <c r="A48" s="671"/>
      <c r="B48" s="671"/>
    </row>
  </sheetData>
  <mergeCells count="10">
    <mergeCell ref="A1:B1"/>
    <mergeCell ref="C10:C11"/>
    <mergeCell ref="A2:A3"/>
    <mergeCell ref="B2:B3"/>
    <mergeCell ref="A10:A11"/>
    <mergeCell ref="A48:B48"/>
    <mergeCell ref="A44:B44"/>
    <mergeCell ref="A45:B45"/>
    <mergeCell ref="A46:B46"/>
    <mergeCell ref="A47:B4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436</vt:i4>
      </vt:variant>
    </vt:vector>
  </HeadingPairs>
  <TitlesOfParts>
    <vt:vector size="451" baseType="lpstr">
      <vt:lpstr>Strona tytuł.</vt:lpstr>
      <vt:lpstr>Powiaty</vt:lpstr>
      <vt:lpstr>Gminy</vt:lpstr>
      <vt:lpstr>wykaz faktur</vt:lpstr>
      <vt:lpstr>zest. rzecz-finans</vt:lpstr>
      <vt:lpstr>Finansowanie z FGR</vt:lpstr>
      <vt:lpstr> Parametry</vt:lpstr>
      <vt:lpstr> Oświad. dot. zaliczki </vt:lpstr>
      <vt:lpstr>Lista zał.</vt:lpstr>
      <vt:lpstr>Oświad. odrębna ewiden.</vt:lpstr>
      <vt:lpstr> Sprawoz.</vt:lpstr>
      <vt:lpstr>Oświad. odrębna ewiden</vt:lpstr>
      <vt:lpstr>Sprawozdanie</vt:lpstr>
      <vt:lpstr>Oświadczenia</vt:lpstr>
      <vt:lpstr>RODO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' Oświad. dot. zaliczki '!Obszar_wydruku</vt:lpstr>
      <vt:lpstr>' Parametry'!Obszar_wydruku</vt:lpstr>
      <vt:lpstr>'Finansowanie z FGR'!Obszar_wydruku</vt:lpstr>
      <vt:lpstr>'Lista zał.'!Obszar_wydruku</vt:lpstr>
      <vt:lpstr>'Oświad. odrębna ewiden.'!Obszar_wydruku</vt:lpstr>
      <vt:lpstr>Oświadczenia!Obszar_wydruku</vt:lpstr>
      <vt:lpstr>RODO!Obszar_wydruku</vt:lpstr>
      <vt:lpstr>Sprawozdanie!Obszar_wydruku</vt:lpstr>
      <vt:lpstr>'Strona tytuł.'!Obszar_wydruku</vt:lpstr>
      <vt:lpstr>'wykaz faktur'!Obszar_wydruku</vt:lpstr>
      <vt:lpstr>'zest. rzecz-finans'!Obszar_wydruku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rach</vt:lpstr>
      <vt:lpstr>rachunkowosc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wybierz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Prus Marek</cp:lastModifiedBy>
  <cp:lastPrinted>2021-09-03T07:55:12Z</cp:lastPrinted>
  <dcterms:created xsi:type="dcterms:W3CDTF">2006-07-24T09:14:26Z</dcterms:created>
  <dcterms:modified xsi:type="dcterms:W3CDTF">2021-11-03T10:47:48Z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</Properties>
</file>