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a.obrycka\Desktop\zapytanie ofertowe\materiały biurowe na 2024\"/>
    </mc:Choice>
  </mc:AlternateContent>
  <xr:revisionPtr revIDLastSave="0" documentId="13_ncr:1_{E2B1B3D3-5F02-47C5-8970-874FAD5A99B4}" xr6:coauthVersionLast="47" xr6:coauthVersionMax="47" xr10:uidLastSave="{00000000-0000-0000-0000-000000000000}"/>
  <bookViews>
    <workbookView xWindow="-120" yWindow="-120" windowWidth="29040" windowHeight="15720" activeTab="1" xr2:uid="{6F35FC34-3BB5-4F05-A160-B08E522E5208}"/>
  </bookViews>
  <sheets>
    <sheet name="MIX BIUROWY" sheetId="1" r:id="rId1"/>
    <sheet name="PAPIER" sheetId="2" r:id="rId2"/>
    <sheet name="TONERY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12" i="3" s="1"/>
  <c r="D89" i="1" l="1"/>
  <c r="D88" i="1"/>
  <c r="D85" i="1"/>
  <c r="D84" i="1"/>
  <c r="D83" i="1"/>
  <c r="D82" i="1"/>
  <c r="D81" i="1"/>
  <c r="L81" i="1" s="1"/>
  <c r="D80" i="1"/>
  <c r="L80" i="1" s="1"/>
  <c r="D79" i="1"/>
  <c r="D78" i="1"/>
  <c r="D77" i="1"/>
  <c r="L77" i="1" s="1"/>
  <c r="D76" i="1"/>
  <c r="L76" i="1" s="1"/>
  <c r="D75" i="1"/>
  <c r="D74" i="1"/>
  <c r="D73" i="1"/>
  <c r="L73" i="1" s="1"/>
  <c r="D72" i="1"/>
  <c r="D71" i="1"/>
  <c r="D70" i="1"/>
  <c r="D69" i="1"/>
  <c r="L69" i="1" s="1"/>
  <c r="D68" i="1"/>
  <c r="L68" i="1" s="1"/>
  <c r="D67" i="1"/>
  <c r="D66" i="1"/>
  <c r="D65" i="1"/>
  <c r="L65" i="1" s="1"/>
  <c r="D64" i="1"/>
  <c r="L64" i="1" s="1"/>
  <c r="D63" i="1"/>
  <c r="D62" i="1"/>
  <c r="D61" i="1"/>
  <c r="L61" i="1" s="1"/>
  <c r="D60" i="1"/>
  <c r="D59" i="1"/>
  <c r="D58" i="1"/>
  <c r="D57" i="1"/>
  <c r="L57" i="1" s="1"/>
  <c r="D56" i="1"/>
  <c r="L56" i="1" s="1"/>
  <c r="D55" i="1"/>
  <c r="D54" i="1"/>
  <c r="D53" i="1"/>
  <c r="L53" i="1" s="1"/>
  <c r="D52" i="1"/>
  <c r="L52" i="1" s="1"/>
  <c r="D51" i="1"/>
  <c r="D50" i="1"/>
  <c r="D49" i="1"/>
  <c r="L49" i="1" s="1"/>
  <c r="D48" i="1"/>
  <c r="L48" i="1" s="1"/>
  <c r="D47" i="1"/>
  <c r="D46" i="1"/>
  <c r="D45" i="1"/>
  <c r="L45" i="1" s="1"/>
  <c r="D44" i="1"/>
  <c r="D43" i="1"/>
  <c r="D42" i="1"/>
  <c r="D41" i="1"/>
  <c r="L41" i="1" s="1"/>
  <c r="D40" i="1"/>
  <c r="L40" i="1" s="1"/>
  <c r="D39" i="1"/>
  <c r="D38" i="1"/>
  <c r="D37" i="1"/>
  <c r="D36" i="1"/>
  <c r="L36" i="1" s="1"/>
  <c r="D35" i="1"/>
  <c r="D34" i="1"/>
  <c r="D33" i="1"/>
  <c r="L33" i="1" s="1"/>
  <c r="D32" i="1"/>
  <c r="L32" i="1" s="1"/>
  <c r="D31" i="1"/>
  <c r="D30" i="1"/>
  <c r="D29" i="1"/>
  <c r="L29" i="1" s="1"/>
  <c r="D28" i="1"/>
  <c r="D27" i="1"/>
  <c r="D26" i="1"/>
  <c r="D25" i="1"/>
  <c r="L25" i="1" s="1"/>
  <c r="D24" i="1"/>
  <c r="L24" i="1" s="1"/>
  <c r="D23" i="1"/>
  <c r="D22" i="1"/>
  <c r="D21" i="1"/>
  <c r="L21" i="1" s="1"/>
  <c r="D20" i="1"/>
  <c r="L20" i="1" s="1"/>
  <c r="D19" i="1"/>
  <c r="D18" i="1"/>
  <c r="D17" i="1"/>
  <c r="L17" i="1" s="1"/>
  <c r="D16" i="1"/>
  <c r="L16" i="1" s="1"/>
  <c r="D15" i="1"/>
  <c r="D14" i="1"/>
  <c r="D13" i="1"/>
  <c r="L13" i="1" s="1"/>
  <c r="D12" i="1"/>
  <c r="D11" i="1"/>
  <c r="D10" i="1"/>
  <c r="D9" i="1"/>
  <c r="L9" i="1" s="1"/>
  <c r="D8" i="1"/>
  <c r="L8" i="1" s="1"/>
  <c r="D7" i="1"/>
  <c r="D6" i="1"/>
  <c r="D5" i="1"/>
  <c r="L5" i="1" s="1"/>
  <c r="D8" i="2"/>
  <c r="L8" i="2" s="1"/>
  <c r="D7" i="2"/>
  <c r="L7" i="2" s="1"/>
  <c r="L37" i="1"/>
  <c r="L60" i="1"/>
  <c r="L85" i="1"/>
  <c r="L86" i="1"/>
  <c r="L87" i="1"/>
  <c r="L88" i="1"/>
  <c r="L89" i="1"/>
  <c r="L6" i="1"/>
  <c r="L7" i="1"/>
  <c r="L10" i="1"/>
  <c r="L11" i="1"/>
  <c r="L12" i="1"/>
  <c r="L14" i="1"/>
  <c r="L15" i="1"/>
  <c r="L18" i="1"/>
  <c r="L19" i="1"/>
  <c r="L22" i="1"/>
  <c r="L23" i="1"/>
  <c r="L26" i="1"/>
  <c r="L27" i="1"/>
  <c r="L28" i="1"/>
  <c r="L30" i="1"/>
  <c r="L31" i="1"/>
  <c r="L34" i="1"/>
  <c r="L35" i="1"/>
  <c r="L38" i="1"/>
  <c r="L39" i="1"/>
  <c r="L42" i="1"/>
  <c r="L43" i="1"/>
  <c r="L44" i="1"/>
  <c r="L46" i="1"/>
  <c r="L47" i="1"/>
  <c r="L50" i="1"/>
  <c r="L51" i="1"/>
  <c r="L54" i="1"/>
  <c r="L55" i="1"/>
  <c r="L58" i="1"/>
  <c r="L59" i="1"/>
  <c r="L62" i="1"/>
  <c r="L63" i="1"/>
  <c r="L66" i="1"/>
  <c r="L67" i="1"/>
  <c r="L70" i="1"/>
  <c r="L71" i="1"/>
  <c r="L72" i="1"/>
  <c r="L74" i="1"/>
  <c r="L75" i="1"/>
  <c r="L78" i="1"/>
  <c r="L79" i="1"/>
  <c r="L82" i="1"/>
  <c r="L83" i="1"/>
  <c r="L84" i="1"/>
  <c r="L90" i="1" l="1"/>
  <c r="L9" i="2"/>
</calcChain>
</file>

<file path=xl/sharedStrings.xml><?xml version="1.0" encoding="utf-8"?>
<sst xmlns="http://schemas.openxmlformats.org/spreadsheetml/2006/main" count="147" uniqueCount="128">
  <si>
    <t>Bloczki samoprzylepne kolorowe 51x38mm po 100 kartek</t>
  </si>
  <si>
    <t>Bloczki samoprzylepne kolorowe 75x75mm po 100 kartek</t>
  </si>
  <si>
    <t>Cienkopis do pisania po foli czarny S (0.4mm)</t>
  </si>
  <si>
    <t>Cienkopis z końcówką fibrową – czarny,  grubość linii 0,3mm np. „SCHEIDER”, „PENTEL”, „PILOT”</t>
  </si>
  <si>
    <t>Cienkopis z końcówką fibrową – czerwony,  grubość linii 0,3mm np.  „SCHEIDER”, „PENTEL”, „PILOT”</t>
  </si>
  <si>
    <t xml:space="preserve">Długopis do podpisywania faktur  JETSTREAM 101 (0,35 Line, 07 mm Ball) niebieski NEW ROLLER BALL PEN - </t>
  </si>
  <si>
    <t>Etykiety samprzylepne A4 210x297mm</t>
  </si>
  <si>
    <t>Gumka ołówkowa - kolor biały, wykonana z tworzywa Hi-Polymerowego, nienaruszająca struktury papieru, o wymiarach min. 35 x 16 x 11,5 mm.</t>
  </si>
  <si>
    <t>Gumki recepturki, wykonane z materiału o zwiększonej domieszce kauczuku (80%), wytrzymałe, elastyczne, o wymiarach 220 x 1,5 x 4 mm</t>
  </si>
  <si>
    <t>Klej biurowy w sztyfcie-waga min 15g (bezbarwny i bezwonny posiada atest PZH, 2 lata gwarancji,</t>
  </si>
  <si>
    <t>Korektor w taśmie, długość taśmy korygujęcej min. 6 m, szerokość ok. 5 mm, suchy system korekcji, dobra przyczepność środka korygującego do papieru biurowego i kserokopii</t>
  </si>
  <si>
    <t>Klips do papieru duży (około 51 mm)w sztukach opakowanie 12 sztuk</t>
  </si>
  <si>
    <t>Klips do papieru mały (około 15mm) - opakowanie 12 sztuk</t>
  </si>
  <si>
    <t>Klips do papieru mały (około 19mm) - opakowanie 12 sztuk</t>
  </si>
  <si>
    <t>Klips do papieru średni (około 25 mm) - opakowanie 12 sztuk</t>
  </si>
  <si>
    <t>Klips do papieru średni (około 32 mm) - opakowanie 12 sztuk</t>
  </si>
  <si>
    <t>Koperta biała C4 samoprzylepna wykonana z mocnego papieru o wyższej niż zwykłe koperty gramaturze [wymiar: 229x324]</t>
  </si>
  <si>
    <t>Koperta biała C5 samoprzylepna wykonana z mocnego papieru o wyższej niż zwykłe koperty gramaturze [wymiar: 162x229]</t>
  </si>
  <si>
    <t>Koperta biała C6 bez okienka [wymiar: 114x162]</t>
  </si>
  <si>
    <t>Koperta brązowa B4 z rozszerzanymi bokami i spodem z samoklejącym paskiem, wykonana z mocnego papieru o wyższej niż zwykłe koperty gramaturze  [wymiar: 250x353x38]</t>
  </si>
  <si>
    <t>Koperta brązowe C4 samoklejąca z paskiem wykonana z mocnego papieru o wyższej niż zwykłe koperty gramaturze   [wymiar: 229x324]</t>
  </si>
  <si>
    <t>Koperta brązowe C5 samoklejąca z paskiem wykonana z mocnego papieru o wyższej niż zwykłe koperty gramaturze  [wymiar: 162x229]</t>
  </si>
  <si>
    <t>Koperta z rozszerzanymi bokami i spodem z samoklejącym paskiem, wykonana z mocnego papieru o wyższej niż zwykłe koperty gramaturze E4 (300x458x40), brązowa</t>
  </si>
  <si>
    <t>Koperty tzw. bąbelkowe na płyty</t>
  </si>
  <si>
    <t>Koszulki format A4, pakowane po 100 szt, powierzchnia o strukturze gładkiej-krystalicznej, z otworami umożliwiającymi wpięcie do różnych formatów segregatora, kolor: przezroczyste - białe</t>
  </si>
  <si>
    <t>Marker niezmywalny do wykonywania oznaczeń na większości materiałów, również na metalu, plastiku, tworzywie sztucznym, szkle. Tusz wodoodporny, szybkoschnący, odporny na działanie światła i ścieranie. Grubość linii pisania 1-2 mm., kolor czarny</t>
  </si>
  <si>
    <t>Marker permamentny czarny o grubości linii pisanej 0,6 mm, końcówka zaokrąglona, do pisania na prawie każdej powierzchni, z wentylowaną skuwką, szybkoschnący, odporny na światło i niską temperaturę, bezwonny.</t>
  </si>
  <si>
    <t>Nożyczki biurowe ze stali nierdzewnej, rękojeść z niełamliwego ciemnego plastiku, długość ostrza 21 cm, (np.. Firmy tetis)</t>
  </si>
  <si>
    <t>Nóż wysuwany duży</t>
  </si>
  <si>
    <t>Ofertówka  sztywna przezroczysta A4 „L”</t>
  </si>
  <si>
    <t>OLEJ do konserwacji noża w niszczące pojemność minimum 200 ml.</t>
  </si>
  <si>
    <t>Ołówek bez gumki. Twardość HB</t>
  </si>
  <si>
    <t>Pinezki do tablicy min 12 sztuk w opoakowaniu</t>
  </si>
  <si>
    <t>Płyty BLU-RAY (w kopertach)</t>
  </si>
  <si>
    <t>Płyty CD- 700MB (w kopertach )</t>
  </si>
  <si>
    <t>Płyty DVD + (w kopertach )</t>
  </si>
  <si>
    <t>Przekładki do segregatora A4 karton 12 sztuk (zestaw)</t>
  </si>
  <si>
    <t>Pudełka plastikowe na płyty CD-R</t>
  </si>
  <si>
    <t xml:space="preserve">Segregator zielony z mechanizmem 30xA4 </t>
  </si>
  <si>
    <t xml:space="preserve">Segregator zielony z mechanizmem 50xA4 </t>
  </si>
  <si>
    <t xml:space="preserve">Segregator zielony z mechanizmem 75xA4 </t>
  </si>
  <si>
    <t>Skoroszyt papierowy  biały A4 z rozszerzonym bokiem i wąsami</t>
  </si>
  <si>
    <t>Spinacz archiwizacyjny. Łatwy w obsłudze umożliwia pełny dostęp do archiwizowanych dokumentów. Łatwy i wygodny w użyciu, całkowita odporność na złamania, pojemność spinacza 7 cm (do 600 kartek), rozstawienie wąsów spinacza 80 mm (standardowe), niezawodny system zapinania na zaczep zapobiega rozpinaniu się spinacza, umożliwia łatwy dostęp do spiętych dokumentów Właściwości techniczne: długość wąsa 100 mm, produkt ekologiczny – produkowany z polipropylenu pochodzącego w 100% z recyklingu, duża odporność na wielokrotne uginanie, niskie temperatury nie powodują pogorszenia cech użytkowych spinacza. nadaje się do recyklingu kolor zielony (Zpięcie boczne)</t>
  </si>
  <si>
    <t>Spinacze metalowe okrągłe około 28 mm długości. 100 sztuk w opakowaniu</t>
  </si>
  <si>
    <t>Spinacze metalowe okrągłe około 50 mm długości. 100 sztuk w opakowaniu</t>
  </si>
  <si>
    <r>
      <rPr>
        <sz val="11"/>
        <color indexed="8"/>
        <rFont val="Times New Roman"/>
        <family val="1"/>
        <charset val="238"/>
      </rPr>
      <t xml:space="preserve">Sznurek  biały polipropylenowy minimum 500 mb </t>
    </r>
    <r>
      <rPr>
        <i/>
        <sz val="11"/>
        <color indexed="8"/>
        <rFont val="Times New Roman"/>
        <family val="1"/>
        <charset val="238"/>
      </rPr>
      <t>typu ( do maszyn rolniczych , paczek)</t>
    </r>
  </si>
  <si>
    <t>Taśma bawełniana – taśma z niebieskiej surówki bawełnianej – długość szpuli (m) 500, szerokość taśmy (mm) 10 – nr indeksu TB10,</t>
  </si>
  <si>
    <t>Taśma bezbarwna szeroka o wymiarach 66m x szer.50mm</t>
  </si>
  <si>
    <t>Taśma pakowa brązowa szeroka o wymiarach 66m x szer.50mm.</t>
  </si>
  <si>
    <t>Taśma papierowa do maszyn liczących 57 mm</t>
  </si>
  <si>
    <t>Taśma samoprzylepna przezroczysta 24m x 20mm</t>
  </si>
  <si>
    <t>Teczka papierowa  na gumkę A4</t>
  </si>
  <si>
    <t>Teczka papierowa wiązana A4</t>
  </si>
  <si>
    <t>Teczka wiązana biała z materiału bezkwasowego o wymiarach (mm) 320x230x35 – nr indeksu TW32x23,</t>
  </si>
  <si>
    <t>Teczka wiązana biała z materiału bezkwasowego o wymiarach (mm) 320x230x50 – nr indeksu TW32x23x5,</t>
  </si>
  <si>
    <t>Temperówka</t>
  </si>
  <si>
    <t>Tusz czerwony do stempli bezalkoholowy i bezolejowy np. GRAFINK, NORIS</t>
  </si>
  <si>
    <t>Zakładki indeksujące neonowe z folią 25x38mmx22 (różne kolory) (686-RYB) ( 3 sztuki w opakowaniu)</t>
  </si>
  <si>
    <t>Zakładki indeksujące wykonane z tworzywa sztucznego, wymiary 12x43 mm,  min. w kilku różnych kolorach,  pakowane w odzielnym pojedynczym etui, umożliwiającym łatwe wyciąganie, wielokrotnego naklejania, nieuszkadzające podłoża po  ich usunięciu</t>
  </si>
  <si>
    <t>Zakładki indeksujące wykonane z tworzywa sztucznego, wymiary 25x50 mm, z możliwością opisywania ich długopisem, pakowane pojedynczo w plastikowym etui umożliwiającym łatwe wyciąganie, wielokrotnego naklejania, nieuszkadzające podłoża po  ich usunięciu</t>
  </si>
  <si>
    <t>Zakreślacz kolorowy, pomarańczowy kolor o szerokości linii   minimum 5 mm</t>
  </si>
  <si>
    <t>Zakreślacz kolorowy, żółty kolor o szerokości linii   minimum 5 mm</t>
  </si>
  <si>
    <t>Zeszyt A4 w kratkę 96 kartek – oprawa miękka</t>
  </si>
  <si>
    <t>Zszywacz minimum 15 kartek na zszywki 10</t>
  </si>
  <si>
    <t>Zszywacz minimum 25 kartek na zszywki 24</t>
  </si>
  <si>
    <t>Zszywacz SMART- 50 kartek</t>
  </si>
  <si>
    <t>Zszywki 24/6 około 1000 sztuk w opakowaniu (np. „LEITŻ”, „ GRAND”, „RAPID”)</t>
  </si>
  <si>
    <t>Zszywki 26/6mm opakowanie 1000szt.</t>
  </si>
  <si>
    <t>Zszywki MODEL STAPLES 10/4 mm  około 1000 sztuk w opakowaniu (np. „LEITŻ”, „GRAND”)</t>
  </si>
  <si>
    <t>Zszywki MODEL STAPLES 23/13 mm  około 1000 sztuk w opakowaniu (np. „LEITŻ”, „GRAND”)</t>
  </si>
  <si>
    <t>Zszywki MODEL STAPLES 23/8 mm  około 1000 sztuk w opakowaniu (np. „LEITŻ”, „GRAND”)</t>
  </si>
  <si>
    <t>Pudła bezkwasowe 350x270</t>
  </si>
  <si>
    <t>Rozszywacz do zszywek</t>
  </si>
  <si>
    <t>ilość</t>
  </si>
  <si>
    <t>PO Łomża</t>
  </si>
  <si>
    <t xml:space="preserve">PR Łomża </t>
  </si>
  <si>
    <t>PR Grajewo</t>
  </si>
  <si>
    <t>PR Kolno</t>
  </si>
  <si>
    <t>PR Wys. Maz.</t>
  </si>
  <si>
    <t>PR Zambrów</t>
  </si>
  <si>
    <t>Cena jednostkowa brutto</t>
  </si>
  <si>
    <t>Wartość łączna bruttoPLN</t>
  </si>
  <si>
    <t>sztuk</t>
  </si>
  <si>
    <t>opakowanie</t>
  </si>
  <si>
    <t>l.p.</t>
  </si>
  <si>
    <t>Nazwa artykułu</t>
  </si>
  <si>
    <t>JM</t>
  </si>
  <si>
    <t>Brulion biurowy A4 w kratkę</t>
  </si>
  <si>
    <t>Łączna kwota</t>
  </si>
  <si>
    <t>Załacznik nr2</t>
  </si>
  <si>
    <t>Zadanie nr II Papier Biurowy</t>
  </si>
  <si>
    <t>Lp.</t>
  </si>
  <si>
    <t>PR Wyys. Maz.</t>
  </si>
  <si>
    <t>Wartość łączna brutto PLN</t>
  </si>
  <si>
    <t>Papier biurowy do kserokopiarek i drukarek laserowych. Kolor biały, format A4, gramatura 80g/m2, białość 155CIE, ilość arkuszy w ryzie 500</t>
  </si>
  <si>
    <t xml:space="preserve"> Ryza</t>
  </si>
  <si>
    <t>Papier biurowy do kserokopiarek i drukarek laserowych. Kolor biały, format A3, gramatura 80g/m2, białość 155CIE, ilość arkuszy w ryzie 500</t>
  </si>
  <si>
    <t>Łaczna wartość zamówienia</t>
  </si>
  <si>
    <t>Podpis osoby sporządzającej wycenę  :………………………………………………………………….</t>
  </si>
  <si>
    <t xml:space="preserve">Zadanie III Zestawienie tonerów </t>
  </si>
  <si>
    <t>nr toneru</t>
  </si>
  <si>
    <t>łącznie</t>
  </si>
  <si>
    <t>cena jednostkowa brutto</t>
  </si>
  <si>
    <t>wartość łaczna brutto</t>
  </si>
  <si>
    <t>Wartość łaczna tonerów w PLN</t>
  </si>
  <si>
    <t>Załącznik nr 2</t>
  </si>
  <si>
    <t xml:space="preserve">Zadanie nr I mixu biurowego </t>
  </si>
  <si>
    <t>Cienkopis do pisania po foli czerwony S (0.4mm)</t>
  </si>
  <si>
    <t>Długopis jednorazowy - czarny  „FLEXI 0,7mm, "BIC rund stic simply"</t>
  </si>
  <si>
    <t>Długopis jednorazowy – niebieski  „FLEXI 0,7mm, "BIC rund stic simply"</t>
  </si>
  <si>
    <t xml:space="preserve">Dziurkacz biurowy, dziurkuje 150 kartek, posiada wysuwany ogranicznik i wskażnik środka strony, </t>
  </si>
  <si>
    <t>Dziurkacz na 35 kartek papierowych, standardowej grubości,  rozstaw dziurek 80 mm, ogranicznik formatu papieru o stabilnej blokadzie, ramię dziurkacza wykonane z metalu, o ergonomicznym kształcie, wyposażony w pojemnik na ścinki ( tetis)</t>
  </si>
  <si>
    <t>Grzbiety do bindowania, kolor czarny, średnica 32 mm</t>
  </si>
  <si>
    <t>Grzbiety do bindowania, kolor czarny, średnica 28 mm</t>
  </si>
  <si>
    <t>sztuki</t>
  </si>
  <si>
    <t>opoakowanie</t>
  </si>
  <si>
    <t>Foliopak - koperta bezpieczna SageBag - format C3 rozmiar 335x475 mm + 35 mm</t>
  </si>
  <si>
    <t>Długopis z czerwonym wkładem Flexi lub inny</t>
  </si>
  <si>
    <t>Wkłady do długopisu rekord 0,8 mm (zenit)</t>
  </si>
  <si>
    <t xml:space="preserve">Skoroszyt plastikowy do wpięcia </t>
  </si>
  <si>
    <t>Toner do KYOCERY Ecoys M 2535, FS-1035 MFP</t>
  </si>
  <si>
    <t>TK-1140 </t>
  </si>
  <si>
    <t>Toner do drukarki Brother HL-2300, HL-L2340DW</t>
  </si>
  <si>
    <t>TN-2320 (powiększony)</t>
  </si>
  <si>
    <t xml:space="preserve">Toner do Brother HL-2312 </t>
  </si>
  <si>
    <t>TN-2421 (powiększony) oryginalny</t>
  </si>
  <si>
    <t>Toner do BROTHER HL-B2080DW</t>
  </si>
  <si>
    <t>TN-B023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</si>
</sst>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"/>
    <numFmt numFmtId="165" formatCode="_-* #,##0.00\ [$zł-415]_-;\-* #,##0.00\ [$zł-415]_-;_-* &quot;-&quot;??\ [$zł-415]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2"/>
      <color indexed="8"/>
      <name val="Arial1"/>
      <charset val="238"/>
    </font>
    <font>
      <sz val="12"/>
      <color theme="1"/>
      <name val="Times New Roman"/>
      <family val="1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2"/>
      <color rgb="FF000000"/>
      <name val="Times New Roman"/>
      <family val="1"/>
      <charset val="238"/>
    </font>
    <font>
      <sz val="11"/>
      <color rgb="FF9C65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rgb="FFFFEB9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0" fillId="6" borderId="0" applyBorder="0" applyProtection="0"/>
  </cellStyleXfs>
  <cellXfs count="100">
    <xf numFmtId="0" fontId="0" fillId="0" borderId="0" xfId="0"/>
    <xf numFmtId="0" fontId="5" fillId="0" borderId="1" xfId="0" applyFont="1" applyBorder="1" applyAlignment="1">
      <alignment wrapText="1"/>
    </xf>
    <xf numFmtId="0" fontId="4" fillId="0" borderId="1" xfId="3" applyFont="1" applyBorder="1" applyAlignment="1">
      <alignment wrapText="1"/>
    </xf>
    <xf numFmtId="0" fontId="7" fillId="0" borderId="1" xfId="4" applyFont="1" applyBorder="1" applyAlignment="1">
      <alignment horizontal="left" vertical="center" wrapText="1"/>
    </xf>
    <xf numFmtId="0" fontId="4" fillId="0" borderId="1" xfId="3" applyFont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/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3" fillId="3" borderId="1" xfId="1" applyNumberFormat="1" applyFont="1" applyFill="1" applyBorder="1"/>
    <xf numFmtId="0" fontId="0" fillId="0" borderId="0" xfId="0" applyAlignment="1">
      <alignment wrapText="1"/>
    </xf>
    <xf numFmtId="0" fontId="14" fillId="0" borderId="1" xfId="4" applyFont="1" applyBorder="1" applyAlignment="1">
      <alignment horizontal="center" wrapText="1"/>
    </xf>
    <xf numFmtId="0" fontId="14" fillId="4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wrapText="1"/>
    </xf>
    <xf numFmtId="44" fontId="3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0" fontId="16" fillId="0" borderId="1" xfId="5" applyFont="1" applyBorder="1" applyAlignment="1">
      <alignment horizontal="center" vertical="center" wrapText="1"/>
    </xf>
    <xf numFmtId="0" fontId="16" fillId="2" borderId="1" xfId="2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 vertical="center" wrapText="1"/>
    </xf>
    <xf numFmtId="44" fontId="16" fillId="0" borderId="1" xfId="6" applyFont="1" applyBorder="1" applyAlignment="1">
      <alignment horizontal="center" vertical="center" wrapText="1"/>
    </xf>
    <xf numFmtId="44" fontId="16" fillId="0" borderId="1" xfId="5" applyNumberFormat="1" applyFont="1" applyBorder="1" applyAlignment="1">
      <alignment wrapText="1"/>
    </xf>
    <xf numFmtId="0" fontId="0" fillId="3" borderId="0" xfId="0" applyFill="1"/>
    <xf numFmtId="0" fontId="12" fillId="0" borderId="1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0" fontId="2" fillId="0" borderId="6" xfId="0" applyFont="1" applyBorder="1"/>
    <xf numFmtId="164" fontId="4" fillId="0" borderId="13" xfId="3" applyNumberFormat="1" applyFont="1" applyBorder="1" applyAlignment="1" applyProtection="1">
      <alignment wrapText="1"/>
      <protection locked="0"/>
    </xf>
    <xf numFmtId="0" fontId="4" fillId="0" borderId="13" xfId="3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4" fillId="0" borderId="14" xfId="3" applyFont="1" applyBorder="1" applyAlignment="1">
      <alignment wrapText="1"/>
    </xf>
    <xf numFmtId="0" fontId="4" fillId="0" borderId="2" xfId="3" applyFont="1" applyBorder="1" applyAlignment="1">
      <alignment wrapText="1"/>
    </xf>
    <xf numFmtId="0" fontId="4" fillId="0" borderId="3" xfId="3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4" fillId="0" borderId="4" xfId="3" applyFont="1" applyBorder="1" applyAlignment="1">
      <alignment wrapText="1"/>
    </xf>
    <xf numFmtId="0" fontId="8" fillId="0" borderId="4" xfId="3" applyFont="1" applyBorder="1" applyAlignment="1">
      <alignment horizontal="justify" vertical="center" wrapText="1"/>
    </xf>
    <xf numFmtId="0" fontId="7" fillId="0" borderId="4" xfId="3" applyFont="1" applyBorder="1" applyAlignment="1">
      <alignment horizontal="justify" vertical="center" wrapText="1"/>
    </xf>
    <xf numFmtId="0" fontId="4" fillId="0" borderId="17" xfId="3" applyFont="1" applyBorder="1" applyAlignment="1">
      <alignment wrapText="1"/>
    </xf>
    <xf numFmtId="0" fontId="7" fillId="0" borderId="15" xfId="3" applyFont="1" applyBorder="1" applyAlignment="1">
      <alignment wrapText="1"/>
    </xf>
    <xf numFmtId="0" fontId="4" fillId="0" borderId="15" xfId="3" applyFont="1" applyBorder="1" applyAlignment="1">
      <alignment wrapText="1"/>
    </xf>
    <xf numFmtId="0" fontId="4" fillId="0" borderId="3" xfId="4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wrapText="1"/>
    </xf>
    <xf numFmtId="0" fontId="19" fillId="5" borderId="18" xfId="7" applyFont="1" applyFill="1" applyBorder="1" applyAlignment="1" applyProtection="1">
      <alignment horizontal="left" vertical="center" wrapText="1"/>
    </xf>
    <xf numFmtId="0" fontId="19" fillId="5" borderId="18" xfId="7" applyFont="1" applyFill="1" applyBorder="1" applyAlignment="1" applyProtection="1">
      <alignment horizontal="center" vertical="center"/>
    </xf>
    <xf numFmtId="0" fontId="19" fillId="5" borderId="18" xfId="0" applyFont="1" applyFill="1" applyBorder="1" applyAlignment="1">
      <alignment horizontal="left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textRotation="180" wrapText="1"/>
    </xf>
    <xf numFmtId="0" fontId="5" fillId="0" borderId="2" xfId="0" applyFont="1" applyBorder="1" applyAlignment="1">
      <alignment horizontal="center" vertical="center" textRotation="180" wrapText="1"/>
    </xf>
    <xf numFmtId="0" fontId="5" fillId="0" borderId="3" xfId="0" applyFont="1" applyBorder="1" applyAlignment="1">
      <alignment horizontal="center" vertical="center" textRotation="180" wrapText="1"/>
    </xf>
    <xf numFmtId="0" fontId="9" fillId="3" borderId="1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 textRotation="180" wrapText="1"/>
    </xf>
    <xf numFmtId="0" fontId="5" fillId="0" borderId="8" xfId="0" applyFont="1" applyBorder="1" applyAlignment="1">
      <alignment horizontal="center" vertical="center" textRotation="180" wrapText="1"/>
    </xf>
    <xf numFmtId="0" fontId="5" fillId="0" borderId="9" xfId="0" applyFont="1" applyBorder="1" applyAlignment="1">
      <alignment horizontal="center" vertical="center" textRotation="180" wrapText="1"/>
    </xf>
    <xf numFmtId="0" fontId="0" fillId="0" borderId="3" xfId="0" applyBorder="1" applyAlignment="1">
      <alignment horizontal="center" vertical="center" textRotation="180" wrapText="1"/>
    </xf>
    <xf numFmtId="0" fontId="0" fillId="0" borderId="5" xfId="0" applyBorder="1" applyAlignment="1">
      <alignment horizontal="center" vertical="center" textRotation="180" wrapText="1"/>
    </xf>
    <xf numFmtId="0" fontId="5" fillId="0" borderId="1" xfId="0" applyFont="1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16" fillId="0" borderId="0" xfId="5" applyFont="1" applyAlignment="1">
      <alignment horizontal="left"/>
    </xf>
    <xf numFmtId="0" fontId="17" fillId="0" borderId="0" xfId="0" applyFont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4" fillId="4" borderId="1" xfId="4" applyFont="1" applyFill="1" applyBorder="1" applyAlignment="1">
      <alignment horizontal="center" vertical="center" textRotation="180" wrapText="1"/>
    </xf>
    <xf numFmtId="0" fontId="10" fillId="0" borderId="4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2" fillId="0" borderId="4" xfId="5" applyFont="1" applyBorder="1" applyAlignment="1">
      <alignment horizontal="center" wrapText="1"/>
    </xf>
    <xf numFmtId="0" fontId="12" fillId="0" borderId="10" xfId="5" applyFont="1" applyBorder="1" applyAlignment="1">
      <alignment horizontal="center" wrapText="1"/>
    </xf>
    <xf numFmtId="0" fontId="12" fillId="0" borderId="6" xfId="5" applyFont="1" applyBorder="1" applyAlignment="1">
      <alignment horizontal="center" wrapText="1"/>
    </xf>
    <xf numFmtId="0" fontId="12" fillId="0" borderId="12" xfId="5" applyFont="1" applyBorder="1" applyAlignment="1">
      <alignment horizontal="left"/>
    </xf>
    <xf numFmtId="0" fontId="12" fillId="0" borderId="0" xfId="5" applyFont="1" applyAlignment="1">
      <alignment horizontal="center"/>
    </xf>
    <xf numFmtId="0" fontId="12" fillId="0" borderId="1" xfId="5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</cellXfs>
  <cellStyles count="8">
    <cellStyle name="40% — akcent 1" xfId="2" builtinId="31"/>
    <cellStyle name="Excel Built-in Neutral" xfId="7" xr:uid="{E3CF6BBB-A203-4138-9265-36A8F840841D}"/>
    <cellStyle name="Normalny" xfId="0" builtinId="0"/>
    <cellStyle name="Normalny 16" xfId="3" xr:uid="{12FFC5E2-0FDD-49E6-A297-44A5CBAAAE5C}"/>
    <cellStyle name="Normalny 2" xfId="4" xr:uid="{A2FA9825-B1B1-4ED6-A2A4-7AC2DA679AD6}"/>
    <cellStyle name="Normalny 3" xfId="5" xr:uid="{A8B5C0FF-A4AC-41C1-A580-17D9328CB391}"/>
    <cellStyle name="Walutowy" xfId="1" builtinId="4"/>
    <cellStyle name="Walutowy 2" xfId="6" xr:uid="{6B8F3736-01FB-418A-9B78-0ECB6C915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1E27-C4A3-4570-9BD6-7379A99D982E}">
  <dimension ref="A1:L92"/>
  <sheetViews>
    <sheetView topLeftCell="A83" workbookViewId="0">
      <selection activeCell="K89" sqref="K89"/>
    </sheetView>
  </sheetViews>
  <sheetFormatPr defaultRowHeight="15"/>
  <cols>
    <col min="1" max="1" width="5.28515625" customWidth="1"/>
    <col min="2" max="2" width="39.5703125" customWidth="1"/>
    <col min="3" max="3" width="5" customWidth="1"/>
    <col min="4" max="4" width="6.7109375" customWidth="1"/>
    <col min="5" max="5" width="7.85546875" customWidth="1"/>
    <col min="6" max="6" width="8.28515625" customWidth="1"/>
    <col min="8" max="8" width="8" customWidth="1"/>
    <col min="10" max="10" width="9.42578125" customWidth="1"/>
    <col min="11" max="11" width="9.7109375" bestFit="1" customWidth="1"/>
    <col min="12" max="12" width="13.7109375" customWidth="1"/>
  </cols>
  <sheetData>
    <row r="1" spans="1:12" ht="15" customHeight="1">
      <c r="A1" s="68" t="s">
        <v>105</v>
      </c>
      <c r="B1" s="68"/>
      <c r="C1" s="68"/>
      <c r="D1" s="68"/>
      <c r="E1" s="27"/>
      <c r="F1" s="27"/>
      <c r="G1" s="27"/>
      <c r="H1" s="27"/>
      <c r="I1" s="27"/>
      <c r="J1" s="27"/>
      <c r="K1" s="27"/>
    </row>
    <row r="2" spans="1:12" ht="18" customHeight="1">
      <c r="A2" s="69" t="s">
        <v>106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5" customHeight="1">
      <c r="A3" s="70" t="s">
        <v>84</v>
      </c>
      <c r="B3" s="70" t="s">
        <v>85</v>
      </c>
      <c r="C3" s="73" t="s">
        <v>86</v>
      </c>
      <c r="D3" s="75" t="s">
        <v>73</v>
      </c>
      <c r="E3" s="59" t="s">
        <v>74</v>
      </c>
      <c r="F3" s="59" t="s">
        <v>75</v>
      </c>
      <c r="G3" s="59" t="s">
        <v>76</v>
      </c>
      <c r="H3" s="59" t="s">
        <v>77</v>
      </c>
      <c r="I3" s="59" t="s">
        <v>78</v>
      </c>
      <c r="J3" s="59" t="s">
        <v>79</v>
      </c>
      <c r="K3" s="71" t="s">
        <v>80</v>
      </c>
      <c r="L3" s="72" t="s">
        <v>81</v>
      </c>
    </row>
    <row r="4" spans="1:12" ht="33.75" customHeight="1">
      <c r="A4" s="70"/>
      <c r="B4" s="70"/>
      <c r="C4" s="74"/>
      <c r="D4" s="75"/>
      <c r="E4" s="59"/>
      <c r="F4" s="59"/>
      <c r="G4" s="59"/>
      <c r="H4" s="59"/>
      <c r="I4" s="59"/>
      <c r="J4" s="59"/>
      <c r="K4" s="71"/>
      <c r="L4" s="72"/>
    </row>
    <row r="5" spans="1:12" ht="30" customHeight="1">
      <c r="A5" s="9">
        <v>1</v>
      </c>
      <c r="B5" s="33" t="s">
        <v>0</v>
      </c>
      <c r="C5" s="60" t="s">
        <v>82</v>
      </c>
      <c r="D5" s="7">
        <f>SUM(E5:J5)</f>
        <v>312</v>
      </c>
      <c r="E5" s="10">
        <v>145</v>
      </c>
      <c r="F5" s="10">
        <v>100</v>
      </c>
      <c r="G5" s="10">
        <v>30</v>
      </c>
      <c r="H5" s="10">
        <v>2</v>
      </c>
      <c r="I5" s="10">
        <v>5</v>
      </c>
      <c r="J5" s="10">
        <v>30</v>
      </c>
      <c r="K5" s="14"/>
      <c r="L5" s="8">
        <f>SUM(D5*K5)</f>
        <v>0</v>
      </c>
    </row>
    <row r="6" spans="1:12" ht="30">
      <c r="A6" s="9">
        <v>2</v>
      </c>
      <c r="B6" s="34" t="s">
        <v>1</v>
      </c>
      <c r="C6" s="61"/>
      <c r="D6" s="7">
        <f t="shared" ref="D6:D69" si="0">SUM(E6:J6)</f>
        <v>227</v>
      </c>
      <c r="E6" s="10">
        <v>5</v>
      </c>
      <c r="F6" s="10">
        <v>100</v>
      </c>
      <c r="G6" s="10">
        <v>30</v>
      </c>
      <c r="H6" s="10">
        <v>2</v>
      </c>
      <c r="I6" s="10">
        <v>50</v>
      </c>
      <c r="J6" s="10">
        <v>40</v>
      </c>
      <c r="K6" s="14"/>
      <c r="L6" s="8">
        <f t="shared" ref="L6:L69" si="1">SUM(D6*K6)</f>
        <v>0</v>
      </c>
    </row>
    <row r="7" spans="1:12" ht="25.5" customHeight="1">
      <c r="A7" s="9">
        <v>3</v>
      </c>
      <c r="B7" s="34" t="s">
        <v>2</v>
      </c>
      <c r="C7" s="61"/>
      <c r="D7" s="7">
        <f t="shared" si="0"/>
        <v>22</v>
      </c>
      <c r="E7" s="10">
        <v>2</v>
      </c>
      <c r="F7" s="10">
        <v>0</v>
      </c>
      <c r="G7" s="10">
        <v>15</v>
      </c>
      <c r="H7" s="10">
        <v>5</v>
      </c>
      <c r="I7" s="10"/>
      <c r="J7" s="10"/>
      <c r="K7" s="14"/>
      <c r="L7" s="8">
        <f t="shared" si="1"/>
        <v>0</v>
      </c>
    </row>
    <row r="8" spans="1:12" ht="30">
      <c r="A8" s="9">
        <v>4</v>
      </c>
      <c r="B8" s="34" t="s">
        <v>107</v>
      </c>
      <c r="C8" s="61"/>
      <c r="D8" s="7">
        <f t="shared" si="0"/>
        <v>7</v>
      </c>
      <c r="E8" s="10">
        <v>5</v>
      </c>
      <c r="F8" s="10">
        <v>0</v>
      </c>
      <c r="G8" s="10">
        <v>0</v>
      </c>
      <c r="H8" s="10">
        <v>2</v>
      </c>
      <c r="I8" s="10"/>
      <c r="J8" s="10"/>
      <c r="K8" s="14"/>
      <c r="L8" s="8">
        <f t="shared" si="1"/>
        <v>0</v>
      </c>
    </row>
    <row r="9" spans="1:12" ht="45">
      <c r="A9" s="9">
        <v>5</v>
      </c>
      <c r="B9" s="34" t="s">
        <v>3</v>
      </c>
      <c r="C9" s="61"/>
      <c r="D9" s="7">
        <f t="shared" si="0"/>
        <v>32</v>
      </c>
      <c r="E9" s="10">
        <v>20</v>
      </c>
      <c r="F9" s="10">
        <v>0</v>
      </c>
      <c r="G9" s="10">
        <v>0</v>
      </c>
      <c r="H9" s="10">
        <v>2</v>
      </c>
      <c r="I9" s="10">
        <v>10</v>
      </c>
      <c r="J9" s="10"/>
      <c r="K9" s="14"/>
      <c r="L9" s="8">
        <f t="shared" si="1"/>
        <v>0</v>
      </c>
    </row>
    <row r="10" spans="1:12" ht="45">
      <c r="A10" s="9">
        <v>6</v>
      </c>
      <c r="B10" s="34" t="s">
        <v>4</v>
      </c>
      <c r="C10" s="61"/>
      <c r="D10" s="7">
        <f t="shared" si="0"/>
        <v>30</v>
      </c>
      <c r="E10" s="10">
        <v>20</v>
      </c>
      <c r="F10" s="10">
        <v>0</v>
      </c>
      <c r="G10" s="10">
        <v>0</v>
      </c>
      <c r="H10" s="10">
        <v>0</v>
      </c>
      <c r="I10" s="10">
        <v>10</v>
      </c>
      <c r="J10" s="10"/>
      <c r="K10" s="14"/>
      <c r="L10" s="8">
        <f t="shared" si="1"/>
        <v>0</v>
      </c>
    </row>
    <row r="11" spans="1:12" ht="45">
      <c r="A11" s="9">
        <v>7</v>
      </c>
      <c r="B11" s="35" t="s">
        <v>5</v>
      </c>
      <c r="C11" s="61"/>
      <c r="D11" s="7">
        <f t="shared" si="0"/>
        <v>24</v>
      </c>
      <c r="E11" s="10">
        <v>24</v>
      </c>
      <c r="F11" s="10">
        <v>0</v>
      </c>
      <c r="G11" s="10">
        <v>0</v>
      </c>
      <c r="H11" s="10">
        <v>0</v>
      </c>
      <c r="I11" s="10"/>
      <c r="J11" s="10"/>
      <c r="K11" s="14"/>
      <c r="L11" s="8">
        <f t="shared" si="1"/>
        <v>0</v>
      </c>
    </row>
    <row r="12" spans="1:12" ht="30">
      <c r="A12" s="9">
        <v>8</v>
      </c>
      <c r="B12" s="34" t="s">
        <v>108</v>
      </c>
      <c r="C12" s="61"/>
      <c r="D12" s="7">
        <f t="shared" si="0"/>
        <v>159</v>
      </c>
      <c r="E12" s="10">
        <v>64</v>
      </c>
      <c r="F12" s="10">
        <v>50</v>
      </c>
      <c r="G12" s="10">
        <v>40</v>
      </c>
      <c r="H12" s="10">
        <v>5</v>
      </c>
      <c r="I12" s="10"/>
      <c r="J12" s="10"/>
      <c r="K12" s="14"/>
      <c r="L12" s="8">
        <f t="shared" si="1"/>
        <v>0</v>
      </c>
    </row>
    <row r="13" spans="1:12" ht="30">
      <c r="A13" s="9">
        <v>9</v>
      </c>
      <c r="B13" s="36" t="s">
        <v>109</v>
      </c>
      <c r="C13" s="61"/>
      <c r="D13" s="7">
        <f t="shared" si="0"/>
        <v>140</v>
      </c>
      <c r="E13" s="10"/>
      <c r="F13" s="10">
        <v>40</v>
      </c>
      <c r="G13" s="10">
        <v>40</v>
      </c>
      <c r="H13" s="10">
        <v>30</v>
      </c>
      <c r="I13" s="10"/>
      <c r="J13" s="10">
        <v>30</v>
      </c>
      <c r="K13" s="14"/>
      <c r="L13" s="8">
        <f t="shared" si="1"/>
        <v>0</v>
      </c>
    </row>
    <row r="14" spans="1:12" ht="45">
      <c r="A14" s="9">
        <v>10</v>
      </c>
      <c r="B14" s="1" t="s">
        <v>110</v>
      </c>
      <c r="C14" s="61"/>
      <c r="D14" s="7">
        <f t="shared" si="0"/>
        <v>2</v>
      </c>
      <c r="E14" s="10">
        <v>1</v>
      </c>
      <c r="F14" s="10">
        <v>0</v>
      </c>
      <c r="G14" s="10">
        <v>0</v>
      </c>
      <c r="H14" s="10">
        <v>0</v>
      </c>
      <c r="I14" s="10">
        <v>1</v>
      </c>
      <c r="J14" s="10"/>
      <c r="K14" s="14"/>
      <c r="L14" s="8">
        <f t="shared" si="1"/>
        <v>0</v>
      </c>
    </row>
    <row r="15" spans="1:12" ht="90">
      <c r="A15" s="9">
        <v>11</v>
      </c>
      <c r="B15" s="2" t="s">
        <v>111</v>
      </c>
      <c r="C15" s="61"/>
      <c r="D15" s="7">
        <f t="shared" si="0"/>
        <v>13</v>
      </c>
      <c r="E15" s="10">
        <v>13</v>
      </c>
      <c r="F15" s="10">
        <v>0</v>
      </c>
      <c r="G15" s="10">
        <v>0</v>
      </c>
      <c r="H15" s="10">
        <v>0</v>
      </c>
      <c r="I15" s="10"/>
      <c r="J15" s="10"/>
      <c r="K15" s="14"/>
      <c r="L15" s="8">
        <f t="shared" si="1"/>
        <v>0</v>
      </c>
    </row>
    <row r="16" spans="1:12">
      <c r="A16" s="9">
        <v>12</v>
      </c>
      <c r="B16" s="1" t="s">
        <v>6</v>
      </c>
      <c r="C16" s="61"/>
      <c r="D16" s="7">
        <f t="shared" si="0"/>
        <v>3300</v>
      </c>
      <c r="E16" s="10">
        <v>1000</v>
      </c>
      <c r="F16" s="10">
        <v>1000</v>
      </c>
      <c r="G16" s="10">
        <v>400</v>
      </c>
      <c r="H16" s="10">
        <v>500</v>
      </c>
      <c r="I16" s="10"/>
      <c r="J16" s="10">
        <v>400</v>
      </c>
      <c r="K16" s="14"/>
      <c r="L16" s="8">
        <f t="shared" si="1"/>
        <v>0</v>
      </c>
    </row>
    <row r="17" spans="1:12" ht="30">
      <c r="A17" s="9">
        <v>13</v>
      </c>
      <c r="B17" s="2" t="s">
        <v>112</v>
      </c>
      <c r="C17" s="61"/>
      <c r="D17" s="7">
        <f t="shared" si="0"/>
        <v>1</v>
      </c>
      <c r="E17" s="10">
        <v>1</v>
      </c>
      <c r="F17" s="10">
        <v>0</v>
      </c>
      <c r="G17" s="10">
        <v>0</v>
      </c>
      <c r="H17" s="10">
        <v>0</v>
      </c>
      <c r="I17" s="10"/>
      <c r="J17" s="10"/>
      <c r="K17" s="14"/>
      <c r="L17" s="8">
        <f t="shared" si="1"/>
        <v>0</v>
      </c>
    </row>
    <row r="18" spans="1:12" ht="30" customHeight="1">
      <c r="A18" s="9">
        <v>14</v>
      </c>
      <c r="B18" s="2" t="s">
        <v>113</v>
      </c>
      <c r="C18" s="61"/>
      <c r="D18" s="7">
        <f t="shared" si="0"/>
        <v>1</v>
      </c>
      <c r="E18" s="10">
        <v>1</v>
      </c>
      <c r="F18" s="10">
        <v>0</v>
      </c>
      <c r="G18" s="10">
        <v>0</v>
      </c>
      <c r="H18" s="10">
        <v>0</v>
      </c>
      <c r="I18" s="10"/>
      <c r="J18" s="10"/>
      <c r="K18" s="14"/>
      <c r="L18" s="8">
        <f t="shared" si="1"/>
        <v>0</v>
      </c>
    </row>
    <row r="19" spans="1:12" ht="60">
      <c r="A19" s="9">
        <v>15</v>
      </c>
      <c r="B19" s="2" t="s">
        <v>7</v>
      </c>
      <c r="C19" s="61"/>
      <c r="D19" s="7">
        <f t="shared" si="0"/>
        <v>20</v>
      </c>
      <c r="E19" s="10">
        <v>5</v>
      </c>
      <c r="F19" s="10">
        <v>0</v>
      </c>
      <c r="G19" s="10">
        <v>10</v>
      </c>
      <c r="H19" s="10">
        <v>5</v>
      </c>
      <c r="I19" s="10"/>
      <c r="J19" s="10"/>
      <c r="K19" s="14"/>
      <c r="L19" s="8">
        <f t="shared" si="1"/>
        <v>0</v>
      </c>
    </row>
    <row r="20" spans="1:12" ht="60">
      <c r="A20" s="9">
        <v>16</v>
      </c>
      <c r="B20" s="2" t="s">
        <v>8</v>
      </c>
      <c r="C20" s="61"/>
      <c r="D20" s="7">
        <f t="shared" si="0"/>
        <v>5100</v>
      </c>
      <c r="E20" s="10">
        <v>3000</v>
      </c>
      <c r="F20" s="10">
        <v>0</v>
      </c>
      <c r="G20" s="10">
        <v>1000</v>
      </c>
      <c r="H20" s="10">
        <v>1000</v>
      </c>
      <c r="I20" s="10"/>
      <c r="J20" s="10">
        <v>100</v>
      </c>
      <c r="K20" s="14"/>
      <c r="L20" s="8">
        <f t="shared" si="1"/>
        <v>0</v>
      </c>
    </row>
    <row r="21" spans="1:12" ht="45">
      <c r="A21" s="9">
        <v>17</v>
      </c>
      <c r="B21" s="2" t="s">
        <v>9</v>
      </c>
      <c r="C21" s="61"/>
      <c r="D21" s="7">
        <f t="shared" si="0"/>
        <v>25</v>
      </c>
      <c r="E21" s="10">
        <v>10</v>
      </c>
      <c r="F21" s="10">
        <v>0</v>
      </c>
      <c r="G21" s="10">
        <v>10</v>
      </c>
      <c r="H21" s="10">
        <v>5</v>
      </c>
      <c r="I21" s="10"/>
      <c r="J21" s="10"/>
      <c r="K21" s="14"/>
      <c r="L21" s="8">
        <f t="shared" si="1"/>
        <v>0</v>
      </c>
    </row>
    <row r="22" spans="1:12" ht="75">
      <c r="A22" s="9">
        <v>18</v>
      </c>
      <c r="B22" s="2" t="s">
        <v>10</v>
      </c>
      <c r="C22" s="62"/>
      <c r="D22" s="7">
        <f t="shared" si="0"/>
        <v>160</v>
      </c>
      <c r="E22" s="10">
        <v>80</v>
      </c>
      <c r="F22" s="10">
        <v>60</v>
      </c>
      <c r="G22" s="10">
        <v>0</v>
      </c>
      <c r="H22" s="10">
        <v>20</v>
      </c>
      <c r="I22" s="10"/>
      <c r="J22" s="10"/>
      <c r="K22" s="14"/>
      <c r="L22" s="8">
        <f t="shared" si="1"/>
        <v>0</v>
      </c>
    </row>
    <row r="23" spans="1:12" ht="30" customHeight="1">
      <c r="A23" s="9">
        <v>19</v>
      </c>
      <c r="B23" s="37" t="s">
        <v>11</v>
      </c>
      <c r="C23" s="63" t="s">
        <v>83</v>
      </c>
      <c r="D23" s="7">
        <f t="shared" si="0"/>
        <v>11</v>
      </c>
      <c r="E23" s="10"/>
      <c r="F23" s="10">
        <v>0</v>
      </c>
      <c r="G23" s="10">
        <v>10</v>
      </c>
      <c r="H23" s="10">
        <v>1</v>
      </c>
      <c r="I23" s="10"/>
      <c r="J23" s="10"/>
      <c r="K23" s="14"/>
      <c r="L23" s="8">
        <f t="shared" si="1"/>
        <v>0</v>
      </c>
    </row>
    <row r="24" spans="1:12" ht="30">
      <c r="A24" s="9">
        <v>20</v>
      </c>
      <c r="B24" s="2" t="s">
        <v>12</v>
      </c>
      <c r="C24" s="64"/>
      <c r="D24" s="7">
        <f t="shared" si="0"/>
        <v>41</v>
      </c>
      <c r="E24" s="10"/>
      <c r="F24" s="10">
        <v>0</v>
      </c>
      <c r="G24" s="10">
        <v>10</v>
      </c>
      <c r="H24" s="10">
        <v>1</v>
      </c>
      <c r="I24" s="10"/>
      <c r="J24" s="10">
        <v>30</v>
      </c>
      <c r="K24" s="14"/>
      <c r="L24" s="8">
        <f t="shared" si="1"/>
        <v>0</v>
      </c>
    </row>
    <row r="25" spans="1:12" ht="30">
      <c r="A25" s="9">
        <v>21</v>
      </c>
      <c r="B25" s="2" t="s">
        <v>13</v>
      </c>
      <c r="C25" s="64"/>
      <c r="D25" s="7">
        <f t="shared" si="0"/>
        <v>31</v>
      </c>
      <c r="E25" s="10"/>
      <c r="F25" s="10">
        <v>0</v>
      </c>
      <c r="G25" s="10">
        <v>10</v>
      </c>
      <c r="H25" s="10">
        <v>1</v>
      </c>
      <c r="I25" s="10"/>
      <c r="J25" s="10">
        <v>20</v>
      </c>
      <c r="K25" s="14"/>
      <c r="L25" s="8">
        <f t="shared" si="1"/>
        <v>0</v>
      </c>
    </row>
    <row r="26" spans="1:12" ht="30">
      <c r="A26" s="9">
        <v>22</v>
      </c>
      <c r="B26" s="2" t="s">
        <v>14</v>
      </c>
      <c r="C26" s="64"/>
      <c r="D26" s="7">
        <f t="shared" si="0"/>
        <v>11</v>
      </c>
      <c r="E26" s="10"/>
      <c r="F26" s="10">
        <v>0</v>
      </c>
      <c r="G26" s="10">
        <v>10</v>
      </c>
      <c r="H26" s="10">
        <v>1</v>
      </c>
      <c r="I26" s="10"/>
      <c r="J26" s="10"/>
      <c r="K26" s="14"/>
      <c r="L26" s="8">
        <f t="shared" si="1"/>
        <v>0</v>
      </c>
    </row>
    <row r="27" spans="1:12" ht="30">
      <c r="A27" s="9">
        <v>23</v>
      </c>
      <c r="B27" s="2" t="s">
        <v>15</v>
      </c>
      <c r="C27" s="64"/>
      <c r="D27" s="7">
        <f t="shared" si="0"/>
        <v>1</v>
      </c>
      <c r="E27" s="10"/>
      <c r="F27" s="10">
        <v>0</v>
      </c>
      <c r="G27" s="10">
        <v>0</v>
      </c>
      <c r="H27" s="10">
        <v>1</v>
      </c>
      <c r="I27" s="10"/>
      <c r="J27" s="10"/>
      <c r="K27" s="14"/>
      <c r="L27" s="8">
        <f t="shared" si="1"/>
        <v>0</v>
      </c>
    </row>
    <row r="28" spans="1:12" ht="45">
      <c r="A28" s="9">
        <v>24</v>
      </c>
      <c r="B28" s="2" t="s">
        <v>16</v>
      </c>
      <c r="C28" s="64" t="s">
        <v>114</v>
      </c>
      <c r="D28" s="7">
        <f t="shared" si="0"/>
        <v>1000</v>
      </c>
      <c r="E28" s="10">
        <v>500</v>
      </c>
      <c r="F28" s="10">
        <v>0</v>
      </c>
      <c r="G28" s="10">
        <v>0</v>
      </c>
      <c r="H28" s="10">
        <v>500</v>
      </c>
      <c r="I28" s="10"/>
      <c r="J28" s="10"/>
      <c r="K28" s="14"/>
      <c r="L28" s="8">
        <f t="shared" si="1"/>
        <v>0</v>
      </c>
    </row>
    <row r="29" spans="1:12" ht="45">
      <c r="A29" s="9">
        <v>25</v>
      </c>
      <c r="B29" s="2" t="s">
        <v>17</v>
      </c>
      <c r="C29" s="64"/>
      <c r="D29" s="7">
        <f t="shared" si="0"/>
        <v>2500</v>
      </c>
      <c r="E29" s="10">
        <v>1000</v>
      </c>
      <c r="F29" s="10">
        <v>0</v>
      </c>
      <c r="G29" s="10">
        <v>500</v>
      </c>
      <c r="H29" s="10">
        <v>500</v>
      </c>
      <c r="I29" s="10"/>
      <c r="J29" s="10">
        <v>500</v>
      </c>
      <c r="K29" s="14"/>
      <c r="L29" s="8">
        <f t="shared" si="1"/>
        <v>0</v>
      </c>
    </row>
    <row r="30" spans="1:12" ht="30">
      <c r="A30" s="9">
        <v>26</v>
      </c>
      <c r="B30" s="2" t="s">
        <v>18</v>
      </c>
      <c r="C30" s="64"/>
      <c r="D30" s="7">
        <f t="shared" si="0"/>
        <v>27000</v>
      </c>
      <c r="E30" s="10">
        <v>6000</v>
      </c>
      <c r="F30" s="10">
        <v>10000</v>
      </c>
      <c r="G30" s="10">
        <v>3000</v>
      </c>
      <c r="H30" s="10">
        <v>2000</v>
      </c>
      <c r="I30" s="10">
        <v>2000</v>
      </c>
      <c r="J30" s="10">
        <v>4000</v>
      </c>
      <c r="K30" s="14"/>
      <c r="L30" s="8">
        <f t="shared" si="1"/>
        <v>0</v>
      </c>
    </row>
    <row r="31" spans="1:12" ht="75">
      <c r="A31" s="9">
        <v>27</v>
      </c>
      <c r="B31" s="2" t="s">
        <v>19</v>
      </c>
      <c r="C31" s="64"/>
      <c r="D31" s="7">
        <f t="shared" si="0"/>
        <v>1000</v>
      </c>
      <c r="E31" s="10">
        <v>0</v>
      </c>
      <c r="F31" s="10">
        <v>0</v>
      </c>
      <c r="G31" s="10">
        <v>250</v>
      </c>
      <c r="H31" s="10">
        <v>500</v>
      </c>
      <c r="I31" s="10"/>
      <c r="J31" s="10">
        <v>250</v>
      </c>
      <c r="K31" s="14"/>
      <c r="L31" s="8">
        <f t="shared" si="1"/>
        <v>0</v>
      </c>
    </row>
    <row r="32" spans="1:12" ht="60">
      <c r="A32" s="9">
        <v>28</v>
      </c>
      <c r="B32" s="2" t="s">
        <v>20</v>
      </c>
      <c r="C32" s="64"/>
      <c r="D32" s="7">
        <f t="shared" si="0"/>
        <v>750</v>
      </c>
      <c r="E32" s="10">
        <v>250</v>
      </c>
      <c r="F32" s="10">
        <v>0</v>
      </c>
      <c r="G32" s="10">
        <v>0</v>
      </c>
      <c r="H32" s="10">
        <v>500</v>
      </c>
      <c r="I32" s="10"/>
      <c r="J32" s="10"/>
      <c r="K32" s="14"/>
      <c r="L32" s="8">
        <f t="shared" si="1"/>
        <v>0</v>
      </c>
    </row>
    <row r="33" spans="1:12" ht="60">
      <c r="A33" s="9">
        <v>29</v>
      </c>
      <c r="B33" s="38" t="s">
        <v>21</v>
      </c>
      <c r="C33" s="64"/>
      <c r="D33" s="7">
        <f t="shared" si="0"/>
        <v>1500</v>
      </c>
      <c r="E33" s="10">
        <v>500</v>
      </c>
      <c r="F33" s="10">
        <v>0</v>
      </c>
      <c r="G33" s="10">
        <v>500</v>
      </c>
      <c r="H33" s="10">
        <v>500</v>
      </c>
      <c r="I33" s="10"/>
      <c r="J33" s="10"/>
      <c r="K33" s="14"/>
      <c r="L33" s="8">
        <f t="shared" si="1"/>
        <v>0</v>
      </c>
    </row>
    <row r="34" spans="1:12" ht="75">
      <c r="A34" s="9">
        <v>30</v>
      </c>
      <c r="B34" s="3" t="s">
        <v>22</v>
      </c>
      <c r="C34" s="64"/>
      <c r="D34" s="7">
        <f t="shared" si="0"/>
        <v>250</v>
      </c>
      <c r="E34" s="10"/>
      <c r="F34" s="10">
        <v>0</v>
      </c>
      <c r="G34" s="10">
        <v>0</v>
      </c>
      <c r="H34" s="10">
        <v>250</v>
      </c>
      <c r="I34" s="10"/>
      <c r="J34" s="10"/>
      <c r="K34" s="14"/>
      <c r="L34" s="8">
        <f t="shared" si="1"/>
        <v>0</v>
      </c>
    </row>
    <row r="35" spans="1:12">
      <c r="A35" s="9">
        <v>31</v>
      </c>
      <c r="B35" s="2" t="s">
        <v>23</v>
      </c>
      <c r="C35" s="64"/>
      <c r="D35" s="7">
        <f t="shared" si="0"/>
        <v>653</v>
      </c>
      <c r="E35" s="10">
        <v>100</v>
      </c>
      <c r="F35" s="10">
        <v>100</v>
      </c>
      <c r="G35" s="10">
        <v>250</v>
      </c>
      <c r="H35" s="10">
        <v>3</v>
      </c>
      <c r="I35" s="10"/>
      <c r="J35" s="10">
        <v>200</v>
      </c>
      <c r="K35" s="14"/>
      <c r="L35" s="8">
        <f t="shared" si="1"/>
        <v>0</v>
      </c>
    </row>
    <row r="36" spans="1:12" ht="15" customHeight="1">
      <c r="A36" s="9">
        <v>32</v>
      </c>
      <c r="B36" s="2" t="s">
        <v>24</v>
      </c>
      <c r="C36" s="64"/>
      <c r="D36" s="7">
        <f t="shared" si="0"/>
        <v>400</v>
      </c>
      <c r="E36" s="11">
        <v>100</v>
      </c>
      <c r="F36" s="11">
        <v>0</v>
      </c>
      <c r="G36" s="11">
        <v>0</v>
      </c>
      <c r="H36" s="11">
        <v>100</v>
      </c>
      <c r="I36" s="11">
        <v>200</v>
      </c>
      <c r="J36" s="11"/>
      <c r="K36" s="14"/>
      <c r="L36" s="8">
        <f t="shared" si="1"/>
        <v>0</v>
      </c>
    </row>
    <row r="37" spans="1:12" ht="90">
      <c r="A37" s="9">
        <v>33</v>
      </c>
      <c r="B37" s="2" t="s">
        <v>25</v>
      </c>
      <c r="C37" s="56"/>
      <c r="D37" s="7">
        <f t="shared" si="0"/>
        <v>19</v>
      </c>
      <c r="E37" s="12">
        <v>14</v>
      </c>
      <c r="F37" s="12">
        <v>0</v>
      </c>
      <c r="G37" s="12">
        <v>0</v>
      </c>
      <c r="H37" s="12">
        <v>5</v>
      </c>
      <c r="I37" s="12"/>
      <c r="J37" s="12"/>
      <c r="K37" s="14"/>
      <c r="L37" s="8">
        <f t="shared" si="1"/>
        <v>0</v>
      </c>
    </row>
    <row r="38" spans="1:12" ht="90">
      <c r="A38" s="9">
        <v>34</v>
      </c>
      <c r="B38" s="2" t="s">
        <v>26</v>
      </c>
      <c r="C38" s="56"/>
      <c r="D38" s="7">
        <f t="shared" si="0"/>
        <v>73</v>
      </c>
      <c r="E38" s="10">
        <v>8</v>
      </c>
      <c r="F38" s="10">
        <v>50</v>
      </c>
      <c r="G38" s="10">
        <v>0</v>
      </c>
      <c r="H38" s="10">
        <v>0</v>
      </c>
      <c r="I38" s="10">
        <v>5</v>
      </c>
      <c r="J38" s="10">
        <v>10</v>
      </c>
      <c r="K38" s="14"/>
      <c r="L38" s="8">
        <f t="shared" si="1"/>
        <v>0</v>
      </c>
    </row>
    <row r="39" spans="1:12" ht="45">
      <c r="A39" s="9">
        <v>35</v>
      </c>
      <c r="B39" s="2" t="s">
        <v>27</v>
      </c>
      <c r="C39" s="56"/>
      <c r="D39" s="7">
        <f t="shared" si="0"/>
        <v>15</v>
      </c>
      <c r="E39" s="10">
        <v>8</v>
      </c>
      <c r="F39" s="10">
        <v>2</v>
      </c>
      <c r="G39" s="10">
        <v>0</v>
      </c>
      <c r="H39" s="10">
        <v>0</v>
      </c>
      <c r="I39" s="10">
        <v>5</v>
      </c>
      <c r="J39" s="10"/>
      <c r="K39" s="14"/>
      <c r="L39" s="8">
        <f t="shared" si="1"/>
        <v>0</v>
      </c>
    </row>
    <row r="40" spans="1:12">
      <c r="A40" s="9">
        <v>36</v>
      </c>
      <c r="B40" s="2" t="s">
        <v>28</v>
      </c>
      <c r="C40" s="56"/>
      <c r="D40" s="7">
        <f t="shared" si="0"/>
        <v>29</v>
      </c>
      <c r="E40" s="10">
        <v>5</v>
      </c>
      <c r="F40" s="10">
        <v>0</v>
      </c>
      <c r="G40" s="10">
        <v>10</v>
      </c>
      <c r="H40" s="10">
        <v>4</v>
      </c>
      <c r="I40" s="10"/>
      <c r="J40" s="10">
        <v>10</v>
      </c>
      <c r="K40" s="14"/>
      <c r="L40" s="8">
        <f t="shared" si="1"/>
        <v>0</v>
      </c>
    </row>
    <row r="41" spans="1:12">
      <c r="A41" s="9">
        <v>37</v>
      </c>
      <c r="B41" s="2" t="s">
        <v>29</v>
      </c>
      <c r="C41" s="56"/>
      <c r="D41" s="7">
        <f t="shared" si="0"/>
        <v>42</v>
      </c>
      <c r="E41" s="10"/>
      <c r="F41" s="10">
        <v>0</v>
      </c>
      <c r="G41" s="10">
        <v>0</v>
      </c>
      <c r="H41" s="10">
        <v>2</v>
      </c>
      <c r="I41" s="10">
        <v>10</v>
      </c>
      <c r="J41" s="10">
        <v>30</v>
      </c>
      <c r="K41" s="14"/>
      <c r="L41" s="8">
        <f t="shared" si="1"/>
        <v>0</v>
      </c>
    </row>
    <row r="42" spans="1:12" ht="30">
      <c r="A42" s="9">
        <v>38</v>
      </c>
      <c r="B42" s="2" t="s">
        <v>30</v>
      </c>
      <c r="C42" s="56"/>
      <c r="D42" s="7">
        <f t="shared" si="0"/>
        <v>1</v>
      </c>
      <c r="E42" s="10"/>
      <c r="F42" s="10">
        <v>0</v>
      </c>
      <c r="G42" s="10">
        <v>0</v>
      </c>
      <c r="H42" s="10">
        <v>0</v>
      </c>
      <c r="I42" s="10"/>
      <c r="J42" s="10">
        <v>1</v>
      </c>
      <c r="K42" s="14"/>
      <c r="L42" s="8">
        <f t="shared" si="1"/>
        <v>0</v>
      </c>
    </row>
    <row r="43" spans="1:12">
      <c r="A43" s="9">
        <v>39</v>
      </c>
      <c r="B43" s="2" t="s">
        <v>31</v>
      </c>
      <c r="C43" s="56"/>
      <c r="D43" s="7">
        <f t="shared" si="0"/>
        <v>38</v>
      </c>
      <c r="E43" s="10">
        <v>18</v>
      </c>
      <c r="F43" s="10">
        <v>10</v>
      </c>
      <c r="G43" s="10">
        <v>0</v>
      </c>
      <c r="H43" s="10">
        <v>10</v>
      </c>
      <c r="I43" s="10"/>
      <c r="J43" s="10"/>
      <c r="K43" s="14"/>
      <c r="L43" s="8">
        <f t="shared" si="1"/>
        <v>0</v>
      </c>
    </row>
    <row r="44" spans="1:12" ht="30">
      <c r="A44" s="9">
        <v>40</v>
      </c>
      <c r="B44" s="4" t="s">
        <v>32</v>
      </c>
      <c r="C44" s="56"/>
      <c r="D44" s="7">
        <f t="shared" si="0"/>
        <v>1</v>
      </c>
      <c r="E44" s="10">
        <v>1</v>
      </c>
      <c r="F44" s="10">
        <v>0</v>
      </c>
      <c r="G44" s="10">
        <v>0</v>
      </c>
      <c r="H44" s="10">
        <v>0</v>
      </c>
      <c r="I44" s="10"/>
      <c r="J44" s="10"/>
      <c r="K44" s="14"/>
      <c r="L44" s="8">
        <f t="shared" si="1"/>
        <v>0</v>
      </c>
    </row>
    <row r="45" spans="1:12">
      <c r="A45" s="9">
        <v>41</v>
      </c>
      <c r="B45" s="2" t="s">
        <v>33</v>
      </c>
      <c r="C45" s="56"/>
      <c r="D45" s="7">
        <f t="shared" si="0"/>
        <v>30</v>
      </c>
      <c r="E45" s="10"/>
      <c r="F45" s="10">
        <v>0</v>
      </c>
      <c r="G45" s="10">
        <v>0</v>
      </c>
      <c r="H45" s="10">
        <v>20</v>
      </c>
      <c r="I45" s="10">
        <v>10</v>
      </c>
      <c r="J45" s="10"/>
      <c r="K45" s="14"/>
      <c r="L45" s="8">
        <f t="shared" si="1"/>
        <v>0</v>
      </c>
    </row>
    <row r="46" spans="1:12">
      <c r="A46" s="9">
        <v>42</v>
      </c>
      <c r="B46" s="2" t="s">
        <v>34</v>
      </c>
      <c r="C46" s="56"/>
      <c r="D46" s="7">
        <f t="shared" si="0"/>
        <v>1600</v>
      </c>
      <c r="E46" s="10">
        <v>50</v>
      </c>
      <c r="F46" s="10">
        <v>1000</v>
      </c>
      <c r="G46" s="10">
        <v>250</v>
      </c>
      <c r="H46" s="10">
        <v>50</v>
      </c>
      <c r="I46" s="10">
        <v>200</v>
      </c>
      <c r="J46" s="10">
        <v>50</v>
      </c>
      <c r="K46" s="14"/>
      <c r="L46" s="8">
        <f t="shared" si="1"/>
        <v>0</v>
      </c>
    </row>
    <row r="47" spans="1:12">
      <c r="A47" s="9">
        <v>43</v>
      </c>
      <c r="B47" s="2" t="s">
        <v>35</v>
      </c>
      <c r="C47" s="56"/>
      <c r="D47" s="7">
        <f t="shared" si="0"/>
        <v>100</v>
      </c>
      <c r="E47" s="10">
        <v>20</v>
      </c>
      <c r="F47" s="10">
        <v>0</v>
      </c>
      <c r="G47" s="10">
        <v>0</v>
      </c>
      <c r="H47" s="10">
        <v>50</v>
      </c>
      <c r="I47" s="10"/>
      <c r="J47" s="10">
        <v>30</v>
      </c>
      <c r="K47" s="14"/>
      <c r="L47" s="8">
        <f t="shared" si="1"/>
        <v>0</v>
      </c>
    </row>
    <row r="48" spans="1:12" ht="30">
      <c r="A48" s="9">
        <v>44</v>
      </c>
      <c r="B48" s="1" t="s">
        <v>36</v>
      </c>
      <c r="C48" s="56"/>
      <c r="D48" s="7">
        <f t="shared" si="0"/>
        <v>2</v>
      </c>
      <c r="E48" s="10">
        <v>2</v>
      </c>
      <c r="F48" s="10">
        <v>0</v>
      </c>
      <c r="G48" s="10">
        <v>0</v>
      </c>
      <c r="H48" s="10">
        <v>0</v>
      </c>
      <c r="I48" s="10"/>
      <c r="J48" s="10"/>
      <c r="K48" s="14"/>
      <c r="L48" s="8">
        <f t="shared" si="1"/>
        <v>0</v>
      </c>
    </row>
    <row r="49" spans="1:12">
      <c r="A49" s="9">
        <v>45</v>
      </c>
      <c r="B49" s="1" t="s">
        <v>37</v>
      </c>
      <c r="C49" s="56"/>
      <c r="D49" s="7">
        <f t="shared" si="0"/>
        <v>170</v>
      </c>
      <c r="E49" s="10">
        <v>70</v>
      </c>
      <c r="F49" s="10">
        <v>0</v>
      </c>
      <c r="G49" s="10">
        <v>0</v>
      </c>
      <c r="H49" s="10">
        <v>100</v>
      </c>
      <c r="I49" s="10"/>
      <c r="J49" s="10"/>
      <c r="K49" s="14"/>
      <c r="L49" s="8">
        <f t="shared" si="1"/>
        <v>0</v>
      </c>
    </row>
    <row r="50" spans="1:12">
      <c r="A50" s="9">
        <v>46</v>
      </c>
      <c r="B50" s="39" t="s">
        <v>38</v>
      </c>
      <c r="C50" s="56"/>
      <c r="D50" s="7">
        <f t="shared" si="0"/>
        <v>2</v>
      </c>
      <c r="E50" s="10"/>
      <c r="F50" s="10">
        <v>0</v>
      </c>
      <c r="G50" s="10">
        <v>0</v>
      </c>
      <c r="H50" s="10">
        <v>2</v>
      </c>
      <c r="I50" s="10"/>
      <c r="J50" s="10"/>
      <c r="K50" s="14"/>
      <c r="L50" s="8">
        <f t="shared" si="1"/>
        <v>0</v>
      </c>
    </row>
    <row r="51" spans="1:12">
      <c r="A51" s="9">
        <v>47</v>
      </c>
      <c r="B51" s="39" t="s">
        <v>39</v>
      </c>
      <c r="C51" s="56"/>
      <c r="D51" s="7">
        <f t="shared" si="0"/>
        <v>2</v>
      </c>
      <c r="E51" s="10"/>
      <c r="F51" s="10">
        <v>0</v>
      </c>
      <c r="G51" s="10">
        <v>0</v>
      </c>
      <c r="H51" s="10">
        <v>2</v>
      </c>
      <c r="I51" s="10"/>
      <c r="J51" s="10"/>
      <c r="K51" s="14"/>
      <c r="L51" s="8">
        <f t="shared" si="1"/>
        <v>0</v>
      </c>
    </row>
    <row r="52" spans="1:12">
      <c r="A52" s="9">
        <v>48</v>
      </c>
      <c r="B52" s="40" t="s">
        <v>40</v>
      </c>
      <c r="C52" s="56"/>
      <c r="D52" s="7">
        <f t="shared" si="0"/>
        <v>2</v>
      </c>
      <c r="E52" s="10"/>
      <c r="F52" s="10">
        <v>0</v>
      </c>
      <c r="G52" s="10">
        <v>0</v>
      </c>
      <c r="H52" s="10">
        <v>2</v>
      </c>
      <c r="I52" s="10"/>
      <c r="J52" s="10"/>
      <c r="K52" s="14"/>
      <c r="L52" s="8">
        <f t="shared" si="1"/>
        <v>0</v>
      </c>
    </row>
    <row r="53" spans="1:12" ht="30">
      <c r="A53" s="9">
        <v>49</v>
      </c>
      <c r="B53" s="41" t="s">
        <v>41</v>
      </c>
      <c r="C53" s="56"/>
      <c r="D53" s="7">
        <f t="shared" si="0"/>
        <v>105</v>
      </c>
      <c r="E53" s="10">
        <v>100</v>
      </c>
      <c r="F53" s="10">
        <v>0</v>
      </c>
      <c r="G53" s="10">
        <v>0</v>
      </c>
      <c r="H53" s="10">
        <v>5</v>
      </c>
      <c r="I53" s="10"/>
      <c r="J53" s="10"/>
      <c r="K53" s="14"/>
      <c r="L53" s="8">
        <f t="shared" si="1"/>
        <v>0</v>
      </c>
    </row>
    <row r="54" spans="1:12" ht="255">
      <c r="A54" s="9">
        <v>50</v>
      </c>
      <c r="B54" s="41" t="s">
        <v>42</v>
      </c>
      <c r="C54" s="57"/>
      <c r="D54" s="7">
        <f t="shared" si="0"/>
        <v>16000</v>
      </c>
      <c r="E54" s="10">
        <v>6000</v>
      </c>
      <c r="F54" s="10">
        <v>2000</v>
      </c>
      <c r="G54" s="10">
        <v>3000</v>
      </c>
      <c r="H54" s="10">
        <v>2800</v>
      </c>
      <c r="I54" s="10">
        <v>1200</v>
      </c>
      <c r="J54" s="10">
        <v>1000</v>
      </c>
      <c r="K54" s="14"/>
      <c r="L54" s="8">
        <f t="shared" si="1"/>
        <v>0</v>
      </c>
    </row>
    <row r="55" spans="1:12" ht="30" customHeight="1">
      <c r="A55" s="9">
        <v>51</v>
      </c>
      <c r="B55" s="41" t="s">
        <v>43</v>
      </c>
      <c r="C55" s="58" t="s">
        <v>115</v>
      </c>
      <c r="D55" s="7">
        <f t="shared" si="0"/>
        <v>11</v>
      </c>
      <c r="E55" s="10">
        <v>8</v>
      </c>
      <c r="F55" s="10">
        <v>0</v>
      </c>
      <c r="G55" s="10">
        <v>0</v>
      </c>
      <c r="H55" s="10">
        <v>3</v>
      </c>
      <c r="I55" s="10"/>
      <c r="J55" s="10"/>
      <c r="K55" s="14"/>
      <c r="L55" s="8">
        <f t="shared" si="1"/>
        <v>0</v>
      </c>
    </row>
    <row r="56" spans="1:12" ht="30" customHeight="1">
      <c r="A56" s="9">
        <v>52</v>
      </c>
      <c r="B56" s="41" t="s">
        <v>44</v>
      </c>
      <c r="C56" s="57"/>
      <c r="D56" s="7">
        <f t="shared" si="0"/>
        <v>3</v>
      </c>
      <c r="E56" s="10"/>
      <c r="F56" s="10">
        <v>0</v>
      </c>
      <c r="G56" s="10">
        <v>0</v>
      </c>
      <c r="H56" s="10">
        <v>3</v>
      </c>
      <c r="I56" s="10"/>
      <c r="J56" s="10"/>
      <c r="K56" s="14"/>
      <c r="L56" s="8">
        <f t="shared" si="1"/>
        <v>0</v>
      </c>
    </row>
    <row r="57" spans="1:12" ht="30">
      <c r="A57" s="9">
        <v>53</v>
      </c>
      <c r="B57" s="42" t="s">
        <v>45</v>
      </c>
      <c r="C57" s="58" t="s">
        <v>114</v>
      </c>
      <c r="D57" s="7">
        <f t="shared" si="0"/>
        <v>10</v>
      </c>
      <c r="E57" s="10">
        <v>2</v>
      </c>
      <c r="F57" s="10">
        <v>5</v>
      </c>
      <c r="G57" s="10">
        <v>0</v>
      </c>
      <c r="H57" s="10">
        <v>0</v>
      </c>
      <c r="I57" s="10">
        <v>2</v>
      </c>
      <c r="J57" s="10">
        <v>1</v>
      </c>
      <c r="K57" s="14"/>
      <c r="L57" s="8">
        <f t="shared" si="1"/>
        <v>0</v>
      </c>
    </row>
    <row r="58" spans="1:12" ht="60">
      <c r="A58" s="9">
        <v>54</v>
      </c>
      <c r="B58" s="43" t="s">
        <v>46</v>
      </c>
      <c r="C58" s="56"/>
      <c r="D58" s="7">
        <f t="shared" si="0"/>
        <v>2</v>
      </c>
      <c r="E58" s="10"/>
      <c r="F58" s="10">
        <v>2</v>
      </c>
      <c r="G58" s="10">
        <v>0</v>
      </c>
      <c r="H58" s="10">
        <v>0</v>
      </c>
      <c r="I58" s="10"/>
      <c r="J58" s="10"/>
      <c r="K58" s="14"/>
      <c r="L58" s="8">
        <f t="shared" si="1"/>
        <v>0</v>
      </c>
    </row>
    <row r="59" spans="1:12" ht="30">
      <c r="A59" s="9">
        <v>55</v>
      </c>
      <c r="B59" s="41" t="s">
        <v>47</v>
      </c>
      <c r="C59" s="56"/>
      <c r="D59" s="7">
        <f t="shared" si="0"/>
        <v>44</v>
      </c>
      <c r="E59" s="10"/>
      <c r="F59" s="10">
        <v>10</v>
      </c>
      <c r="G59" s="10">
        <v>2</v>
      </c>
      <c r="H59" s="10">
        <v>2</v>
      </c>
      <c r="I59" s="10">
        <v>30</v>
      </c>
      <c r="J59" s="10"/>
      <c r="K59" s="14"/>
      <c r="L59" s="8">
        <f t="shared" si="1"/>
        <v>0</v>
      </c>
    </row>
    <row r="60" spans="1:12" ht="30">
      <c r="A60" s="9">
        <v>56</v>
      </c>
      <c r="B60" s="2" t="s">
        <v>48</v>
      </c>
      <c r="C60" s="56"/>
      <c r="D60" s="7">
        <f t="shared" si="0"/>
        <v>105</v>
      </c>
      <c r="E60" s="10">
        <v>80</v>
      </c>
      <c r="F60" s="10">
        <v>10</v>
      </c>
      <c r="G60" s="10">
        <v>3</v>
      </c>
      <c r="H60" s="10">
        <v>2</v>
      </c>
      <c r="I60" s="10">
        <v>10</v>
      </c>
      <c r="J60" s="10"/>
      <c r="K60" s="14"/>
      <c r="L60" s="8">
        <f t="shared" si="1"/>
        <v>0</v>
      </c>
    </row>
    <row r="61" spans="1:12" ht="30">
      <c r="A61" s="9">
        <v>57</v>
      </c>
      <c r="B61" s="44" t="s">
        <v>49</v>
      </c>
      <c r="C61" s="56"/>
      <c r="D61" s="7">
        <f t="shared" si="0"/>
        <v>40</v>
      </c>
      <c r="E61" s="10">
        <v>40</v>
      </c>
      <c r="F61" s="10">
        <v>0</v>
      </c>
      <c r="G61" s="10">
        <v>0</v>
      </c>
      <c r="H61" s="10">
        <v>0</v>
      </c>
      <c r="I61" s="10"/>
      <c r="J61" s="10"/>
      <c r="K61" s="14"/>
      <c r="L61" s="8">
        <f t="shared" si="1"/>
        <v>0</v>
      </c>
    </row>
    <row r="62" spans="1:12" ht="30">
      <c r="A62" s="9">
        <v>58</v>
      </c>
      <c r="B62" s="45" t="s">
        <v>50</v>
      </c>
      <c r="C62" s="56"/>
      <c r="D62" s="7">
        <f t="shared" si="0"/>
        <v>44</v>
      </c>
      <c r="E62" s="10">
        <v>39</v>
      </c>
      <c r="F62" s="10">
        <v>0</v>
      </c>
      <c r="G62" s="10">
        <v>0</v>
      </c>
      <c r="H62" s="10">
        <v>5</v>
      </c>
      <c r="I62" s="10"/>
      <c r="J62" s="10"/>
      <c r="K62" s="14"/>
      <c r="L62" s="8">
        <f t="shared" si="1"/>
        <v>0</v>
      </c>
    </row>
    <row r="63" spans="1:12">
      <c r="A63" s="9">
        <v>59</v>
      </c>
      <c r="B63" s="46" t="s">
        <v>51</v>
      </c>
      <c r="C63" s="56"/>
      <c r="D63" s="7">
        <f t="shared" si="0"/>
        <v>30</v>
      </c>
      <c r="E63" s="10">
        <v>5</v>
      </c>
      <c r="F63" s="10">
        <v>0</v>
      </c>
      <c r="G63" s="10">
        <v>0</v>
      </c>
      <c r="H63" s="10">
        <v>15</v>
      </c>
      <c r="I63" s="10">
        <v>10</v>
      </c>
      <c r="J63" s="10"/>
      <c r="K63" s="14"/>
      <c r="L63" s="8">
        <f t="shared" si="1"/>
        <v>0</v>
      </c>
    </row>
    <row r="64" spans="1:12">
      <c r="A64" s="9">
        <v>60</v>
      </c>
      <c r="B64" s="46" t="s">
        <v>52</v>
      </c>
      <c r="C64" s="56"/>
      <c r="D64" s="7">
        <f t="shared" si="0"/>
        <v>20</v>
      </c>
      <c r="E64" s="10"/>
      <c r="F64" s="10">
        <v>0</v>
      </c>
      <c r="G64" s="10">
        <v>0</v>
      </c>
      <c r="H64" s="10">
        <v>10</v>
      </c>
      <c r="I64" s="10">
        <v>10</v>
      </c>
      <c r="J64" s="10"/>
      <c r="K64" s="14"/>
      <c r="L64" s="8">
        <f t="shared" si="1"/>
        <v>0</v>
      </c>
    </row>
    <row r="65" spans="1:12" ht="45">
      <c r="A65" s="9">
        <v>61</v>
      </c>
      <c r="B65" s="2" t="s">
        <v>53</v>
      </c>
      <c r="C65" s="56"/>
      <c r="D65" s="7">
        <f t="shared" si="0"/>
        <v>20</v>
      </c>
      <c r="E65" s="10">
        <v>20</v>
      </c>
      <c r="F65" s="10">
        <v>0</v>
      </c>
      <c r="G65" s="10">
        <v>0</v>
      </c>
      <c r="H65" s="10">
        <v>0</v>
      </c>
      <c r="I65" s="10"/>
      <c r="J65" s="10"/>
      <c r="K65" s="14"/>
      <c r="L65" s="8">
        <f t="shared" si="1"/>
        <v>0</v>
      </c>
    </row>
    <row r="66" spans="1:12" ht="45">
      <c r="A66" s="9">
        <v>62</v>
      </c>
      <c r="B66" s="2" t="s">
        <v>54</v>
      </c>
      <c r="C66" s="56"/>
      <c r="D66" s="7">
        <f t="shared" si="0"/>
        <v>40</v>
      </c>
      <c r="E66" s="10"/>
      <c r="F66" s="10">
        <v>0</v>
      </c>
      <c r="G66" s="10">
        <v>0</v>
      </c>
      <c r="H66" s="10">
        <v>0</v>
      </c>
      <c r="I66" s="10">
        <v>40</v>
      </c>
      <c r="J66" s="10"/>
      <c r="K66" s="14"/>
      <c r="L66" s="8">
        <f t="shared" si="1"/>
        <v>0</v>
      </c>
    </row>
    <row r="67" spans="1:12">
      <c r="A67" s="9">
        <v>63</v>
      </c>
      <c r="B67" s="1" t="s">
        <v>55</v>
      </c>
      <c r="C67" s="56"/>
      <c r="D67" s="7">
        <f t="shared" si="0"/>
        <v>10</v>
      </c>
      <c r="E67" s="10">
        <v>10</v>
      </c>
      <c r="F67" s="10">
        <v>0</v>
      </c>
      <c r="G67" s="10">
        <v>0</v>
      </c>
      <c r="H67" s="10">
        <v>0</v>
      </c>
      <c r="I67" s="10"/>
      <c r="J67" s="10"/>
      <c r="K67" s="14"/>
      <c r="L67" s="8">
        <f t="shared" si="1"/>
        <v>0</v>
      </c>
    </row>
    <row r="68" spans="1:12" ht="30">
      <c r="A68" s="9">
        <v>64</v>
      </c>
      <c r="B68" s="2" t="s">
        <v>56</v>
      </c>
      <c r="C68" s="56"/>
      <c r="D68" s="7">
        <f t="shared" si="0"/>
        <v>2</v>
      </c>
      <c r="E68" s="10"/>
      <c r="F68" s="10">
        <v>0</v>
      </c>
      <c r="G68" s="10">
        <v>0</v>
      </c>
      <c r="H68" s="10">
        <v>0</v>
      </c>
      <c r="I68" s="10"/>
      <c r="J68" s="10">
        <v>2</v>
      </c>
      <c r="K68" s="14"/>
      <c r="L68" s="8">
        <f t="shared" si="1"/>
        <v>0</v>
      </c>
    </row>
    <row r="69" spans="1:12" ht="45">
      <c r="A69" s="9">
        <v>65</v>
      </c>
      <c r="B69" s="2" t="s">
        <v>57</v>
      </c>
      <c r="C69" s="57"/>
      <c r="D69" s="7">
        <f t="shared" si="0"/>
        <v>9</v>
      </c>
      <c r="E69" s="10"/>
      <c r="F69" s="10">
        <v>0</v>
      </c>
      <c r="G69" s="10">
        <v>5</v>
      </c>
      <c r="H69" s="10">
        <v>4</v>
      </c>
      <c r="I69" s="10"/>
      <c r="J69" s="10"/>
      <c r="K69" s="14"/>
      <c r="L69" s="8">
        <f t="shared" si="1"/>
        <v>0</v>
      </c>
    </row>
    <row r="70" spans="1:12" ht="90">
      <c r="A70" s="9">
        <v>66</v>
      </c>
      <c r="B70" s="2" t="s">
        <v>58</v>
      </c>
      <c r="C70" s="58" t="s">
        <v>114</v>
      </c>
      <c r="D70" s="7">
        <f t="shared" ref="D70:D84" si="2">SUM(E70:J70)</f>
        <v>12</v>
      </c>
      <c r="E70" s="10"/>
      <c r="F70" s="10">
        <v>0</v>
      </c>
      <c r="G70" s="10">
        <v>10</v>
      </c>
      <c r="H70" s="10">
        <v>2</v>
      </c>
      <c r="I70" s="10"/>
      <c r="J70" s="10"/>
      <c r="K70" s="14"/>
      <c r="L70" s="8">
        <f t="shared" ref="L70:L89" si="3">SUM(D70*K70)</f>
        <v>0</v>
      </c>
    </row>
    <row r="71" spans="1:12" ht="105">
      <c r="A71" s="9">
        <v>67</v>
      </c>
      <c r="B71" s="2" t="s">
        <v>59</v>
      </c>
      <c r="C71" s="56"/>
      <c r="D71" s="7">
        <f t="shared" si="2"/>
        <v>22</v>
      </c>
      <c r="E71" s="10">
        <v>10</v>
      </c>
      <c r="F71" s="10">
        <v>0</v>
      </c>
      <c r="G71" s="10">
        <v>10</v>
      </c>
      <c r="H71" s="10">
        <v>2</v>
      </c>
      <c r="I71" s="10"/>
      <c r="J71" s="10"/>
      <c r="K71" s="14"/>
      <c r="L71" s="8">
        <f t="shared" si="3"/>
        <v>0</v>
      </c>
    </row>
    <row r="72" spans="1:12" ht="30">
      <c r="A72" s="9">
        <v>68</v>
      </c>
      <c r="B72" s="47" t="s">
        <v>60</v>
      </c>
      <c r="C72" s="56"/>
      <c r="D72" s="7">
        <f t="shared" si="2"/>
        <v>5</v>
      </c>
      <c r="E72" s="10"/>
      <c r="F72" s="10">
        <v>0</v>
      </c>
      <c r="G72" s="10">
        <v>5</v>
      </c>
      <c r="H72" s="10">
        <v>0</v>
      </c>
      <c r="I72" s="10"/>
      <c r="J72" s="10"/>
      <c r="K72" s="14"/>
      <c r="L72" s="8">
        <f t="shared" si="3"/>
        <v>0</v>
      </c>
    </row>
    <row r="73" spans="1:12" ht="30">
      <c r="A73" s="9">
        <v>69</v>
      </c>
      <c r="B73" s="2" t="s">
        <v>61</v>
      </c>
      <c r="C73" s="56"/>
      <c r="D73" s="7">
        <f t="shared" si="2"/>
        <v>5</v>
      </c>
      <c r="E73" s="10"/>
      <c r="F73" s="10">
        <v>0</v>
      </c>
      <c r="G73" s="10">
        <v>5</v>
      </c>
      <c r="H73" s="10">
        <v>0</v>
      </c>
      <c r="I73" s="10"/>
      <c r="J73" s="10"/>
      <c r="K73" s="14"/>
      <c r="L73" s="8">
        <f t="shared" si="3"/>
        <v>0</v>
      </c>
    </row>
    <row r="74" spans="1:12" ht="30">
      <c r="A74" s="9">
        <v>70</v>
      </c>
      <c r="B74" s="5" t="s">
        <v>62</v>
      </c>
      <c r="C74" s="56"/>
      <c r="D74" s="7">
        <f t="shared" si="2"/>
        <v>8</v>
      </c>
      <c r="E74" s="10">
        <v>3</v>
      </c>
      <c r="F74" s="10">
        <v>0</v>
      </c>
      <c r="G74" s="10">
        <v>5</v>
      </c>
      <c r="H74" s="10">
        <v>0</v>
      </c>
      <c r="I74" s="10"/>
      <c r="J74" s="10"/>
      <c r="K74" s="14"/>
      <c r="L74" s="8">
        <f t="shared" si="3"/>
        <v>0</v>
      </c>
    </row>
    <row r="75" spans="1:12">
      <c r="A75" s="9">
        <v>71</v>
      </c>
      <c r="B75" s="5" t="s">
        <v>63</v>
      </c>
      <c r="C75" s="56"/>
      <c r="D75" s="7">
        <f t="shared" si="2"/>
        <v>0</v>
      </c>
      <c r="E75" s="10"/>
      <c r="F75" s="10">
        <v>0</v>
      </c>
      <c r="G75" s="10">
        <v>0</v>
      </c>
      <c r="H75" s="10">
        <v>0</v>
      </c>
      <c r="I75" s="10"/>
      <c r="J75" s="10"/>
      <c r="K75" s="14"/>
      <c r="L75" s="8">
        <f t="shared" si="3"/>
        <v>0</v>
      </c>
    </row>
    <row r="76" spans="1:12">
      <c r="A76" s="9">
        <v>72</v>
      </c>
      <c r="B76" s="5" t="s">
        <v>64</v>
      </c>
      <c r="C76" s="56"/>
      <c r="D76" s="7">
        <f t="shared" si="2"/>
        <v>8</v>
      </c>
      <c r="E76" s="10">
        <v>8</v>
      </c>
      <c r="F76" s="10">
        <v>0</v>
      </c>
      <c r="G76" s="10">
        <v>0</v>
      </c>
      <c r="H76" s="10">
        <v>0</v>
      </c>
      <c r="I76" s="10"/>
      <c r="J76" s="10"/>
      <c r="K76" s="14"/>
      <c r="L76" s="8">
        <f t="shared" si="3"/>
        <v>0</v>
      </c>
    </row>
    <row r="77" spans="1:12">
      <c r="A77" s="9">
        <v>73</v>
      </c>
      <c r="B77" s="6" t="s">
        <v>65</v>
      </c>
      <c r="C77" s="57"/>
      <c r="D77" s="7">
        <f t="shared" si="2"/>
        <v>0</v>
      </c>
      <c r="E77" s="10"/>
      <c r="F77" s="10">
        <v>0</v>
      </c>
      <c r="G77" s="10">
        <v>0</v>
      </c>
      <c r="H77" s="10">
        <v>0</v>
      </c>
      <c r="I77" s="10"/>
      <c r="J77" s="10"/>
      <c r="K77" s="14"/>
      <c r="L77" s="8">
        <f t="shared" si="3"/>
        <v>0</v>
      </c>
    </row>
    <row r="78" spans="1:12" ht="45" customHeight="1">
      <c r="A78" s="9">
        <v>74</v>
      </c>
      <c r="B78" s="5" t="s">
        <v>66</v>
      </c>
      <c r="C78" s="58" t="s">
        <v>83</v>
      </c>
      <c r="D78" s="7">
        <f t="shared" si="2"/>
        <v>20</v>
      </c>
      <c r="E78" s="10"/>
      <c r="F78" s="10">
        <v>0</v>
      </c>
      <c r="G78" s="10">
        <v>10</v>
      </c>
      <c r="H78" s="10">
        <v>10</v>
      </c>
      <c r="I78" s="10"/>
      <c r="J78" s="10"/>
      <c r="K78" s="14"/>
      <c r="L78" s="8">
        <f t="shared" si="3"/>
        <v>0</v>
      </c>
    </row>
    <row r="79" spans="1:12" ht="45" customHeight="1">
      <c r="A79" s="9">
        <v>75</v>
      </c>
      <c r="B79" s="1" t="s">
        <v>67</v>
      </c>
      <c r="C79" s="56"/>
      <c r="D79" s="7">
        <f t="shared" si="2"/>
        <v>5</v>
      </c>
      <c r="E79" s="10"/>
      <c r="F79" s="10">
        <v>0</v>
      </c>
      <c r="G79" s="10">
        <v>0</v>
      </c>
      <c r="H79" s="10">
        <v>5</v>
      </c>
      <c r="I79" s="10"/>
      <c r="J79" s="10"/>
      <c r="K79" s="14"/>
      <c r="L79" s="8">
        <f t="shared" si="3"/>
        <v>0</v>
      </c>
    </row>
    <row r="80" spans="1:12" ht="45">
      <c r="A80" s="9">
        <v>76</v>
      </c>
      <c r="B80" s="5" t="s">
        <v>68</v>
      </c>
      <c r="C80" s="56"/>
      <c r="D80" s="7">
        <f t="shared" si="2"/>
        <v>56</v>
      </c>
      <c r="E80" s="10">
        <v>1</v>
      </c>
      <c r="F80" s="10">
        <v>0</v>
      </c>
      <c r="G80" s="10">
        <v>0</v>
      </c>
      <c r="H80" s="10">
        <v>15</v>
      </c>
      <c r="I80" s="10"/>
      <c r="J80" s="10">
        <v>40</v>
      </c>
      <c r="K80" s="14"/>
      <c r="L80" s="8">
        <f t="shared" si="3"/>
        <v>0</v>
      </c>
    </row>
    <row r="81" spans="1:12" ht="45">
      <c r="A81" s="9">
        <v>77</v>
      </c>
      <c r="B81" s="5" t="s">
        <v>69</v>
      </c>
      <c r="C81" s="56"/>
      <c r="D81" s="7">
        <f t="shared" si="2"/>
        <v>10</v>
      </c>
      <c r="E81" s="10"/>
      <c r="F81" s="10">
        <v>0</v>
      </c>
      <c r="G81" s="10">
        <v>0</v>
      </c>
      <c r="H81" s="10">
        <v>10</v>
      </c>
      <c r="I81" s="10"/>
      <c r="J81" s="10"/>
      <c r="K81" s="14"/>
      <c r="L81" s="8">
        <f t="shared" si="3"/>
        <v>0</v>
      </c>
    </row>
    <row r="82" spans="1:12" ht="45">
      <c r="A82" s="9">
        <v>78</v>
      </c>
      <c r="B82" s="48" t="s">
        <v>70</v>
      </c>
      <c r="C82" s="57"/>
      <c r="D82" s="7">
        <f t="shared" si="2"/>
        <v>10</v>
      </c>
      <c r="E82" s="10"/>
      <c r="F82" s="10">
        <v>0</v>
      </c>
      <c r="G82" s="10">
        <v>0</v>
      </c>
      <c r="H82" s="10">
        <v>10</v>
      </c>
      <c r="I82" s="10"/>
      <c r="J82" s="10"/>
      <c r="K82" s="14"/>
      <c r="L82" s="8">
        <f t="shared" si="3"/>
        <v>0</v>
      </c>
    </row>
    <row r="83" spans="1:12" ht="15" customHeight="1">
      <c r="A83" s="9">
        <v>79</v>
      </c>
      <c r="B83" s="1" t="s">
        <v>71</v>
      </c>
      <c r="C83" s="65" t="s">
        <v>114</v>
      </c>
      <c r="D83" s="7">
        <f t="shared" si="2"/>
        <v>30</v>
      </c>
      <c r="E83" s="10"/>
      <c r="F83" s="10">
        <v>30</v>
      </c>
      <c r="G83" s="10">
        <v>0</v>
      </c>
      <c r="H83" s="10">
        <v>0</v>
      </c>
      <c r="I83" s="10"/>
      <c r="J83" s="10"/>
      <c r="K83" s="14"/>
      <c r="L83" s="8">
        <f t="shared" si="3"/>
        <v>0</v>
      </c>
    </row>
    <row r="84" spans="1:12" ht="15" customHeight="1">
      <c r="A84" s="9">
        <v>80</v>
      </c>
      <c r="B84" s="1" t="s">
        <v>72</v>
      </c>
      <c r="C84" s="65"/>
      <c r="D84" s="7">
        <f t="shared" si="2"/>
        <v>24</v>
      </c>
      <c r="E84" s="10">
        <v>5</v>
      </c>
      <c r="F84" s="10">
        <v>0</v>
      </c>
      <c r="G84" s="10">
        <v>10</v>
      </c>
      <c r="H84" s="10">
        <v>3</v>
      </c>
      <c r="I84" s="10"/>
      <c r="J84" s="10">
        <v>6</v>
      </c>
      <c r="K84" s="14"/>
      <c r="L84" s="8">
        <f t="shared" si="3"/>
        <v>0</v>
      </c>
    </row>
    <row r="85" spans="1:12" ht="15" customHeight="1">
      <c r="A85" s="9">
        <v>81</v>
      </c>
      <c r="B85" s="49" t="s">
        <v>87</v>
      </c>
      <c r="C85" s="66" t="s">
        <v>114</v>
      </c>
      <c r="D85" s="50">
        <f>SUM(E85:J85)</f>
        <v>4</v>
      </c>
      <c r="E85" s="13">
        <v>4</v>
      </c>
      <c r="F85" s="9"/>
      <c r="G85" s="9"/>
      <c r="H85" s="9"/>
      <c r="I85" s="9"/>
      <c r="J85" s="9"/>
      <c r="K85" s="14"/>
      <c r="L85" s="8">
        <f t="shared" si="3"/>
        <v>0</v>
      </c>
    </row>
    <row r="86" spans="1:12">
      <c r="A86" s="9">
        <v>82</v>
      </c>
      <c r="B86" s="49" t="s">
        <v>119</v>
      </c>
      <c r="C86" s="66"/>
      <c r="D86" s="50">
        <v>1</v>
      </c>
      <c r="E86" s="13">
        <v>40</v>
      </c>
      <c r="F86" s="9"/>
      <c r="G86" s="9"/>
      <c r="H86" s="9">
        <v>1</v>
      </c>
      <c r="I86" s="9"/>
      <c r="J86" s="9"/>
      <c r="K86" s="14"/>
      <c r="L86" s="8">
        <f t="shared" si="3"/>
        <v>0</v>
      </c>
    </row>
    <row r="87" spans="1:12" ht="30">
      <c r="A87" s="9">
        <v>83</v>
      </c>
      <c r="B87" s="49" t="s">
        <v>116</v>
      </c>
      <c r="C87" s="66"/>
      <c r="D87" s="50">
        <v>6</v>
      </c>
      <c r="E87" s="13">
        <v>100</v>
      </c>
      <c r="F87" s="9"/>
      <c r="G87" s="9"/>
      <c r="H87" s="9">
        <v>6</v>
      </c>
      <c r="I87" s="9"/>
      <c r="J87" s="9"/>
      <c r="K87" s="14"/>
      <c r="L87" s="8">
        <f t="shared" si="3"/>
        <v>0</v>
      </c>
    </row>
    <row r="88" spans="1:12" ht="30">
      <c r="A88" s="9">
        <v>84</v>
      </c>
      <c r="B88" s="49" t="s">
        <v>118</v>
      </c>
      <c r="C88" s="66"/>
      <c r="D88" s="50">
        <f>SUM(E88:J88)</f>
        <v>40</v>
      </c>
      <c r="E88" s="9"/>
      <c r="F88" s="9"/>
      <c r="G88" s="9"/>
      <c r="H88" s="9"/>
      <c r="I88" s="9">
        <v>30</v>
      </c>
      <c r="J88" s="9">
        <v>10</v>
      </c>
      <c r="K88" s="14"/>
      <c r="L88" s="8">
        <f t="shared" si="3"/>
        <v>0</v>
      </c>
    </row>
    <row r="89" spans="1:12" ht="30">
      <c r="A89" s="9">
        <v>85</v>
      </c>
      <c r="B89" s="49" t="s">
        <v>117</v>
      </c>
      <c r="C89" s="66"/>
      <c r="D89" s="50">
        <f>SUM(E89:J89)</f>
        <v>6</v>
      </c>
      <c r="E89" s="9"/>
      <c r="F89" s="9"/>
      <c r="G89" s="9"/>
      <c r="H89" s="9"/>
      <c r="I89" s="9"/>
      <c r="J89" s="9">
        <v>6</v>
      </c>
      <c r="K89" s="14"/>
      <c r="L89" s="8">
        <f t="shared" si="3"/>
        <v>0</v>
      </c>
    </row>
    <row r="90" spans="1:12">
      <c r="A90" s="9">
        <v>86</v>
      </c>
      <c r="B90" s="30" t="s">
        <v>88</v>
      </c>
      <c r="C90" s="31"/>
      <c r="D90" s="31"/>
      <c r="E90" s="31"/>
      <c r="F90" s="31"/>
      <c r="G90" s="31"/>
      <c r="H90" s="31"/>
      <c r="I90" s="31"/>
      <c r="J90" s="32"/>
      <c r="K90" s="9"/>
      <c r="L90" s="8">
        <f>SUM(L5:L89)</f>
        <v>0</v>
      </c>
    </row>
    <row r="92" spans="1:12" ht="15.75">
      <c r="A92" s="67" t="s">
        <v>98</v>
      </c>
      <c r="B92" s="67"/>
      <c r="C92" s="67"/>
      <c r="D92" s="67"/>
      <c r="E92" s="67"/>
      <c r="F92" s="67"/>
      <c r="G92" s="67"/>
      <c r="H92" s="67"/>
      <c r="I92" s="67"/>
      <c r="J92" s="67"/>
    </row>
  </sheetData>
  <mergeCells count="25">
    <mergeCell ref="C83:C84"/>
    <mergeCell ref="C85:C89"/>
    <mergeCell ref="A92:J92"/>
    <mergeCell ref="A1:D1"/>
    <mergeCell ref="A2:L2"/>
    <mergeCell ref="A3:A4"/>
    <mergeCell ref="B3:B4"/>
    <mergeCell ref="K3:K4"/>
    <mergeCell ref="L3:L4"/>
    <mergeCell ref="H3:H4"/>
    <mergeCell ref="I3:I4"/>
    <mergeCell ref="J3:J4"/>
    <mergeCell ref="C3:C4"/>
    <mergeCell ref="D3:D4"/>
    <mergeCell ref="E3:E4"/>
    <mergeCell ref="G3:G4"/>
    <mergeCell ref="C5:C22"/>
    <mergeCell ref="C23:C27"/>
    <mergeCell ref="C28:C36"/>
    <mergeCell ref="C78:C82"/>
    <mergeCell ref="C37:C54"/>
    <mergeCell ref="C55:C56"/>
    <mergeCell ref="C57:C69"/>
    <mergeCell ref="C70:C77"/>
    <mergeCell ref="F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79C0-6F5E-465F-B493-A8845BCFAEDD}">
  <dimension ref="A1:L12"/>
  <sheetViews>
    <sheetView tabSelected="1" workbookViewId="0">
      <selection activeCell="F8" sqref="F8"/>
    </sheetView>
  </sheetViews>
  <sheetFormatPr defaultRowHeight="15"/>
  <cols>
    <col min="1" max="1" width="5.140625" customWidth="1"/>
    <col min="2" max="2" width="50.7109375" customWidth="1"/>
    <col min="3" max="3" width="6" customWidth="1"/>
    <col min="4" max="4" width="6.85546875" customWidth="1"/>
    <col min="10" max="10" width="9.85546875" customWidth="1"/>
    <col min="12" max="12" width="11.7109375" customWidth="1"/>
  </cols>
  <sheetData>
    <row r="1" spans="1:12" ht="15.75" customHeight="1">
      <c r="A1" s="15"/>
      <c r="B1" s="15"/>
      <c r="C1" s="15"/>
      <c r="K1" s="76" t="s">
        <v>89</v>
      </c>
      <c r="L1" s="77"/>
    </row>
    <row r="2" spans="1:12">
      <c r="A2" s="15"/>
      <c r="B2" s="15"/>
      <c r="C2" s="15"/>
    </row>
    <row r="3" spans="1:12">
      <c r="A3" s="78" t="s">
        <v>90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>
      <c r="A5" s="80" t="s">
        <v>91</v>
      </c>
      <c r="B5" s="80" t="s">
        <v>85</v>
      </c>
      <c r="C5" s="81" t="s">
        <v>86</v>
      </c>
      <c r="D5" s="83" t="s">
        <v>73</v>
      </c>
      <c r="E5" s="83" t="s">
        <v>74</v>
      </c>
      <c r="F5" s="83" t="s">
        <v>75</v>
      </c>
      <c r="G5" s="83" t="s">
        <v>76</v>
      </c>
      <c r="H5" s="83" t="s">
        <v>77</v>
      </c>
      <c r="I5" s="83" t="s">
        <v>92</v>
      </c>
      <c r="J5" s="83" t="s">
        <v>79</v>
      </c>
      <c r="K5" s="83" t="s">
        <v>80</v>
      </c>
      <c r="L5" s="75" t="s">
        <v>93</v>
      </c>
    </row>
    <row r="6" spans="1:12">
      <c r="A6" s="80"/>
      <c r="B6" s="80"/>
      <c r="C6" s="82"/>
      <c r="D6" s="84"/>
      <c r="E6" s="84"/>
      <c r="F6" s="84"/>
      <c r="G6" s="84"/>
      <c r="H6" s="84"/>
      <c r="I6" s="84"/>
      <c r="J6" s="84"/>
      <c r="K6" s="85"/>
      <c r="L6" s="75"/>
    </row>
    <row r="7" spans="1:12" ht="47.25">
      <c r="A7" s="16">
        <v>1</v>
      </c>
      <c r="B7" s="17" t="s">
        <v>94</v>
      </c>
      <c r="C7" s="86" t="s">
        <v>95</v>
      </c>
      <c r="D7" s="7">
        <f>SUM(E7:J7)</f>
        <v>1595</v>
      </c>
      <c r="E7" s="9">
        <v>400</v>
      </c>
      <c r="F7" s="9">
        <v>500</v>
      </c>
      <c r="G7" s="9">
        <v>200</v>
      </c>
      <c r="H7" s="7">
        <v>70</v>
      </c>
      <c r="I7" s="9">
        <v>300</v>
      </c>
      <c r="J7" s="9">
        <v>125</v>
      </c>
      <c r="K7" s="19"/>
      <c r="L7" s="20">
        <f>SUM(D7*K7)</f>
        <v>0</v>
      </c>
    </row>
    <row r="8" spans="1:12" ht="47.25">
      <c r="A8" s="18">
        <v>2</v>
      </c>
      <c r="B8" s="17" t="s">
        <v>96</v>
      </c>
      <c r="C8" s="86"/>
      <c r="D8" s="7">
        <f>SUM(E8:J8)</f>
        <v>20</v>
      </c>
      <c r="E8" s="9"/>
      <c r="F8" s="9">
        <v>10</v>
      </c>
      <c r="G8" s="9"/>
      <c r="H8" s="7">
        <v>10</v>
      </c>
      <c r="I8" s="9"/>
      <c r="J8" s="9"/>
      <c r="K8" s="19"/>
      <c r="L8" s="20">
        <f>SUM(D8*K8)</f>
        <v>0</v>
      </c>
    </row>
    <row r="9" spans="1:12">
      <c r="A9" s="87" t="s">
        <v>97</v>
      </c>
      <c r="B9" s="88"/>
      <c r="C9" s="88"/>
      <c r="D9" s="88"/>
      <c r="E9" s="88"/>
      <c r="F9" s="88"/>
      <c r="G9" s="88"/>
      <c r="H9" s="88"/>
      <c r="I9" s="88"/>
      <c r="J9" s="88"/>
      <c r="K9" s="89"/>
      <c r="L9" s="8">
        <f>SUM(L7:L8)</f>
        <v>0</v>
      </c>
    </row>
    <row r="10" spans="1:12">
      <c r="A10" s="15"/>
      <c r="B10" s="15"/>
      <c r="C10" s="15"/>
    </row>
    <row r="11" spans="1:12" ht="15.75">
      <c r="A11" s="67" t="s">
        <v>98</v>
      </c>
      <c r="B11" s="67"/>
      <c r="C11" s="67"/>
      <c r="D11" s="67"/>
      <c r="E11" s="67"/>
      <c r="F11" s="67"/>
      <c r="G11" s="67"/>
      <c r="H11" s="67"/>
    </row>
    <row r="12" spans="1:12">
      <c r="A12" s="15"/>
      <c r="B12" s="15"/>
      <c r="C12" s="15"/>
    </row>
  </sheetData>
  <mergeCells count="17">
    <mergeCell ref="A11:H11"/>
    <mergeCell ref="I5:I6"/>
    <mergeCell ref="J5:J6"/>
    <mergeCell ref="K5:K6"/>
    <mergeCell ref="L5:L6"/>
    <mergeCell ref="C7:C8"/>
    <mergeCell ref="A9:K9"/>
    <mergeCell ref="K1:L1"/>
    <mergeCell ref="A3:L4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D491-90B5-4ED1-B5D0-E5A04029579D}">
  <dimension ref="A1:F15"/>
  <sheetViews>
    <sheetView workbookViewId="0">
      <selection activeCell="D8" sqref="D8"/>
    </sheetView>
  </sheetViews>
  <sheetFormatPr defaultRowHeight="15"/>
  <cols>
    <col min="1" max="1" width="6.7109375" customWidth="1"/>
    <col min="2" max="2" width="41.42578125" customWidth="1"/>
    <col min="3" max="3" width="27.140625" customWidth="1"/>
  </cols>
  <sheetData>
    <row r="1" spans="1:6">
      <c r="E1" s="76" t="s">
        <v>89</v>
      </c>
      <c r="F1" s="77"/>
    </row>
    <row r="3" spans="1:6" ht="15.75">
      <c r="A3" s="94" t="s">
        <v>99</v>
      </c>
      <c r="B3" s="94"/>
      <c r="C3" s="94"/>
      <c r="D3" s="94"/>
      <c r="E3" s="94"/>
      <c r="F3" s="94"/>
    </row>
    <row r="5" spans="1:6">
      <c r="A5" s="95" t="s">
        <v>84</v>
      </c>
      <c r="B5" s="95" t="s">
        <v>85</v>
      </c>
      <c r="C5" s="95" t="s">
        <v>100</v>
      </c>
      <c r="D5" s="96" t="s">
        <v>101</v>
      </c>
      <c r="E5" s="97" t="s">
        <v>102</v>
      </c>
      <c r="F5" s="95" t="s">
        <v>103</v>
      </c>
    </row>
    <row r="6" spans="1:6">
      <c r="A6" s="95"/>
      <c r="B6" s="95"/>
      <c r="C6" s="95"/>
      <c r="D6" s="96"/>
      <c r="E6" s="98"/>
      <c r="F6" s="95"/>
    </row>
    <row r="7" spans="1:6" ht="15.75" thickBot="1">
      <c r="A7" s="95"/>
      <c r="B7" s="95"/>
      <c r="C7" s="95"/>
      <c r="D7" s="96"/>
      <c r="E7" s="99"/>
      <c r="F7" s="95"/>
    </row>
    <row r="8" spans="1:6" ht="32.25" thickBot="1">
      <c r="A8" s="28">
        <v>1</v>
      </c>
      <c r="B8" s="51" t="s">
        <v>120</v>
      </c>
      <c r="C8" s="52" t="s">
        <v>121</v>
      </c>
      <c r="D8" s="21">
        <v>6</v>
      </c>
      <c r="E8" s="29"/>
      <c r="F8" s="28"/>
    </row>
    <row r="9" spans="1:6" ht="32.25" thickBot="1">
      <c r="A9" s="28">
        <v>2</v>
      </c>
      <c r="B9" s="53" t="s">
        <v>122</v>
      </c>
      <c r="C9" s="54" t="s">
        <v>123</v>
      </c>
      <c r="D9" s="21">
        <v>8</v>
      </c>
      <c r="E9" s="29"/>
      <c r="F9" s="28"/>
    </row>
    <row r="10" spans="1:6" ht="32.25" thickBot="1">
      <c r="A10" s="28">
        <v>3</v>
      </c>
      <c r="B10" s="53" t="s">
        <v>124</v>
      </c>
      <c r="C10" s="54" t="s">
        <v>125</v>
      </c>
      <c r="D10" s="21">
        <v>10</v>
      </c>
      <c r="E10" s="29"/>
      <c r="F10" s="28"/>
    </row>
    <row r="11" spans="1:6" ht="16.5" thickBot="1">
      <c r="A11" s="22">
        <v>4</v>
      </c>
      <c r="B11" s="53" t="s">
        <v>126</v>
      </c>
      <c r="C11" s="55" t="s">
        <v>127</v>
      </c>
      <c r="D11" s="23">
        <v>26</v>
      </c>
      <c r="E11" s="24"/>
      <c r="F11" s="25">
        <f>SUM(D11*E11)</f>
        <v>0</v>
      </c>
    </row>
    <row r="12" spans="1:6" ht="15.75" customHeight="1">
      <c r="A12" s="90" t="s">
        <v>104</v>
      </c>
      <c r="B12" s="91"/>
      <c r="C12" s="91"/>
      <c r="D12" s="91"/>
      <c r="E12" s="92"/>
      <c r="F12" s="26">
        <f>SUM(F11:F11)</f>
        <v>0</v>
      </c>
    </row>
    <row r="13" spans="1:6" ht="15.75">
      <c r="A13" s="93"/>
      <c r="B13" s="93"/>
      <c r="C13" s="93"/>
      <c r="D13" s="93"/>
      <c r="E13" s="93"/>
      <c r="F13" s="93"/>
    </row>
    <row r="15" spans="1:6" ht="15.75">
      <c r="A15" s="67" t="s">
        <v>98</v>
      </c>
      <c r="B15" s="67"/>
      <c r="C15" s="67"/>
      <c r="D15" s="67"/>
      <c r="E15" s="67"/>
      <c r="F15" s="67"/>
    </row>
  </sheetData>
  <mergeCells count="11">
    <mergeCell ref="A12:E12"/>
    <mergeCell ref="A13:F13"/>
    <mergeCell ref="A15:F15"/>
    <mergeCell ref="E1:F1"/>
    <mergeCell ref="A3:F3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MIX BIUROWY</vt:lpstr>
      <vt:lpstr>PAPIER</vt:lpstr>
      <vt:lpstr>TONERY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Karwowski Grzegorz (PO Łomża)</dc:creator>
  <cp:lastModifiedBy>Obrycka Ewa (PO Łomża)</cp:lastModifiedBy>
  <dcterms:created xsi:type="dcterms:W3CDTF">2023-03-23T08:18:06Z</dcterms:created>
  <dcterms:modified xsi:type="dcterms:W3CDTF">2023-11-28T10:09:44Z</dcterms:modified>
</cp:coreProperties>
</file>