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Mix biurowy" sheetId="1" r:id="rId1"/>
    <sheet name="Tonery" sheetId="2" r:id="rId2"/>
    <sheet name="Papier" sheetId="3" r:id="rId3"/>
  </sheets>
  <definedNames/>
  <calcPr fullCalcOnLoad="1"/>
</workbook>
</file>

<file path=xl/sharedStrings.xml><?xml version="1.0" encoding="utf-8"?>
<sst xmlns="http://schemas.openxmlformats.org/spreadsheetml/2006/main" count="205" uniqueCount="172">
  <si>
    <t>Lp.</t>
  </si>
  <si>
    <t>Nazwa artykułu</t>
  </si>
  <si>
    <t>JM</t>
  </si>
  <si>
    <t>ilość</t>
  </si>
  <si>
    <t>sztuk</t>
  </si>
  <si>
    <t>Bloczki samoprzylepne kolorowe 51x38mm po 100 kartek</t>
  </si>
  <si>
    <t>Bloczki samoprzylepne kolorowe 75x75mm po 100 kartek</t>
  </si>
  <si>
    <t>Cienkopis do pisania po foli czarny S (0.4mm)</t>
  </si>
  <si>
    <t>Cienkopis do pisania po foli czerwony S (0.4mm)</t>
  </si>
  <si>
    <t>Cienkopis z końcówką fibrową – czarny,  grubość linii 0,3mm np. „SCHEIDER”, „PENTEL”, „PILOT”</t>
  </si>
  <si>
    <t>Cienkopis z końcówką fibrową – czerwony,  grubość linii 0,3mm np.  „SCHEIDER”, „PENTEL”, „PILOT”</t>
  </si>
  <si>
    <t>Cienkopis z końcówką fibrową – niebieski, grubość linii 0,3mm np.  „SCHEIDER”, „PENTEL”, „PILOT”</t>
  </si>
  <si>
    <t>Długopis jednorazowy - czarny „SCHEIDER”, „PENTEL”, „PILOT”, "BIC"</t>
  </si>
  <si>
    <t>Długopis jednorazowy – niebieski „SCHEIDER”, „PENTEL”, „PILOT”, "BIC"</t>
  </si>
  <si>
    <t>Długopis z czerwonym wkładem „SCHEIDER”, „PENTEL”, „PILOT”, "BIC"</t>
  </si>
  <si>
    <t>Klej biurowy w sztyfcie-waga min 15g (bezbarwny i bezwonny posiada atest PZH, 2 lata gwarancji,</t>
  </si>
  <si>
    <t>Koperta biała C6 bez okienka [wymiar: 114x162]</t>
  </si>
  <si>
    <t>Koperty tzw. bąbelkowe na płyty</t>
  </si>
  <si>
    <t>Koszulki przezroczyste na dokumenty A5 do przechowywania zawartości w segregatorze</t>
  </si>
  <si>
    <t>Linijka o długości 20cm</t>
  </si>
  <si>
    <t>Linijka o długości 50cm</t>
  </si>
  <si>
    <t>Nici lniane szare do zszywania akt – długość minimum 100m</t>
  </si>
  <si>
    <t>Nóż wysuwany duży</t>
  </si>
  <si>
    <t>Ofertówka  sztywna przezroczysta A4 „L”</t>
  </si>
  <si>
    <t>opakowanie</t>
  </si>
  <si>
    <t>OLEJ do konserwacji noża w niszczące pojemność minimum 200 ml.</t>
  </si>
  <si>
    <t>Ołówek bez gumki. Twardość HB</t>
  </si>
  <si>
    <t>Skoroszyt papierowy  biały A4 z rozszerzonym bokiem i wąsami</t>
  </si>
  <si>
    <t>Skoroszyt twardy A4 z  PCV do wpinania w segregator</t>
  </si>
  <si>
    <t>Spinacze metalowe okrągłe około 28 mm długości. 100 sztuk w opakowaniu</t>
  </si>
  <si>
    <t>Spinacze metalowe okrągłe około 50 mm długości. 100 sztuk w opakowaniu</t>
  </si>
  <si>
    <t>Stojak do taśmy samoprzylepnej</t>
  </si>
  <si>
    <t>Taśma bawełniana – taśma z niebieskiej surówki bawełnianej – długość szpuli (m) 500, szerokość taśmy (mm) 10 – nr indeksu TB10,</t>
  </si>
  <si>
    <t>Taśma bezbarwna szeroka o wymiarach 66m x szer.50mm</t>
  </si>
  <si>
    <t>Taśma pakowa brązowa szeroka o wymiarach 66m x szer.50mm.</t>
  </si>
  <si>
    <t>Taśma papierowa do maszyn liczących 57 mm</t>
  </si>
  <si>
    <t>Taśma samoprzylepna przezroczysta 24m x 15mm</t>
  </si>
  <si>
    <t>Taśma samoprzylepna przezroczysta 24m x 20mm</t>
  </si>
  <si>
    <t>Teczka papierowa  na gumkę A4</t>
  </si>
  <si>
    <t>Teczka papierowa wiązana A4</t>
  </si>
  <si>
    <t>Teczka wiązana biała z materiału bezkwasowego o wymiarach (mm) 320x230x35 – nr indeksu TW32x23,</t>
  </si>
  <si>
    <t>Teczka wiązana biała z materiału bezkwasowego o wymiarach (mm) 320x230x50 – nr indeksu TW32x23x5,</t>
  </si>
  <si>
    <t>Tusz czerwony do stempli bezalkoholowy i bezolejowy np. GRAFINK, NORIS</t>
  </si>
  <si>
    <t>Zakreślacz kolorowy, pomarańczowy kolor o szerokości linii   minimum 5 mm</t>
  </si>
  <si>
    <t>Zakreślacz kolorowy, zielony kolor o szerokości linii   minimum 5 mm</t>
  </si>
  <si>
    <t>Zakreślacz kolorowy, żółty kolor o szerokości linii   minimum 5 mm</t>
  </si>
  <si>
    <t>Zeszyt A4 w kratkę 96 kartek – oprawa miękka</t>
  </si>
  <si>
    <t>Zeszyt A4 w kratkę 96 kartek – oprawa twarda</t>
  </si>
  <si>
    <t>Zeszyt A5 w kratkę, 32 kartek</t>
  </si>
  <si>
    <t>Zszywacz minimum 15 kartek na zszywki 10</t>
  </si>
  <si>
    <t>Zszywacz minimum 25 kartek na zszywki 24</t>
  </si>
  <si>
    <t>Zszywki 24/6 około 1000 sztuk w opakowaniu (np. „LEITŻ”, „ GRAND”, „RAPID”)</t>
  </si>
  <si>
    <t>Zszywki MODEL STAPLES 10/4 mm  około 1000 sztuk w opakowaniu (np. „LEITŻ”, „GRAND”)</t>
  </si>
  <si>
    <t>Zszywki MODEL STAPLES 23/8 mm  około 1000 sztuk w opakowaniu (np. „LEITŻ”, „GRAND”)</t>
  </si>
  <si>
    <t xml:space="preserve">Długopis do podpisywania faktur  JETSTREAM 101 (0,35 Line, 07 mm Ball) niebieski NEW ROLLER BALL PEN - </t>
  </si>
  <si>
    <t>wartość łaczna brutto</t>
  </si>
  <si>
    <t>cena jednostkowa brutto</t>
  </si>
  <si>
    <t>l.p.</t>
  </si>
  <si>
    <t>nr toneru</t>
  </si>
  <si>
    <t>TK-1140 </t>
  </si>
  <si>
    <t>Wartość łaczna tonerów w PLN</t>
  </si>
  <si>
    <t>Toner do drukarki Brother HL-2130 *</t>
  </si>
  <si>
    <t>* -toner nie może być regenerowany zamiennik wysokiej klasy i wydajności</t>
  </si>
  <si>
    <t xml:space="preserve">Zadanie III Zestawienie tonerów </t>
  </si>
  <si>
    <t>łącznie</t>
  </si>
  <si>
    <t>I tura</t>
  </si>
  <si>
    <t>II tura</t>
  </si>
  <si>
    <t>Papier biurowy do kserokopiarek i drukarek laserowych. Kolor biały, format A4, gramatura 80g/m2, białość 155CIE, ilość arkuszy w ryzie 500</t>
  </si>
  <si>
    <t xml:space="preserve"> Ryza</t>
  </si>
  <si>
    <t>Zadanie II Papier Biurowy</t>
  </si>
  <si>
    <t>Wartość łączna brutto papieru biurowego w PLN</t>
  </si>
  <si>
    <t>Podpis osoby sporządzającej wycenę  :………………………………………………………………….</t>
  </si>
  <si>
    <t>Załacznik nr 2  opis przedmiotu zamówienia</t>
  </si>
  <si>
    <t>TK-1170</t>
  </si>
  <si>
    <t>TN-B023</t>
  </si>
  <si>
    <t xml:space="preserve">Dziurkacz minimum 20 kartek elegancki dziurkacz biurowy, dziurkuje 25 kartek, posiada wysuwany ogranicznik i wskażnik środka strony, </t>
  </si>
  <si>
    <t>Flamaster – czarny (flamaster bardzo mocna końcówka gr. 1 mm. odporna na rozwarstwienie, wysokiej jakości pigmenty odporne na blaknięcie, bezwonny tusz na bazie wody, nie zasycha)</t>
  </si>
  <si>
    <t>Flamaster - zielony (flamaster bardzo mocna końcówka gr. 1 mm. odporna na rozwarstwienie, wysokiej jakości pigmenty odporne na blaknięcie, bezwonny tusz na bazie wody, nie zasycha)</t>
  </si>
  <si>
    <t>Flamaster – czerwony (flamaster bardzo mocna końcówka gr. 1 mm. odporna na rozwarstwienie, wysokiej jakości pigmenty odporne na blaknięcie, bezwonny tusz na bazie wody, nie zasycha)</t>
  </si>
  <si>
    <t>Klips do papieru mały (około 15mm) - opakowanie 12 sztuk</t>
  </si>
  <si>
    <t>Klips do papieru mały (około 19mm) - opakowanie 12 sztuk</t>
  </si>
  <si>
    <t>Klips do papieru średni (około 25 mm) - opakowanie 12 sztuk</t>
  </si>
  <si>
    <t>Klips do papieru średni (około 32 mm) - opakowanie 12 sztuk</t>
  </si>
  <si>
    <t>Kalkulator</t>
  </si>
  <si>
    <t xml:space="preserve">Segregator zielony z mechanizmem 50xA4 </t>
  </si>
  <si>
    <t>Tusz do stępli  niebieski</t>
  </si>
  <si>
    <t xml:space="preserve">Segregator zielony z mechanizmem 30xA4 </t>
  </si>
  <si>
    <t xml:space="preserve">Segregator zielony z mechanizmem 75xA4 </t>
  </si>
  <si>
    <t xml:space="preserve">Pudła do archiwizacji repertoriów o  wymiarach 400x350x35 mm  </t>
  </si>
  <si>
    <t xml:space="preserve">Pudła do archiwizacji repertoriów  o wymiarach 480x350x35 mm  </t>
  </si>
  <si>
    <t>Książka do podpisu (z rozszerzanym bokiem typu"DONAU 8690001")</t>
  </si>
  <si>
    <t>Zakładki indeksujące neonowe z folią 25x38mmx22 (różne kolory) (686-RYB) ( 3 sztuki w opakowaniu)</t>
  </si>
  <si>
    <t>Zadanie nr I  mix biurowy</t>
  </si>
  <si>
    <t xml:space="preserve">Pudła do archiwizacji repertoriów o  wymiarach 500x350x35 mm  </t>
  </si>
  <si>
    <t>Etykiety samprzylepne A4 210x297mm</t>
  </si>
  <si>
    <t>Długopis z wymiennym wkładem typu ZENIT</t>
  </si>
  <si>
    <t>Dziurkacz na 40 kartek papierowych, standardowej grubości,  rozstaw dziurek 80 mm, ogranicznik formatu papieru o stabilnej blokadzie, ramię dziurkacza wykonane z metalu, o ergonomicznym kształcie, wyposażony w pojemnik na ścinki</t>
  </si>
  <si>
    <t xml:space="preserve">Dziurkacz biurowy, dziurkuje 150 kartek, posiada wysuwany ogranicznik i wskażnik środka strony, </t>
  </si>
  <si>
    <t>Gumka ołówkowa - kolor biały, wykonana z tworzywa Hi-Polymerowego, nienaruszająca struktury papieru, o wymiarach min. 35 x 16 x 11,5 mm.</t>
  </si>
  <si>
    <t>Gumki recepturki, wykonane z materiału o zwiększonej domieszce kauczuku (80%), wytrzymałe, elastyczne, o wymiarach 220 x 1,5 x 4 mm</t>
  </si>
  <si>
    <t>Klej w sztyfcie min 35 g, szybkoschnący, nietoksyczny, bezzapachowy, do papieru i kartonu, niepowodujący marszczenia kartek</t>
  </si>
  <si>
    <t>Koperta biała C4 samoprzylepna wykonana z mocnego papieru o wyższej niż zwykłe koperty gramaturze [wymiar: 229x324]</t>
  </si>
  <si>
    <t>Koperta biała C5 samoprzylepna wykonana z mocnego papieru o wyższej niż zwykłe koperty gramaturze [wymiar: 162x229]</t>
  </si>
  <si>
    <t>Koperta brązowa B4 z rozszerzanymi bokami i spodem z samoklejącym paskiem, wykonana z mocnego papieru o wyższej niż zwykłe koperty gramaturze  [wymiar: 250x353x38]</t>
  </si>
  <si>
    <t>Koperta brązowe C4 samoklejąca z paskiem wykonana z mocnego papieru o wyższej niż zwykłe koperty gramaturze   [wymiar: 229x324]</t>
  </si>
  <si>
    <t>Koperta brązowe C5 samoklejąca z paskiem wykonana z mocnego papieru o wyższej niż zwykłe koperty gramaturze  [wymiar: 162x229]</t>
  </si>
  <si>
    <t>Koperta z rozszerzanymi bokami i spodem z samoklejącym paskiem, wykonana z mocnego papieru o wyższej niż zwykłe koperty gramaturze E4 (300x458x40), brązowa</t>
  </si>
  <si>
    <t>Korektor w długopisie, z metalową końcówką, poj min. 8 ml., szybkoschnący, nietoksyczny</t>
  </si>
  <si>
    <t>Korektor w taśmie, długość taśmy korygujęcej min. 6 m, szerokość ok. 5 mm, suchy system korekcji, dobra przyczepność środka korygującego do papieru biurowego i kserokopii</t>
  </si>
  <si>
    <t>Koszulki format A4, pakowane po 100 szt, powierzchnia o strukturze gładkiej-krystalicznej, z otworami umożliwiającymi wpięcie do różnych formatów segregatora, kolor: przezroczyste - białe</t>
  </si>
  <si>
    <t>Koszulki format A4, pakowane po 100 szt, powierzchnia o strukturze groszkowej, z otworami umożliwiającymi wpięcie do różnych formatów segregatora, kolor: przezroczyste - białe</t>
  </si>
  <si>
    <t>Marker permamentny czarny o grubości linii pisanej 0,6 mm, końcówka zaokrąglona, do pisania na prawie każdej powierzchni, z wentylowaną skuwką, szybkoschnący, odporny na światło i niską temperaturę, bezwonny.</t>
  </si>
  <si>
    <t>Marker niezmywalny do wykonywania oznaczeń na większości materiałów, również na metalu, plastiku, tworzywie sztucznym, szkle. Tusz wodoodporny, szybkoschnący, odporny na działanie światła i ścieranie. Grubość linii pisania 1-2 mm., kolor czarny</t>
  </si>
  <si>
    <t>Marker niezmywalny do wykonywania oznaczeń na większości materiałów, również na metalu, plastiku, tworzywie sztucznym, szkle. Tusz wodoodporny, szybkoschnący, odporny na działanie światła i ścieranie. Grubość linii pisania 1-2 mm., kolor biały</t>
  </si>
  <si>
    <t>Marker niezmywalny do wykonywania oznaczeń na większości materiałów, również na metalu, plastiku, tworzywie sztucznym, szkle. Tusz wodoodporny, szybkoschnący, odporny na działanie światła i ścieranie. Grubość linii pisania 1-2 mm., kolor czerwony</t>
  </si>
  <si>
    <t>Marker niezmywalny do wykonywania oznaczeń na większości materiałów, również na metalu, plastiku, tworzywie sztucznym, szkle. Tusz wodoodporny, szybkoschnący, odporny na działanie światła i ścieranie. Grubość linii pisania 1-2 mm., kolor niebieski</t>
  </si>
  <si>
    <t>Nożyczki ze stali nierdzewnej, rękojeść z niełamliwego ciemnego plastiku, długość ostrza 16 cm</t>
  </si>
  <si>
    <t>Ogranizer na biurko</t>
  </si>
  <si>
    <t>Płyty CD- 700MB (w kopertach )</t>
  </si>
  <si>
    <t>Płyty DVD + (w kopertach )</t>
  </si>
  <si>
    <t>Płyty BLU-RAY (w kopertach)</t>
  </si>
  <si>
    <r>
      <rPr>
        <sz val="11"/>
        <color indexed="8"/>
        <rFont val="Times New Roman"/>
        <family val="1"/>
      </rPr>
      <t xml:space="preserve">Sznurek  biały polipropylenowy minimum 500 mb </t>
    </r>
    <r>
      <rPr>
        <i/>
        <sz val="11"/>
        <color indexed="8"/>
        <rFont val="Times New Roman"/>
        <family val="1"/>
      </rPr>
      <t>typu ( do maszyn rolniczych , paczek)</t>
    </r>
  </si>
  <si>
    <t>Spinacz archiwizacyjny. Łatwy w obsłudze umożliwia pełny dostęp do archiwizowanych dokumentów. Łatwy i wygodny w użyciu, całkowita odporność na złamania, pojemność spinacza 7 cm (do 600 kartek), rozstawienie wąsów spinacza 80 mm (standardowe), niezawodny system zapinania na zaczep zapobiega rozpinaniu się spinacza, umożliwia łatwy dostęp do spiętych dokumentów Właściwości techniczne: długość wąsa 100 mm, produkt ekologiczny – produkowany z polipropylenu pochodzącego w 100% z recyklingu, duża odporność na wielokrotne uginanie, niskie temperatury nie powodują pogorszenia cech użytkowych spinacza. nadaje się do recyklingu kolor zielony (Zpięcie boczne)</t>
  </si>
  <si>
    <t>Zakładki indeksujące wykonane z tworzywa sztucznego, wymiary 25x50 mm, z możliwością opisywania ich długopisem, pakowane pojedynczo w plastikowym etui umożliwiającym łatwe wyciąganie, wielokrotnego naklejania, nieuszkadzające podłoża po  ich usunięciu</t>
  </si>
  <si>
    <t>Zakładki indeksujące wykonane z tworzywa sztucznego, wymiary 12x43 mm,  min. w kilku różnych kolorach,  pakowane w odzielnym pojedynczym etui, umożliwiającym łatwe wyciąganie, wielokrotnego naklejania, nieuszkadzające podłoża po  ich usunięciu</t>
  </si>
  <si>
    <t>Zszywki 26/6mm opakowanie 1000szt.</t>
  </si>
  <si>
    <t>Pojemnik na blczki papierowe nieprzylepne</t>
  </si>
  <si>
    <t>Temperówka</t>
  </si>
  <si>
    <t>Przekładki do segregatora A4 karton 12 sztuk (zestaw)</t>
  </si>
  <si>
    <t>Grzbiety do bindowania, kolor czarny, średnica 10 mm</t>
  </si>
  <si>
    <t>Grzbiety do bindowania, kolor czarny, średnica 20 mm</t>
  </si>
  <si>
    <t>TK-160</t>
  </si>
  <si>
    <t>Toner do KYOCERY M2540DN (tylko oryginalny)</t>
  </si>
  <si>
    <t>Toner do KYOCERY P2040DN (tylko oryginalny)</t>
  </si>
  <si>
    <t>TK-1160</t>
  </si>
  <si>
    <t>TN-2010</t>
  </si>
  <si>
    <t>Toner do Brother HL-2312 (tylko oryginalny)</t>
  </si>
  <si>
    <t>KX-FA83A</t>
  </si>
  <si>
    <t>Toner do faxu Panasonic KX-FL613 (tylko orginalny)</t>
  </si>
  <si>
    <t>Toner do drukarki Brother HL-2300, HL-L2340DW*</t>
  </si>
  <si>
    <t>Toner do KYOCERY Ecoys M 2535, FS-1035 MFP*</t>
  </si>
  <si>
    <t>Toner do drukarki KYOCERA P2035d TK-160*</t>
  </si>
  <si>
    <t>Toner do drukarki OKI B401d*</t>
  </si>
  <si>
    <t>TN-2320</t>
  </si>
  <si>
    <t xml:space="preserve">
 TN-2421</t>
  </si>
  <si>
    <t>Toner do BROTHER HL-B2080DW *</t>
  </si>
  <si>
    <t xml:space="preserve">
44992402</t>
  </si>
  <si>
    <t>dot. PO VII WB 262.6.2021</t>
  </si>
  <si>
    <t>Cienkopis z końcówką fibrową – ZIELONY,  grubość linii 0,3mm np.  „SCHEIDER”, „PENTEL”, „PILOT”</t>
  </si>
  <si>
    <t xml:space="preserve">Długopis do podpisywania faktur  JETSTREAM 101 (0,35 Line, 07 mm Ball) czarny NEW ROLLER BALL PEN - </t>
  </si>
  <si>
    <t>Grzbiety do bindowania, kolor czarny, średnica 24 mm</t>
  </si>
  <si>
    <t>Klej w sztfcie " PRITT", " "KORES", " ESSELTE" masa min 10g</t>
  </si>
  <si>
    <t>Klips do papieru duży (około 51 mm)w sztukach opakowanie 12 sztuk</t>
  </si>
  <si>
    <t>Nici 100% bawełniane do robót ręcznych 100g/425m, 120 tex x 2 białe, col. 400 gat. 1 ( długość min. 100m)</t>
  </si>
  <si>
    <t>Okładki do bindowania A4, jednostronnie kolorowa. Opakowanie 100 sztuk. Kolor biały, zielony i niebieski (dopuszczalne są inne kolory)</t>
  </si>
  <si>
    <t>Okładki do bindowania A4, przeźroczyste. Opakowanie 100 sztuk.</t>
  </si>
  <si>
    <t>Pinezki do tablicy min 12 sztuk w opoakowaniu</t>
  </si>
  <si>
    <t>Pudełka plastikowe na płyty CD-R</t>
  </si>
  <si>
    <t>Tusz czarny do numeratorów</t>
  </si>
  <si>
    <t>Wąsy do skoroszytów</t>
  </si>
  <si>
    <t>Zeszyt A5 w kratkę, 60 kartek</t>
  </si>
  <si>
    <t>Zszywki 24/8 około 1000 sztuk w opakowaniu (np. „LEITŻ”, „ GRAND”, „RAPID”)</t>
  </si>
  <si>
    <t>Zszywki MODEL STAPLES 23/6 mm  około 1000 sztuk w opakowaniu (np. „LEITŻ”, „GRAND”)</t>
  </si>
  <si>
    <t>Pudła bezkwasowew 350x270</t>
  </si>
  <si>
    <t>Rozszywacz do zszywek</t>
  </si>
  <si>
    <t>Taśma Ink roller A-IR 40 T B-R</t>
  </si>
  <si>
    <t>Zszywacz SMART- 50 kartek</t>
  </si>
  <si>
    <t>Ołówek z gumką</t>
  </si>
  <si>
    <t>Wkłady do długopisu typu Zenit kolor niebieski</t>
  </si>
  <si>
    <t>Wkłady do długopisu typu Zenit kolor czarny</t>
  </si>
  <si>
    <t>Łączna wartość w PLN</t>
  </si>
  <si>
    <t>Papier biurowy - papier  A4 250g do drukarki i ksero, ryza 125 ark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</si>
</sst>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6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2E2E2E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10" xfId="53" applyFont="1" applyFill="1" applyBorder="1" applyAlignment="1">
      <alignment horizontal="center" wrapText="1"/>
      <protection/>
    </xf>
    <xf numFmtId="164" fontId="2" fillId="0" borderId="10" xfId="53" applyNumberFormat="1" applyFont="1" applyFill="1" applyBorder="1" applyAlignment="1" applyProtection="1">
      <alignment wrapText="1"/>
      <protection locked="0"/>
    </xf>
    <xf numFmtId="0" fontId="49" fillId="0" borderId="11" xfId="0" applyFont="1" applyFill="1" applyBorder="1" applyAlignment="1">
      <alignment horizontal="center" wrapText="1"/>
    </xf>
    <xf numFmtId="0" fontId="2" fillId="0" borderId="10" xfId="53" applyFont="1" applyFill="1" applyBorder="1" applyAlignment="1">
      <alignment wrapText="1"/>
      <protection/>
    </xf>
    <xf numFmtId="0" fontId="3" fillId="0" borderId="11" xfId="0" applyFont="1" applyFill="1" applyBorder="1" applyAlignment="1">
      <alignment horizontal="center" wrapText="1"/>
    </xf>
    <xf numFmtId="164" fontId="2" fillId="0" borderId="10" xfId="53" applyNumberFormat="1" applyFont="1" applyFill="1" applyBorder="1" applyAlignment="1">
      <alignment wrapText="1"/>
      <protection/>
    </xf>
    <xf numFmtId="0" fontId="2" fillId="0" borderId="12" xfId="53" applyFont="1" applyFill="1" applyBorder="1" applyAlignment="1">
      <alignment wrapText="1"/>
      <protection/>
    </xf>
    <xf numFmtId="0" fontId="2" fillId="0" borderId="11" xfId="53" applyFont="1" applyFill="1" applyBorder="1" applyAlignment="1">
      <alignment wrapText="1"/>
      <protection/>
    </xf>
    <xf numFmtId="0" fontId="2" fillId="0" borderId="13" xfId="53" applyFont="1" applyFill="1" applyBorder="1" applyAlignment="1">
      <alignment wrapText="1"/>
      <protection/>
    </xf>
    <xf numFmtId="0" fontId="49" fillId="0" borderId="14" xfId="0" applyFont="1" applyFill="1" applyBorder="1" applyAlignment="1">
      <alignment horizontal="center" wrapText="1"/>
    </xf>
    <xf numFmtId="0" fontId="50" fillId="8" borderId="11" xfId="2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1" fillId="0" borderId="14" xfId="0" applyFont="1" applyFill="1" applyBorder="1" applyAlignment="1">
      <alignment horizontal="center" wrapText="1"/>
    </xf>
    <xf numFmtId="0" fontId="51" fillId="0" borderId="15" xfId="0" applyFont="1" applyFill="1" applyBorder="1" applyAlignment="1">
      <alignment horizontal="center" wrapText="1"/>
    </xf>
    <xf numFmtId="0" fontId="6" fillId="0" borderId="11" xfId="54" applyFont="1" applyBorder="1" applyAlignment="1">
      <alignment horizontal="center" wrapText="1"/>
      <protection/>
    </xf>
    <xf numFmtId="0" fontId="6" fillId="33" borderId="11" xfId="54" applyFont="1" applyFill="1" applyBorder="1" applyAlignment="1">
      <alignment horizontal="center" vertical="center" wrapText="1"/>
      <protection/>
    </xf>
    <xf numFmtId="0" fontId="7" fillId="33" borderId="11" xfId="5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52" fillId="0" borderId="14" xfId="0" applyFont="1" applyBorder="1" applyAlignment="1">
      <alignment vertical="top" wrapText="1"/>
    </xf>
    <xf numFmtId="0" fontId="52" fillId="0" borderId="15" xfId="0" applyFont="1" applyBorder="1" applyAlignment="1">
      <alignment vertical="top" wrapText="1"/>
    </xf>
    <xf numFmtId="0" fontId="2" fillId="0" borderId="16" xfId="53" applyFont="1" applyFill="1" applyBorder="1" applyAlignment="1">
      <alignment wrapText="1"/>
      <protection/>
    </xf>
    <xf numFmtId="0" fontId="6" fillId="33" borderId="11" xfId="54" applyFont="1" applyFill="1" applyBorder="1" applyAlignment="1">
      <alignment horizontal="center" vertical="center" textRotation="180" wrapText="1"/>
      <protection/>
    </xf>
    <xf numFmtId="0" fontId="49" fillId="0" borderId="11" xfId="0" applyFont="1" applyBorder="1" applyAlignment="1">
      <alignment wrapText="1"/>
    </xf>
    <xf numFmtId="0" fontId="50" fillId="0" borderId="11" xfId="0" applyFont="1" applyBorder="1" applyAlignment="1">
      <alignment wrapText="1"/>
    </xf>
    <xf numFmtId="0" fontId="2" fillId="0" borderId="12" xfId="53" applyFont="1" applyFill="1" applyBorder="1" applyAlignment="1">
      <alignment horizontal="justify" vertical="center" wrapText="1"/>
      <protection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49" fillId="0" borderId="14" xfId="0" applyFont="1" applyFill="1" applyBorder="1" applyAlignment="1">
      <alignment wrapText="1"/>
    </xf>
    <xf numFmtId="0" fontId="50" fillId="0" borderId="0" xfId="0" applyFont="1" applyAlignment="1">
      <alignment/>
    </xf>
    <xf numFmtId="44" fontId="50" fillId="0" borderId="11" xfId="63" applyFont="1" applyBorder="1" applyAlignment="1">
      <alignment/>
    </xf>
    <xf numFmtId="0" fontId="50" fillId="0" borderId="11" xfId="0" applyFont="1" applyBorder="1" applyAlignment="1">
      <alignment horizontal="center" wrapText="1"/>
    </xf>
    <xf numFmtId="44" fontId="50" fillId="0" borderId="11" xfId="0" applyNumberFormat="1" applyFont="1" applyBorder="1" applyAlignment="1">
      <alignment/>
    </xf>
    <xf numFmtId="0" fontId="50" fillId="0" borderId="0" xfId="0" applyFont="1" applyAlignment="1">
      <alignment horizontal="center"/>
    </xf>
    <xf numFmtId="44" fontId="51" fillId="0" borderId="11" xfId="0" applyNumberFormat="1" applyFont="1" applyBorder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2" fillId="0" borderId="17" xfId="53" applyFont="1" applyFill="1" applyBorder="1" applyAlignment="1">
      <alignment horizontal="center" wrapText="1"/>
      <protection/>
    </xf>
    <xf numFmtId="0" fontId="50" fillId="0" borderId="11" xfId="0" applyFont="1" applyBorder="1" applyAlignment="1">
      <alignment wrapText="1"/>
    </xf>
    <xf numFmtId="0" fontId="52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2" xfId="0" applyFont="1" applyFill="1" applyBorder="1" applyAlignment="1">
      <alignment wrapText="1"/>
    </xf>
    <xf numFmtId="0" fontId="2" fillId="0" borderId="14" xfId="53" applyFont="1" applyFill="1" applyBorder="1" applyAlignment="1">
      <alignment wrapText="1"/>
      <protection/>
    </xf>
    <xf numFmtId="0" fontId="3" fillId="0" borderId="12" xfId="54" applyFont="1" applyFill="1" applyBorder="1" applyAlignment="1" applyProtection="1">
      <alignment horizontal="left" vertical="center" wrapText="1"/>
      <protection/>
    </xf>
    <xf numFmtId="0" fontId="2" fillId="0" borderId="12" xfId="53" applyFont="1" applyFill="1" applyBorder="1" applyAlignment="1">
      <alignment horizontal="left" wrapText="1"/>
      <protection/>
    </xf>
    <xf numFmtId="0" fontId="49" fillId="0" borderId="12" xfId="0" applyFont="1" applyBorder="1" applyAlignment="1">
      <alignment wrapText="1"/>
    </xf>
    <xf numFmtId="0" fontId="49" fillId="0" borderId="18" xfId="0" applyFont="1" applyBorder="1" applyAlignment="1">
      <alignment wrapText="1"/>
    </xf>
    <xf numFmtId="0" fontId="4" fillId="0" borderId="16" xfId="53" applyFont="1" applyFill="1" applyBorder="1" applyAlignment="1">
      <alignment horizontal="justify" vertical="center" wrapText="1"/>
      <protection/>
    </xf>
    <xf numFmtId="0" fontId="3" fillId="0" borderId="16" xfId="53" applyFont="1" applyFill="1" applyBorder="1" applyAlignment="1">
      <alignment horizontal="justify" vertical="center" wrapText="1"/>
      <protection/>
    </xf>
    <xf numFmtId="0" fontId="3" fillId="0" borderId="12" xfId="53" applyFont="1" applyFill="1" applyBorder="1" applyAlignment="1">
      <alignment wrapText="1"/>
      <protection/>
    </xf>
    <xf numFmtId="0" fontId="2" fillId="0" borderId="14" xfId="54" applyFont="1" applyFill="1" applyBorder="1" applyAlignment="1">
      <alignment wrapText="1"/>
      <protection/>
    </xf>
    <xf numFmtId="0" fontId="30" fillId="0" borderId="11" xfId="0" applyFont="1" applyBorder="1" applyAlignment="1">
      <alignment wrapText="1"/>
    </xf>
    <xf numFmtId="0" fontId="49" fillId="0" borderId="11" xfId="0" applyFont="1" applyFill="1" applyBorder="1" applyAlignment="1">
      <alignment vertical="center" textRotation="180" wrapText="1"/>
    </xf>
    <xf numFmtId="0" fontId="51" fillId="0" borderId="11" xfId="0" applyFont="1" applyFill="1" applyBorder="1" applyAlignment="1">
      <alignment horizontal="center" wrapText="1"/>
    </xf>
    <xf numFmtId="0" fontId="50" fillId="0" borderId="11" xfId="0" applyFont="1" applyBorder="1" applyAlignment="1">
      <alignment wrapText="1"/>
    </xf>
    <xf numFmtId="0" fontId="51" fillId="0" borderId="15" xfId="0" applyFont="1" applyBorder="1" applyAlignment="1">
      <alignment horizontal="center" wrapText="1"/>
    </xf>
    <xf numFmtId="0" fontId="49" fillId="0" borderId="19" xfId="0" applyFont="1" applyFill="1" applyBorder="1" applyAlignment="1">
      <alignment vertical="center" textRotation="180" wrapText="1"/>
    </xf>
    <xf numFmtId="0" fontId="49" fillId="0" borderId="19" xfId="0" applyFont="1" applyFill="1" applyBorder="1" applyAlignment="1">
      <alignment horizontal="center" vertical="center" textRotation="180" wrapText="1"/>
    </xf>
    <xf numFmtId="0" fontId="49" fillId="0" borderId="15" xfId="0" applyFont="1" applyFill="1" applyBorder="1" applyAlignment="1">
      <alignment horizontal="center" vertical="center" textRotation="180" wrapText="1"/>
    </xf>
    <xf numFmtId="0" fontId="49" fillId="0" borderId="11" xfId="0" applyFont="1" applyFill="1" applyBorder="1" applyAlignment="1">
      <alignment horizontal="center" vertical="center" textRotation="180" wrapText="1"/>
    </xf>
    <xf numFmtId="0" fontId="49" fillId="0" borderId="14" xfId="0" applyFont="1" applyFill="1" applyBorder="1" applyAlignment="1">
      <alignment horizontal="center" vertical="center" textRotation="180" wrapText="1"/>
    </xf>
    <xf numFmtId="0" fontId="49" fillId="0" borderId="20" xfId="0" applyFont="1" applyFill="1" applyBorder="1" applyAlignment="1">
      <alignment horizontal="center" vertical="center" textRotation="180" wrapText="1"/>
    </xf>
    <xf numFmtId="0" fontId="49" fillId="0" borderId="21" xfId="0" applyFont="1" applyFill="1" applyBorder="1" applyAlignment="1">
      <alignment horizontal="center" vertical="center" textRotation="180" wrapText="1"/>
    </xf>
    <xf numFmtId="0" fontId="52" fillId="0" borderId="11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/>
    </xf>
    <xf numFmtId="0" fontId="50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1" fillId="0" borderId="22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50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0" fontId="51" fillId="0" borderId="11" xfId="0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wrapText="1"/>
    </xf>
    <xf numFmtId="0" fontId="51" fillId="0" borderId="14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9" fillId="0" borderId="11" xfId="0" applyFont="1" applyBorder="1" applyAlignment="1">
      <alignment horizontal="center" vertical="top"/>
    </xf>
    <xf numFmtId="44" fontId="0" fillId="0" borderId="11" xfId="63" applyFont="1" applyBorder="1" applyAlignment="1">
      <alignment/>
    </xf>
    <xf numFmtId="0" fontId="0" fillId="0" borderId="11" xfId="0" applyFont="1" applyBorder="1" applyAlignment="1">
      <alignment horizontal="center" textRotation="180" wrapText="1"/>
    </xf>
    <xf numFmtId="44" fontId="0" fillId="0" borderId="14" xfId="63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52" fillId="0" borderId="23" xfId="0" applyFont="1" applyBorder="1" applyAlignment="1">
      <alignment horizontal="center"/>
    </xf>
    <xf numFmtId="0" fontId="52" fillId="0" borderId="24" xfId="0" applyFont="1" applyBorder="1" applyAlignment="1">
      <alignment/>
    </xf>
    <xf numFmtId="44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 vertical="center" textRotation="180" wrapText="1"/>
    </xf>
    <xf numFmtId="0" fontId="0" fillId="0" borderId="19" xfId="0" applyFont="1" applyBorder="1" applyAlignment="1">
      <alignment vertical="center" textRotation="180" wrapText="1"/>
    </xf>
    <xf numFmtId="0" fontId="28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44" fontId="0" fillId="0" borderId="14" xfId="0" applyNumberFormat="1" applyFont="1" applyBorder="1" applyAlignment="1">
      <alignment/>
    </xf>
    <xf numFmtId="44" fontId="0" fillId="0" borderId="1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54" fillId="0" borderId="0" xfId="0" applyFont="1" applyAlignment="1">
      <alignment horizontal="justify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10" xfId="52"/>
    <cellStyle name="Normalny 16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trumdruku.com.pl/ecojet/toner_zamiennik_tn_2010_black_eco.cd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zoomScalePageLayoutView="0" workbookViewId="0" topLeftCell="A124">
      <selection activeCell="F133" sqref="F133"/>
    </sheetView>
  </sheetViews>
  <sheetFormatPr defaultColWidth="9.140625" defaultRowHeight="15"/>
  <cols>
    <col min="1" max="1" width="4.140625" style="87" customWidth="1"/>
    <col min="2" max="2" width="44.28125" style="88" customWidth="1"/>
    <col min="3" max="3" width="4.7109375" style="87" customWidth="1"/>
    <col min="4" max="4" width="8.140625" style="111" customWidth="1"/>
    <col min="5" max="5" width="12.28125" style="87" customWidth="1"/>
    <col min="6" max="6" width="13.8515625" style="87" customWidth="1"/>
  </cols>
  <sheetData>
    <row r="1" spans="1:8" ht="33.75" customHeight="1">
      <c r="A1" s="87" t="s">
        <v>147</v>
      </c>
      <c r="C1" s="89" t="s">
        <v>72</v>
      </c>
      <c r="D1" s="89"/>
      <c r="E1" s="89"/>
      <c r="F1" s="89"/>
      <c r="G1" s="19"/>
      <c r="H1" s="19"/>
    </row>
    <row r="2" spans="1:6" ht="15">
      <c r="A2" s="90" t="s">
        <v>92</v>
      </c>
      <c r="B2" s="91"/>
      <c r="C2" s="91"/>
      <c r="D2" s="91"/>
      <c r="E2" s="91"/>
      <c r="F2" s="91"/>
    </row>
    <row r="3" spans="1:6" ht="15" customHeight="1">
      <c r="A3" s="64" t="s">
        <v>57</v>
      </c>
      <c r="B3" s="64" t="s">
        <v>1</v>
      </c>
      <c r="C3" s="65" t="s">
        <v>3</v>
      </c>
      <c r="D3" s="92" t="s">
        <v>64</v>
      </c>
      <c r="E3" s="39" t="s">
        <v>56</v>
      </c>
      <c r="F3" s="20" t="s">
        <v>55</v>
      </c>
    </row>
    <row r="4" spans="1:6" ht="5.25" customHeight="1">
      <c r="A4" s="64"/>
      <c r="B4" s="64"/>
      <c r="C4" s="65"/>
      <c r="D4" s="92"/>
      <c r="E4" s="21"/>
      <c r="F4" s="21"/>
    </row>
    <row r="5" spans="1:6" ht="30">
      <c r="A5" s="1">
        <v>1</v>
      </c>
      <c r="B5" s="2" t="s">
        <v>5</v>
      </c>
      <c r="C5" s="62" t="s">
        <v>4</v>
      </c>
      <c r="D5" s="3">
        <v>420</v>
      </c>
      <c r="E5" s="93"/>
      <c r="F5" s="93">
        <f aca="true" t="shared" si="0" ref="F5:F30">SUM(D5*E5)</f>
        <v>0</v>
      </c>
    </row>
    <row r="6" spans="1:6" ht="30">
      <c r="A6" s="1">
        <v>2</v>
      </c>
      <c r="B6" s="4" t="s">
        <v>6</v>
      </c>
      <c r="C6" s="63"/>
      <c r="D6" s="3">
        <v>404</v>
      </c>
      <c r="E6" s="93"/>
      <c r="F6" s="93">
        <f t="shared" si="0"/>
        <v>0</v>
      </c>
    </row>
    <row r="7" spans="1:6" ht="15">
      <c r="A7" s="1">
        <v>3</v>
      </c>
      <c r="B7" s="4" t="s">
        <v>7</v>
      </c>
      <c r="C7" s="63"/>
      <c r="D7" s="3">
        <v>33</v>
      </c>
      <c r="E7" s="93"/>
      <c r="F7" s="93">
        <f t="shared" si="0"/>
        <v>0</v>
      </c>
    </row>
    <row r="8" spans="1:6" ht="15">
      <c r="A8" s="1">
        <v>4</v>
      </c>
      <c r="B8" s="4" t="s">
        <v>8</v>
      </c>
      <c r="C8" s="63"/>
      <c r="D8" s="3">
        <v>11</v>
      </c>
      <c r="E8" s="93"/>
      <c r="F8" s="93">
        <f t="shared" si="0"/>
        <v>0</v>
      </c>
    </row>
    <row r="9" spans="1:6" ht="45">
      <c r="A9" s="1">
        <v>5</v>
      </c>
      <c r="B9" s="4" t="s">
        <v>9</v>
      </c>
      <c r="C9" s="63"/>
      <c r="D9" s="3">
        <v>41</v>
      </c>
      <c r="E9" s="93"/>
      <c r="F9" s="93">
        <f t="shared" si="0"/>
        <v>0</v>
      </c>
    </row>
    <row r="10" spans="1:6" ht="45">
      <c r="A10" s="1">
        <v>6</v>
      </c>
      <c r="B10" s="4" t="s">
        <v>10</v>
      </c>
      <c r="C10" s="63"/>
      <c r="D10" s="3">
        <v>51</v>
      </c>
      <c r="E10" s="93"/>
      <c r="F10" s="93">
        <f t="shared" si="0"/>
        <v>0</v>
      </c>
    </row>
    <row r="11" spans="1:6" ht="45">
      <c r="A11" s="1">
        <v>7</v>
      </c>
      <c r="B11" s="4" t="s">
        <v>11</v>
      </c>
      <c r="C11" s="63"/>
      <c r="D11" s="3">
        <v>21</v>
      </c>
      <c r="E11" s="93"/>
      <c r="F11" s="93">
        <f t="shared" si="0"/>
        <v>0</v>
      </c>
    </row>
    <row r="12" spans="1:6" ht="45">
      <c r="A12" s="1">
        <v>8</v>
      </c>
      <c r="B12" s="4" t="s">
        <v>148</v>
      </c>
      <c r="C12" s="63"/>
      <c r="D12" s="3">
        <v>11</v>
      </c>
      <c r="E12" s="93"/>
      <c r="F12" s="93">
        <f t="shared" si="0"/>
        <v>0</v>
      </c>
    </row>
    <row r="13" spans="1:6" ht="45">
      <c r="A13" s="1">
        <v>9</v>
      </c>
      <c r="B13" s="41" t="s">
        <v>149</v>
      </c>
      <c r="C13" s="63"/>
      <c r="D13" s="5">
        <v>6</v>
      </c>
      <c r="E13" s="93"/>
      <c r="F13" s="93">
        <f t="shared" si="0"/>
        <v>0</v>
      </c>
    </row>
    <row r="14" spans="1:6" ht="45">
      <c r="A14" s="1">
        <v>10</v>
      </c>
      <c r="B14" s="41" t="s">
        <v>54</v>
      </c>
      <c r="C14" s="63"/>
      <c r="D14" s="3">
        <v>31</v>
      </c>
      <c r="E14" s="93"/>
      <c r="F14" s="93">
        <f t="shared" si="0"/>
        <v>0</v>
      </c>
    </row>
    <row r="15" spans="1:6" ht="30">
      <c r="A15" s="1">
        <v>11</v>
      </c>
      <c r="B15" s="4" t="s">
        <v>12</v>
      </c>
      <c r="C15" s="63"/>
      <c r="D15" s="3">
        <v>157</v>
      </c>
      <c r="E15" s="93"/>
      <c r="F15" s="93">
        <f t="shared" si="0"/>
        <v>0</v>
      </c>
    </row>
    <row r="16" spans="1:6" ht="30">
      <c r="A16" s="1">
        <v>12</v>
      </c>
      <c r="B16" s="4" t="s">
        <v>13</v>
      </c>
      <c r="C16" s="63"/>
      <c r="D16" s="3">
        <v>172</v>
      </c>
      <c r="E16" s="93"/>
      <c r="F16" s="93">
        <f t="shared" si="0"/>
        <v>0</v>
      </c>
    </row>
    <row r="17" spans="1:6" ht="30">
      <c r="A17" s="1">
        <v>13</v>
      </c>
      <c r="B17" s="8" t="s">
        <v>14</v>
      </c>
      <c r="C17" s="63"/>
      <c r="D17" s="3">
        <v>64</v>
      </c>
      <c r="E17" s="93"/>
      <c r="F17" s="93">
        <f t="shared" si="0"/>
        <v>0</v>
      </c>
    </row>
    <row r="18" spans="1:6" ht="15">
      <c r="A18" s="1">
        <v>14</v>
      </c>
      <c r="B18" s="8" t="s">
        <v>95</v>
      </c>
      <c r="C18" s="63"/>
      <c r="D18" s="3">
        <v>79</v>
      </c>
      <c r="E18" s="93"/>
      <c r="F18" s="93">
        <f t="shared" si="0"/>
        <v>0</v>
      </c>
    </row>
    <row r="19" spans="1:6" ht="30">
      <c r="A19" s="1">
        <v>15</v>
      </c>
      <c r="B19" s="41" t="s">
        <v>97</v>
      </c>
      <c r="C19" s="63"/>
      <c r="D19" s="3">
        <v>3</v>
      </c>
      <c r="E19" s="93"/>
      <c r="F19" s="93">
        <f t="shared" si="0"/>
        <v>0</v>
      </c>
    </row>
    <row r="20" spans="1:6" ht="45" customHeight="1">
      <c r="A20" s="1">
        <v>16</v>
      </c>
      <c r="B20" s="6" t="s">
        <v>75</v>
      </c>
      <c r="C20" s="63"/>
      <c r="D20" s="3">
        <v>3</v>
      </c>
      <c r="E20" s="93"/>
      <c r="F20" s="93">
        <f t="shared" si="0"/>
        <v>0</v>
      </c>
    </row>
    <row r="21" spans="1:6" ht="90">
      <c r="A21" s="1">
        <v>17</v>
      </c>
      <c r="B21" s="8" t="s">
        <v>96</v>
      </c>
      <c r="C21" s="63"/>
      <c r="D21" s="3">
        <v>13</v>
      </c>
      <c r="E21" s="93"/>
      <c r="F21" s="93">
        <f t="shared" si="0"/>
        <v>0</v>
      </c>
    </row>
    <row r="22" spans="1:6" ht="15">
      <c r="A22" s="1">
        <v>18</v>
      </c>
      <c r="B22" s="24" t="s">
        <v>94</v>
      </c>
      <c r="C22" s="63"/>
      <c r="D22" s="3">
        <v>2212</v>
      </c>
      <c r="E22" s="93"/>
      <c r="F22" s="93">
        <f t="shared" si="0"/>
        <v>0</v>
      </c>
    </row>
    <row r="23" spans="1:6" ht="60">
      <c r="A23" s="1">
        <v>19</v>
      </c>
      <c r="B23" s="4" t="s">
        <v>76</v>
      </c>
      <c r="C23" s="63"/>
      <c r="D23" s="3">
        <v>30</v>
      </c>
      <c r="E23" s="93"/>
      <c r="F23" s="93">
        <f t="shared" si="0"/>
        <v>0</v>
      </c>
    </row>
    <row r="24" spans="1:6" ht="60">
      <c r="A24" s="1">
        <v>20</v>
      </c>
      <c r="B24" s="4" t="s">
        <v>78</v>
      </c>
      <c r="C24" s="63"/>
      <c r="D24" s="3">
        <v>35</v>
      </c>
      <c r="E24" s="93"/>
      <c r="F24" s="93">
        <f t="shared" si="0"/>
        <v>0</v>
      </c>
    </row>
    <row r="25" spans="1:6" ht="60">
      <c r="A25" s="1">
        <v>21</v>
      </c>
      <c r="B25" s="4" t="s">
        <v>77</v>
      </c>
      <c r="C25" s="63"/>
      <c r="D25" s="3">
        <v>1</v>
      </c>
      <c r="E25" s="93"/>
      <c r="F25" s="93">
        <f t="shared" si="0"/>
        <v>0</v>
      </c>
    </row>
    <row r="26" spans="1:6" ht="30">
      <c r="A26" s="1">
        <v>22</v>
      </c>
      <c r="B26" s="7" t="s">
        <v>150</v>
      </c>
      <c r="C26" s="60" t="s">
        <v>24</v>
      </c>
      <c r="D26" s="3">
        <v>0</v>
      </c>
      <c r="E26" s="93"/>
      <c r="F26" s="93">
        <f t="shared" si="0"/>
        <v>0</v>
      </c>
    </row>
    <row r="27" spans="1:6" ht="30">
      <c r="A27" s="1">
        <v>23</v>
      </c>
      <c r="B27" s="7" t="s">
        <v>130</v>
      </c>
      <c r="C27" s="60"/>
      <c r="D27" s="3">
        <v>0</v>
      </c>
      <c r="E27" s="93"/>
      <c r="F27" s="93">
        <f t="shared" si="0"/>
        <v>0</v>
      </c>
    </row>
    <row r="28" spans="1:6" ht="30">
      <c r="A28" s="1">
        <v>24</v>
      </c>
      <c r="B28" s="7" t="s">
        <v>129</v>
      </c>
      <c r="C28" s="60"/>
      <c r="D28" s="3">
        <v>0</v>
      </c>
      <c r="E28" s="93"/>
      <c r="F28" s="93">
        <f t="shared" si="0"/>
        <v>0</v>
      </c>
    </row>
    <row r="29" spans="1:6" ht="60">
      <c r="A29" s="1">
        <v>25</v>
      </c>
      <c r="B29" s="7" t="s">
        <v>98</v>
      </c>
      <c r="C29" s="61" t="s">
        <v>4</v>
      </c>
      <c r="D29" s="3">
        <v>48</v>
      </c>
      <c r="E29" s="93"/>
      <c r="F29" s="93">
        <f t="shared" si="0"/>
        <v>0</v>
      </c>
    </row>
    <row r="30" spans="1:6" ht="60">
      <c r="A30" s="1">
        <v>26</v>
      </c>
      <c r="B30" s="7" t="s">
        <v>99</v>
      </c>
      <c r="C30" s="58"/>
      <c r="D30" s="3">
        <v>9400</v>
      </c>
      <c r="E30" s="93"/>
      <c r="F30" s="93">
        <f t="shared" si="0"/>
        <v>0</v>
      </c>
    </row>
    <row r="31" spans="1:6" ht="15">
      <c r="A31" s="1">
        <v>27</v>
      </c>
      <c r="B31" s="42" t="s">
        <v>83</v>
      </c>
      <c r="C31" s="58"/>
      <c r="D31" s="3">
        <v>3</v>
      </c>
      <c r="E31" s="93"/>
      <c r="F31" s="93">
        <f aca="true" t="shared" si="1" ref="F31:F59">SUM(D31*E31)</f>
        <v>0</v>
      </c>
    </row>
    <row r="32" spans="1:6" ht="45">
      <c r="A32" s="1">
        <v>28</v>
      </c>
      <c r="B32" s="7" t="s">
        <v>15</v>
      </c>
      <c r="C32" s="58"/>
      <c r="D32" s="3">
        <v>10</v>
      </c>
      <c r="E32" s="93"/>
      <c r="F32" s="93">
        <f t="shared" si="1"/>
        <v>0</v>
      </c>
    </row>
    <row r="33" spans="1:6" ht="30">
      <c r="A33" s="1">
        <v>29</v>
      </c>
      <c r="B33" s="7" t="s">
        <v>151</v>
      </c>
      <c r="C33" s="58"/>
      <c r="D33" s="3">
        <v>0</v>
      </c>
      <c r="E33" s="93"/>
      <c r="F33" s="93">
        <f t="shared" si="1"/>
        <v>0</v>
      </c>
    </row>
    <row r="34" spans="1:6" ht="45">
      <c r="A34" s="1">
        <v>30</v>
      </c>
      <c r="B34" s="7" t="s">
        <v>100</v>
      </c>
      <c r="C34" s="58"/>
      <c r="D34" s="3">
        <v>10</v>
      </c>
      <c r="E34" s="93"/>
      <c r="F34" s="93">
        <f t="shared" si="1"/>
        <v>0</v>
      </c>
    </row>
    <row r="35" spans="1:6" ht="30">
      <c r="A35" s="1">
        <v>31</v>
      </c>
      <c r="B35" s="7" t="s">
        <v>152</v>
      </c>
      <c r="C35" s="94" t="s">
        <v>24</v>
      </c>
      <c r="D35" s="3">
        <v>7</v>
      </c>
      <c r="E35" s="93"/>
      <c r="F35" s="93">
        <f t="shared" si="1"/>
        <v>0</v>
      </c>
    </row>
    <row r="36" spans="1:6" ht="30">
      <c r="A36" s="1">
        <v>32</v>
      </c>
      <c r="B36" s="7" t="s">
        <v>79</v>
      </c>
      <c r="C36" s="94"/>
      <c r="D36" s="3">
        <v>67</v>
      </c>
      <c r="E36" s="93"/>
      <c r="F36" s="93">
        <f t="shared" si="1"/>
        <v>0</v>
      </c>
    </row>
    <row r="37" spans="1:6" ht="30">
      <c r="A37" s="1">
        <v>33</v>
      </c>
      <c r="B37" s="7" t="s">
        <v>80</v>
      </c>
      <c r="C37" s="94"/>
      <c r="D37" s="3">
        <v>66</v>
      </c>
      <c r="E37" s="93"/>
      <c r="F37" s="93">
        <f t="shared" si="1"/>
        <v>0</v>
      </c>
    </row>
    <row r="38" spans="1:6" ht="30">
      <c r="A38" s="1">
        <v>34</v>
      </c>
      <c r="B38" s="7" t="s">
        <v>81</v>
      </c>
      <c r="C38" s="94"/>
      <c r="D38" s="3">
        <v>67</v>
      </c>
      <c r="E38" s="93"/>
      <c r="F38" s="93">
        <f t="shared" si="1"/>
        <v>0</v>
      </c>
    </row>
    <row r="39" spans="1:6" ht="30">
      <c r="A39" s="1">
        <v>35</v>
      </c>
      <c r="B39" s="7" t="s">
        <v>82</v>
      </c>
      <c r="C39" s="94"/>
      <c r="D39" s="3">
        <v>16</v>
      </c>
      <c r="E39" s="93"/>
      <c r="F39" s="93">
        <f t="shared" si="1"/>
        <v>0</v>
      </c>
    </row>
    <row r="40" spans="1:6" ht="45">
      <c r="A40" s="1">
        <v>36</v>
      </c>
      <c r="B40" s="7" t="s">
        <v>101</v>
      </c>
      <c r="C40" s="61" t="s">
        <v>4</v>
      </c>
      <c r="D40" s="3">
        <v>1000</v>
      </c>
      <c r="E40" s="93"/>
      <c r="F40" s="93">
        <f t="shared" si="1"/>
        <v>0</v>
      </c>
    </row>
    <row r="41" spans="1:6" ht="45">
      <c r="A41" s="1">
        <v>37</v>
      </c>
      <c r="B41" s="7" t="s">
        <v>102</v>
      </c>
      <c r="C41" s="58"/>
      <c r="D41" s="3">
        <v>4500</v>
      </c>
      <c r="E41" s="93"/>
      <c r="F41" s="93">
        <f t="shared" si="1"/>
        <v>0</v>
      </c>
    </row>
    <row r="42" spans="1:6" ht="15">
      <c r="A42" s="1">
        <v>38</v>
      </c>
      <c r="B42" s="7" t="s">
        <v>16</v>
      </c>
      <c r="C42" s="58"/>
      <c r="D42" s="3">
        <v>45000</v>
      </c>
      <c r="E42" s="93"/>
      <c r="F42" s="93">
        <f t="shared" si="1"/>
        <v>0</v>
      </c>
    </row>
    <row r="43" spans="1:6" ht="60">
      <c r="A43" s="1">
        <v>39</v>
      </c>
      <c r="B43" s="7" t="s">
        <v>103</v>
      </c>
      <c r="C43" s="58"/>
      <c r="D43" s="3">
        <v>1250</v>
      </c>
      <c r="E43" s="93"/>
      <c r="F43" s="93">
        <f t="shared" si="1"/>
        <v>0</v>
      </c>
    </row>
    <row r="44" spans="1:6" ht="45">
      <c r="A44" s="1">
        <v>40</v>
      </c>
      <c r="B44" s="7" t="s">
        <v>104</v>
      </c>
      <c r="C44" s="58"/>
      <c r="D44" s="3">
        <v>1550</v>
      </c>
      <c r="E44" s="93"/>
      <c r="F44" s="93">
        <f t="shared" si="1"/>
        <v>0</v>
      </c>
    </row>
    <row r="45" spans="1:6" ht="45">
      <c r="A45" s="1">
        <v>41</v>
      </c>
      <c r="B45" s="43" t="s">
        <v>105</v>
      </c>
      <c r="C45" s="58"/>
      <c r="D45" s="3">
        <v>3700</v>
      </c>
      <c r="E45" s="93"/>
      <c r="F45" s="93">
        <f t="shared" si="1"/>
        <v>0</v>
      </c>
    </row>
    <row r="46" spans="1:6" ht="60">
      <c r="A46" s="1">
        <v>42</v>
      </c>
      <c r="B46" s="44" t="s">
        <v>106</v>
      </c>
      <c r="C46" s="58"/>
      <c r="D46" s="3">
        <v>2203</v>
      </c>
      <c r="E46" s="93"/>
      <c r="F46" s="93">
        <f t="shared" si="1"/>
        <v>0</v>
      </c>
    </row>
    <row r="47" spans="1:6" ht="15">
      <c r="A47" s="1">
        <v>43</v>
      </c>
      <c r="B47" s="7" t="s">
        <v>17</v>
      </c>
      <c r="C47" s="58"/>
      <c r="D47" s="3">
        <v>550</v>
      </c>
      <c r="E47" s="93"/>
      <c r="F47" s="93">
        <f t="shared" si="1"/>
        <v>0</v>
      </c>
    </row>
    <row r="48" spans="1:6" ht="30">
      <c r="A48" s="1">
        <v>44</v>
      </c>
      <c r="B48" s="7" t="s">
        <v>107</v>
      </c>
      <c r="C48" s="58"/>
      <c r="D48" s="3">
        <v>7</v>
      </c>
      <c r="E48" s="93"/>
      <c r="F48" s="93">
        <f t="shared" si="1"/>
        <v>0</v>
      </c>
    </row>
    <row r="49" spans="1:6" ht="60">
      <c r="A49" s="1">
        <v>45</v>
      </c>
      <c r="B49" s="7" t="s">
        <v>108</v>
      </c>
      <c r="C49" s="58"/>
      <c r="D49" s="3">
        <v>130</v>
      </c>
      <c r="E49" s="93"/>
      <c r="F49" s="93">
        <f t="shared" si="1"/>
        <v>0</v>
      </c>
    </row>
    <row r="50" spans="1:6" ht="60">
      <c r="A50" s="1">
        <v>46</v>
      </c>
      <c r="B50" s="7" t="s">
        <v>109</v>
      </c>
      <c r="C50" s="58"/>
      <c r="D50" s="3">
        <v>1100</v>
      </c>
      <c r="E50" s="93"/>
      <c r="F50" s="93">
        <f t="shared" si="1"/>
        <v>0</v>
      </c>
    </row>
    <row r="51" spans="1:6" ht="60">
      <c r="A51" s="1">
        <v>47</v>
      </c>
      <c r="B51" s="7" t="s">
        <v>110</v>
      </c>
      <c r="C51" s="58"/>
      <c r="D51" s="3">
        <v>600</v>
      </c>
      <c r="E51" s="93"/>
      <c r="F51" s="93">
        <f t="shared" si="1"/>
        <v>0</v>
      </c>
    </row>
    <row r="52" spans="1:6" ht="30">
      <c r="A52" s="1">
        <v>48</v>
      </c>
      <c r="B52" s="7" t="s">
        <v>18</v>
      </c>
      <c r="C52" s="58"/>
      <c r="D52" s="3">
        <v>100</v>
      </c>
      <c r="E52" s="93"/>
      <c r="F52" s="93">
        <f t="shared" si="1"/>
        <v>0</v>
      </c>
    </row>
    <row r="53" spans="1:6" ht="30">
      <c r="A53" s="1">
        <v>49</v>
      </c>
      <c r="B53" s="26" t="s">
        <v>90</v>
      </c>
      <c r="C53" s="58"/>
      <c r="D53" s="3">
        <v>4</v>
      </c>
      <c r="E53" s="93"/>
      <c r="F53" s="93">
        <f t="shared" si="1"/>
        <v>0</v>
      </c>
    </row>
    <row r="54" spans="1:6" ht="15">
      <c r="A54" s="1">
        <v>50</v>
      </c>
      <c r="B54" s="7" t="s">
        <v>19</v>
      </c>
      <c r="C54" s="58"/>
      <c r="D54" s="3">
        <v>6</v>
      </c>
      <c r="E54" s="93"/>
      <c r="F54" s="93">
        <f t="shared" si="1"/>
        <v>0</v>
      </c>
    </row>
    <row r="55" spans="1:6" ht="15" customHeight="1">
      <c r="A55" s="1">
        <v>51</v>
      </c>
      <c r="B55" s="7" t="s">
        <v>20</v>
      </c>
      <c r="C55" s="58"/>
      <c r="D55" s="3">
        <v>7</v>
      </c>
      <c r="E55" s="93"/>
      <c r="F55" s="93">
        <f t="shared" si="1"/>
        <v>0</v>
      </c>
    </row>
    <row r="56" spans="1:6" ht="78.75" customHeight="1">
      <c r="A56" s="1">
        <v>52</v>
      </c>
      <c r="B56" s="7" t="s">
        <v>113</v>
      </c>
      <c r="C56" s="58"/>
      <c r="D56" s="3">
        <v>23</v>
      </c>
      <c r="E56" s="93"/>
      <c r="F56" s="93">
        <f t="shared" si="1"/>
        <v>0</v>
      </c>
    </row>
    <row r="57" spans="1:6" ht="95.25" customHeight="1">
      <c r="A57" s="1">
        <v>53</v>
      </c>
      <c r="B57" s="7" t="s">
        <v>112</v>
      </c>
      <c r="C57" s="58"/>
      <c r="D57" s="3">
        <v>25</v>
      </c>
      <c r="E57" s="93"/>
      <c r="F57" s="93">
        <f t="shared" si="1"/>
        <v>0</v>
      </c>
    </row>
    <row r="58" spans="1:6" ht="90">
      <c r="A58" s="1">
        <v>54</v>
      </c>
      <c r="B58" s="7" t="s">
        <v>114</v>
      </c>
      <c r="C58" s="58"/>
      <c r="D58" s="3">
        <v>15</v>
      </c>
      <c r="E58" s="93"/>
      <c r="F58" s="93">
        <f t="shared" si="1"/>
        <v>0</v>
      </c>
    </row>
    <row r="59" spans="1:6" ht="90">
      <c r="A59" s="1">
        <v>55</v>
      </c>
      <c r="B59" s="7" t="s">
        <v>115</v>
      </c>
      <c r="C59" s="58"/>
      <c r="D59" s="3">
        <v>10</v>
      </c>
      <c r="E59" s="93"/>
      <c r="F59" s="93">
        <f t="shared" si="1"/>
        <v>0</v>
      </c>
    </row>
    <row r="60" spans="1:6" ht="75">
      <c r="A60" s="1">
        <v>56</v>
      </c>
      <c r="B60" s="7" t="s">
        <v>111</v>
      </c>
      <c r="C60" s="58"/>
      <c r="D60" s="3">
        <v>21</v>
      </c>
      <c r="E60" s="93"/>
      <c r="F60" s="93">
        <f aca="true" t="shared" si="2" ref="F60:F89">SUM(D60*E60)</f>
        <v>0</v>
      </c>
    </row>
    <row r="61" spans="1:6" ht="45">
      <c r="A61" s="1">
        <v>57</v>
      </c>
      <c r="B61" s="45" t="s">
        <v>153</v>
      </c>
      <c r="C61" s="58"/>
      <c r="D61" s="3">
        <v>0</v>
      </c>
      <c r="E61" s="93"/>
      <c r="F61" s="93">
        <f t="shared" si="2"/>
        <v>0</v>
      </c>
    </row>
    <row r="62" spans="1:6" ht="30">
      <c r="A62" s="1">
        <v>58</v>
      </c>
      <c r="B62" s="7" t="s">
        <v>21</v>
      </c>
      <c r="C62" s="58"/>
      <c r="D62" s="3">
        <v>5</v>
      </c>
      <c r="E62" s="93"/>
      <c r="F62" s="93">
        <f t="shared" si="2"/>
        <v>0</v>
      </c>
    </row>
    <row r="63" spans="1:6" ht="45">
      <c r="A63" s="1">
        <v>59</v>
      </c>
      <c r="B63" s="7" t="s">
        <v>116</v>
      </c>
      <c r="C63" s="58"/>
      <c r="D63" s="3">
        <v>17</v>
      </c>
      <c r="E63" s="93"/>
      <c r="F63" s="93">
        <f t="shared" si="2"/>
        <v>0</v>
      </c>
    </row>
    <row r="64" spans="1:6" ht="15">
      <c r="A64" s="1">
        <v>60</v>
      </c>
      <c r="B64" s="7" t="s">
        <v>22</v>
      </c>
      <c r="C64" s="58"/>
      <c r="D64" s="3">
        <v>25</v>
      </c>
      <c r="E64" s="93"/>
      <c r="F64" s="93">
        <f t="shared" si="2"/>
        <v>0</v>
      </c>
    </row>
    <row r="65" spans="1:6" ht="15" customHeight="1">
      <c r="A65" s="1">
        <v>61</v>
      </c>
      <c r="B65" s="7" t="s">
        <v>23</v>
      </c>
      <c r="C65" s="58"/>
      <c r="D65" s="3">
        <v>460</v>
      </c>
      <c r="E65" s="93"/>
      <c r="F65" s="93">
        <f t="shared" si="2"/>
        <v>0</v>
      </c>
    </row>
    <row r="66" spans="1:6" ht="15">
      <c r="A66" s="1">
        <v>62</v>
      </c>
      <c r="B66" s="46" t="s">
        <v>117</v>
      </c>
      <c r="C66" s="59"/>
      <c r="D66" s="3">
        <v>15</v>
      </c>
      <c r="E66" s="93"/>
      <c r="F66" s="93">
        <f t="shared" si="2"/>
        <v>0</v>
      </c>
    </row>
    <row r="67" spans="1:6" ht="45">
      <c r="A67" s="1">
        <v>63</v>
      </c>
      <c r="B67" s="7" t="s">
        <v>154</v>
      </c>
      <c r="C67" s="60" t="s">
        <v>24</v>
      </c>
      <c r="D67" s="3">
        <v>0</v>
      </c>
      <c r="E67" s="93"/>
      <c r="F67" s="93">
        <f t="shared" si="2"/>
        <v>0</v>
      </c>
    </row>
    <row r="68" spans="1:6" ht="57.75" customHeight="1">
      <c r="A68" s="1">
        <v>64</v>
      </c>
      <c r="B68" s="7" t="s">
        <v>155</v>
      </c>
      <c r="C68" s="60"/>
      <c r="D68" s="3">
        <v>0</v>
      </c>
      <c r="E68" s="93"/>
      <c r="F68" s="93">
        <f t="shared" si="2"/>
        <v>0</v>
      </c>
    </row>
    <row r="69" spans="1:6" ht="30">
      <c r="A69" s="1">
        <v>65</v>
      </c>
      <c r="B69" s="8" t="s">
        <v>25</v>
      </c>
      <c r="C69" s="60" t="s">
        <v>4</v>
      </c>
      <c r="D69" s="3">
        <v>5</v>
      </c>
      <c r="E69" s="93"/>
      <c r="F69" s="93">
        <f t="shared" si="2"/>
        <v>0</v>
      </c>
    </row>
    <row r="70" spans="1:6" ht="15" customHeight="1">
      <c r="A70" s="1">
        <v>66</v>
      </c>
      <c r="B70" s="7" t="s">
        <v>26</v>
      </c>
      <c r="C70" s="60"/>
      <c r="D70" s="3">
        <v>76</v>
      </c>
      <c r="E70" s="93"/>
      <c r="F70" s="93">
        <f t="shared" si="2"/>
        <v>0</v>
      </c>
    </row>
    <row r="71" spans="1:6" ht="57.75">
      <c r="A71" s="1">
        <v>67</v>
      </c>
      <c r="B71" s="26" t="s">
        <v>156</v>
      </c>
      <c r="C71" s="53" t="s">
        <v>24</v>
      </c>
      <c r="D71" s="3">
        <v>9</v>
      </c>
      <c r="E71" s="93"/>
      <c r="F71" s="93">
        <f t="shared" si="2"/>
        <v>0</v>
      </c>
    </row>
    <row r="72" spans="1:6" ht="15" customHeight="1">
      <c r="A72" s="1">
        <v>68</v>
      </c>
      <c r="B72" s="7" t="s">
        <v>120</v>
      </c>
      <c r="C72" s="61" t="s">
        <v>4</v>
      </c>
      <c r="D72" s="3">
        <v>100</v>
      </c>
      <c r="E72" s="93"/>
      <c r="F72" s="93">
        <f t="shared" si="2"/>
        <v>0</v>
      </c>
    </row>
    <row r="73" spans="1:6" ht="15">
      <c r="A73" s="1">
        <v>69</v>
      </c>
      <c r="B73" s="7" t="s">
        <v>118</v>
      </c>
      <c r="C73" s="58"/>
      <c r="D73" s="3">
        <v>820</v>
      </c>
      <c r="E73" s="93"/>
      <c r="F73" s="93">
        <f t="shared" si="2"/>
        <v>0</v>
      </c>
    </row>
    <row r="74" spans="1:6" ht="15">
      <c r="A74" s="1">
        <v>70</v>
      </c>
      <c r="B74" s="7" t="s">
        <v>119</v>
      </c>
      <c r="C74" s="58"/>
      <c r="D74" s="3">
        <v>220</v>
      </c>
      <c r="E74" s="93"/>
      <c r="F74" s="93">
        <f t="shared" si="2"/>
        <v>0</v>
      </c>
    </row>
    <row r="75" spans="1:6" ht="15">
      <c r="A75" s="1">
        <v>71</v>
      </c>
      <c r="B75" s="46" t="s">
        <v>126</v>
      </c>
      <c r="C75" s="58"/>
      <c r="D75" s="3">
        <v>9</v>
      </c>
      <c r="E75" s="93"/>
      <c r="F75" s="93">
        <f t="shared" si="2"/>
        <v>0</v>
      </c>
    </row>
    <row r="76" spans="1:6" ht="57.75">
      <c r="A76" s="1">
        <v>72</v>
      </c>
      <c r="B76" s="46" t="s">
        <v>128</v>
      </c>
      <c r="C76" s="57" t="s">
        <v>24</v>
      </c>
      <c r="D76" s="3">
        <v>21</v>
      </c>
      <c r="E76" s="93"/>
      <c r="F76" s="93">
        <f t="shared" si="2"/>
        <v>0</v>
      </c>
    </row>
    <row r="77" spans="1:6" ht="15">
      <c r="A77" s="1">
        <v>73</v>
      </c>
      <c r="B77" s="46" t="s">
        <v>157</v>
      </c>
      <c r="C77" s="58" t="s">
        <v>4</v>
      </c>
      <c r="D77" s="3">
        <v>380</v>
      </c>
      <c r="E77" s="93"/>
      <c r="F77" s="93">
        <f t="shared" si="2"/>
        <v>0</v>
      </c>
    </row>
    <row r="78" spans="1:6" ht="30">
      <c r="A78" s="1">
        <v>74</v>
      </c>
      <c r="B78" s="46" t="s">
        <v>89</v>
      </c>
      <c r="C78" s="58"/>
      <c r="D78" s="3">
        <v>30</v>
      </c>
      <c r="E78" s="93"/>
      <c r="F78" s="93">
        <f t="shared" si="2"/>
        <v>0</v>
      </c>
    </row>
    <row r="79" spans="1:6" ht="30">
      <c r="A79" s="1">
        <v>75</v>
      </c>
      <c r="B79" s="46" t="s">
        <v>88</v>
      </c>
      <c r="C79" s="58"/>
      <c r="D79" s="3">
        <v>60</v>
      </c>
      <c r="E79" s="93"/>
      <c r="F79" s="93">
        <f t="shared" si="2"/>
        <v>0</v>
      </c>
    </row>
    <row r="80" spans="1:6" ht="30">
      <c r="A80" s="1">
        <v>76</v>
      </c>
      <c r="B80" s="46" t="s">
        <v>93</v>
      </c>
      <c r="C80" s="58"/>
      <c r="D80" s="3">
        <v>30</v>
      </c>
      <c r="E80" s="93"/>
      <c r="F80" s="93">
        <f t="shared" si="2"/>
        <v>0</v>
      </c>
    </row>
    <row r="81" spans="1:6" ht="15">
      <c r="A81" s="1">
        <v>77</v>
      </c>
      <c r="B81" s="46" t="s">
        <v>86</v>
      </c>
      <c r="C81" s="58"/>
      <c r="D81" s="3">
        <v>10</v>
      </c>
      <c r="E81" s="93"/>
      <c r="F81" s="93">
        <f t="shared" si="2"/>
        <v>0</v>
      </c>
    </row>
    <row r="82" spans="1:6" ht="15">
      <c r="A82" s="1">
        <v>78</v>
      </c>
      <c r="B82" s="46" t="s">
        <v>84</v>
      </c>
      <c r="C82" s="58"/>
      <c r="D82" s="3">
        <v>5</v>
      </c>
      <c r="E82" s="93"/>
      <c r="F82" s="93">
        <f t="shared" si="2"/>
        <v>0</v>
      </c>
    </row>
    <row r="83" spans="1:6" ht="15">
      <c r="A83" s="1">
        <v>79</v>
      </c>
      <c r="B83" s="46" t="s">
        <v>84</v>
      </c>
      <c r="C83" s="58"/>
      <c r="D83" s="3">
        <v>10</v>
      </c>
      <c r="E83" s="93"/>
      <c r="F83" s="93">
        <f t="shared" si="2"/>
        <v>0</v>
      </c>
    </row>
    <row r="84" spans="1:6" ht="15" customHeight="1">
      <c r="A84" s="1">
        <v>80</v>
      </c>
      <c r="B84" s="47" t="s">
        <v>87</v>
      </c>
      <c r="C84" s="58"/>
      <c r="D84" s="3">
        <v>15</v>
      </c>
      <c r="E84" s="93"/>
      <c r="F84" s="93">
        <f t="shared" si="2"/>
        <v>0</v>
      </c>
    </row>
    <row r="85" spans="1:6" ht="30">
      <c r="A85" s="1">
        <v>81</v>
      </c>
      <c r="B85" s="22" t="s">
        <v>27</v>
      </c>
      <c r="C85" s="58"/>
      <c r="D85" s="3">
        <v>380</v>
      </c>
      <c r="E85" s="93"/>
      <c r="F85" s="93">
        <f t="shared" si="2"/>
        <v>0</v>
      </c>
    </row>
    <row r="86" spans="1:6" ht="30">
      <c r="A86" s="1">
        <v>82</v>
      </c>
      <c r="B86" s="22" t="s">
        <v>28</v>
      </c>
      <c r="C86" s="58"/>
      <c r="D86" s="3">
        <v>252</v>
      </c>
      <c r="E86" s="93"/>
      <c r="F86" s="93">
        <f t="shared" si="2"/>
        <v>0</v>
      </c>
    </row>
    <row r="87" spans="1:6" ht="240">
      <c r="A87" s="1">
        <v>83</v>
      </c>
      <c r="B87" s="22" t="s">
        <v>122</v>
      </c>
      <c r="C87" s="58"/>
      <c r="D87" s="3">
        <v>7650</v>
      </c>
      <c r="E87" s="93"/>
      <c r="F87" s="93">
        <f t="shared" si="2"/>
        <v>0</v>
      </c>
    </row>
    <row r="88" spans="1:6" ht="30">
      <c r="A88" s="1">
        <v>84</v>
      </c>
      <c r="B88" s="22" t="s">
        <v>29</v>
      </c>
      <c r="C88" s="58" t="s">
        <v>4</v>
      </c>
      <c r="D88" s="3">
        <v>1</v>
      </c>
      <c r="E88" s="93"/>
      <c r="F88" s="93">
        <f t="shared" si="2"/>
        <v>0</v>
      </c>
    </row>
    <row r="89" spans="1:6" ht="30">
      <c r="A89" s="1">
        <v>85</v>
      </c>
      <c r="B89" s="22" t="s">
        <v>30</v>
      </c>
      <c r="C89" s="58"/>
      <c r="D89" s="3">
        <v>1</v>
      </c>
      <c r="E89" s="93"/>
      <c r="F89" s="93">
        <f t="shared" si="2"/>
        <v>0</v>
      </c>
    </row>
    <row r="90" spans="1:6" ht="15">
      <c r="A90" s="1">
        <v>86</v>
      </c>
      <c r="B90" s="22" t="s">
        <v>31</v>
      </c>
      <c r="C90" s="58"/>
      <c r="D90" s="3">
        <v>5</v>
      </c>
      <c r="E90" s="93"/>
      <c r="F90" s="93">
        <f aca="true" t="shared" si="3" ref="F90:F115">SUM(D90*E90)</f>
        <v>0</v>
      </c>
    </row>
    <row r="91" spans="1:6" ht="30">
      <c r="A91" s="1">
        <v>87</v>
      </c>
      <c r="B91" s="48" t="s">
        <v>121</v>
      </c>
      <c r="C91" s="58"/>
      <c r="D91" s="3">
        <v>8</v>
      </c>
      <c r="E91" s="93"/>
      <c r="F91" s="93">
        <f t="shared" si="3"/>
        <v>0</v>
      </c>
    </row>
    <row r="92" spans="1:6" ht="45">
      <c r="A92" s="1">
        <v>88</v>
      </c>
      <c r="B92" s="49" t="s">
        <v>32</v>
      </c>
      <c r="C92" s="58"/>
      <c r="D92" s="3">
        <v>3</v>
      </c>
      <c r="E92" s="93"/>
      <c r="F92" s="93">
        <f t="shared" si="3"/>
        <v>0</v>
      </c>
    </row>
    <row r="93" spans="1:6" ht="30">
      <c r="A93" s="1">
        <v>89</v>
      </c>
      <c r="B93" s="22" t="s">
        <v>33</v>
      </c>
      <c r="C93" s="58"/>
      <c r="D93" s="10">
        <v>25</v>
      </c>
      <c r="E93" s="95"/>
      <c r="F93" s="95">
        <f t="shared" si="3"/>
        <v>0</v>
      </c>
    </row>
    <row r="94" spans="1:6" ht="30">
      <c r="A94" s="1">
        <v>90</v>
      </c>
      <c r="B94" s="8" t="s">
        <v>34</v>
      </c>
      <c r="C94" s="58"/>
      <c r="D94" s="3">
        <v>23</v>
      </c>
      <c r="E94" s="93"/>
      <c r="F94" s="93">
        <f t="shared" si="3"/>
        <v>0</v>
      </c>
    </row>
    <row r="95" spans="1:6" ht="57.75" customHeight="1">
      <c r="A95" s="1">
        <v>91</v>
      </c>
      <c r="B95" s="9" t="s">
        <v>35</v>
      </c>
      <c r="C95" s="58" t="s">
        <v>4</v>
      </c>
      <c r="D95" s="96">
        <v>60</v>
      </c>
      <c r="E95" s="97"/>
      <c r="F95" s="93">
        <f t="shared" si="3"/>
        <v>0</v>
      </c>
    </row>
    <row r="96" spans="1:6" ht="15.75" customHeight="1">
      <c r="A96" s="1">
        <v>92</v>
      </c>
      <c r="B96" s="7" t="s">
        <v>36</v>
      </c>
      <c r="C96" s="58"/>
      <c r="D96" s="96">
        <v>37</v>
      </c>
      <c r="E96" s="97"/>
      <c r="F96" s="93">
        <f t="shared" si="3"/>
        <v>0</v>
      </c>
    </row>
    <row r="97" spans="1:6" ht="15">
      <c r="A97" s="1">
        <v>93</v>
      </c>
      <c r="B97" s="50" t="s">
        <v>37</v>
      </c>
      <c r="C97" s="58"/>
      <c r="D97" s="96">
        <v>98</v>
      </c>
      <c r="E97" s="98"/>
      <c r="F97" s="93">
        <f t="shared" si="3"/>
        <v>0</v>
      </c>
    </row>
    <row r="98" spans="1:6" ht="15" customHeight="1">
      <c r="A98" s="1">
        <v>94</v>
      </c>
      <c r="B98" s="7" t="s">
        <v>38</v>
      </c>
      <c r="C98" s="58"/>
      <c r="D98" s="96">
        <v>45</v>
      </c>
      <c r="E98" s="98"/>
      <c r="F98" s="93">
        <f t="shared" si="3"/>
        <v>0</v>
      </c>
    </row>
    <row r="99" spans="1:6" ht="15">
      <c r="A99" s="1">
        <v>95</v>
      </c>
      <c r="B99" s="7" t="s">
        <v>39</v>
      </c>
      <c r="C99" s="58"/>
      <c r="D99" s="96">
        <v>135</v>
      </c>
      <c r="E99" s="98"/>
      <c r="F99" s="93">
        <f t="shared" si="3"/>
        <v>0</v>
      </c>
    </row>
    <row r="100" spans="1:6" ht="45">
      <c r="A100" s="1">
        <v>96</v>
      </c>
      <c r="B100" s="8" t="s">
        <v>40</v>
      </c>
      <c r="C100" s="58"/>
      <c r="D100" s="96">
        <v>205</v>
      </c>
      <c r="E100" s="98"/>
      <c r="F100" s="93">
        <f t="shared" si="3"/>
        <v>0</v>
      </c>
    </row>
    <row r="101" spans="1:6" ht="45">
      <c r="A101" s="1">
        <v>97</v>
      </c>
      <c r="B101" s="8" t="s">
        <v>41</v>
      </c>
      <c r="C101" s="58"/>
      <c r="D101" s="96">
        <v>355</v>
      </c>
      <c r="E101" s="98"/>
      <c r="F101" s="93">
        <f t="shared" si="3"/>
        <v>0</v>
      </c>
    </row>
    <row r="102" spans="1:6" ht="15">
      <c r="A102" s="1">
        <v>98</v>
      </c>
      <c r="B102" s="24" t="s">
        <v>127</v>
      </c>
      <c r="C102" s="58"/>
      <c r="D102" s="96">
        <v>22</v>
      </c>
      <c r="E102" s="98"/>
      <c r="F102" s="93">
        <f t="shared" si="3"/>
        <v>0</v>
      </c>
    </row>
    <row r="103" spans="1:6" ht="15">
      <c r="A103" s="1">
        <v>99</v>
      </c>
      <c r="B103" s="8" t="s">
        <v>158</v>
      </c>
      <c r="C103" s="58"/>
      <c r="D103" s="96">
        <v>2</v>
      </c>
      <c r="E103" s="98"/>
      <c r="F103" s="93">
        <f t="shared" si="3"/>
        <v>0</v>
      </c>
    </row>
    <row r="104" spans="1:6" ht="15" customHeight="1">
      <c r="A104" s="1">
        <v>100</v>
      </c>
      <c r="B104" s="8" t="s">
        <v>42</v>
      </c>
      <c r="C104" s="58"/>
      <c r="D104" s="96">
        <v>15</v>
      </c>
      <c r="E104" s="98"/>
      <c r="F104" s="93">
        <f t="shared" si="3"/>
        <v>0</v>
      </c>
    </row>
    <row r="105" spans="1:6" ht="15">
      <c r="A105" s="1">
        <v>101</v>
      </c>
      <c r="B105" s="24" t="s">
        <v>85</v>
      </c>
      <c r="C105" s="58"/>
      <c r="D105" s="96">
        <v>2</v>
      </c>
      <c r="E105" s="98"/>
      <c r="F105" s="93">
        <f t="shared" si="3"/>
        <v>0</v>
      </c>
    </row>
    <row r="106" spans="1:6" ht="15">
      <c r="A106" s="1">
        <v>102</v>
      </c>
      <c r="B106" s="8" t="s">
        <v>159</v>
      </c>
      <c r="C106" s="59"/>
      <c r="D106" s="96">
        <v>0</v>
      </c>
      <c r="E106" s="98"/>
      <c r="F106" s="93">
        <f t="shared" si="3"/>
        <v>0</v>
      </c>
    </row>
    <row r="107" spans="1:6" ht="45">
      <c r="A107" s="1">
        <v>103</v>
      </c>
      <c r="B107" s="8" t="s">
        <v>91</v>
      </c>
      <c r="C107" s="60" t="s">
        <v>24</v>
      </c>
      <c r="D107" s="96">
        <v>31</v>
      </c>
      <c r="E107" s="98"/>
      <c r="F107" s="93">
        <f t="shared" si="3"/>
        <v>0</v>
      </c>
    </row>
    <row r="108" spans="1:6" ht="90">
      <c r="A108" s="1">
        <v>104</v>
      </c>
      <c r="B108" s="8" t="s">
        <v>124</v>
      </c>
      <c r="C108" s="60"/>
      <c r="D108" s="96">
        <v>19</v>
      </c>
      <c r="E108" s="98"/>
      <c r="F108" s="93">
        <f t="shared" si="3"/>
        <v>0</v>
      </c>
    </row>
    <row r="109" spans="1:6" ht="90">
      <c r="A109" s="1">
        <v>105</v>
      </c>
      <c r="B109" s="8" t="s">
        <v>123</v>
      </c>
      <c r="C109" s="60"/>
      <c r="D109" s="96">
        <v>9</v>
      </c>
      <c r="E109" s="98"/>
      <c r="F109" s="93">
        <f t="shared" si="3"/>
        <v>0</v>
      </c>
    </row>
    <row r="110" spans="1:6" ht="30">
      <c r="A110" s="1">
        <v>106</v>
      </c>
      <c r="B110" s="51" t="s">
        <v>43</v>
      </c>
      <c r="C110" s="58" t="s">
        <v>4</v>
      </c>
      <c r="D110" s="96">
        <v>26</v>
      </c>
      <c r="E110" s="98"/>
      <c r="F110" s="93">
        <f t="shared" si="3"/>
        <v>0</v>
      </c>
    </row>
    <row r="111" spans="1:6" ht="30">
      <c r="A111" s="1">
        <v>107</v>
      </c>
      <c r="B111" s="8" t="s">
        <v>44</v>
      </c>
      <c r="C111" s="58"/>
      <c r="D111" s="99">
        <v>27</v>
      </c>
      <c r="E111" s="100"/>
      <c r="F111" s="93">
        <f t="shared" si="3"/>
        <v>0</v>
      </c>
    </row>
    <row r="112" spans="1:6" ht="30">
      <c r="A112" s="1">
        <v>108</v>
      </c>
      <c r="B112" s="8" t="s">
        <v>45</v>
      </c>
      <c r="C112" s="58"/>
      <c r="D112" s="99">
        <v>30</v>
      </c>
      <c r="E112" s="100"/>
      <c r="F112" s="93">
        <f t="shared" si="3"/>
        <v>0</v>
      </c>
    </row>
    <row r="113" spans="1:6" ht="15">
      <c r="A113" s="1">
        <v>109</v>
      </c>
      <c r="B113" s="27" t="s">
        <v>46</v>
      </c>
      <c r="C113" s="58"/>
      <c r="D113" s="99">
        <v>12</v>
      </c>
      <c r="E113" s="100"/>
      <c r="F113" s="93">
        <f t="shared" si="3"/>
        <v>0</v>
      </c>
    </row>
    <row r="114" spans="1:6" ht="15">
      <c r="A114" s="1">
        <v>110</v>
      </c>
      <c r="B114" s="27" t="s">
        <v>47</v>
      </c>
      <c r="C114" s="58"/>
      <c r="D114" s="99">
        <v>2</v>
      </c>
      <c r="E114" s="100"/>
      <c r="F114" s="93">
        <f t="shared" si="3"/>
        <v>0</v>
      </c>
    </row>
    <row r="115" spans="1:6" ht="15">
      <c r="A115" s="1">
        <v>111</v>
      </c>
      <c r="B115" s="27" t="s">
        <v>48</v>
      </c>
      <c r="C115" s="58"/>
      <c r="D115" s="96">
        <v>12</v>
      </c>
      <c r="E115" s="98"/>
      <c r="F115" s="93">
        <f t="shared" si="3"/>
        <v>0</v>
      </c>
    </row>
    <row r="116" spans="1:6" ht="15">
      <c r="A116" s="1">
        <v>112</v>
      </c>
      <c r="B116" s="27" t="s">
        <v>160</v>
      </c>
      <c r="C116" s="58"/>
      <c r="D116" s="101">
        <v>7</v>
      </c>
      <c r="E116" s="102"/>
      <c r="F116" s="103">
        <f>SUM(F5:F115)</f>
        <v>0</v>
      </c>
    </row>
    <row r="117" spans="1:6" ht="15">
      <c r="A117" s="1">
        <v>113</v>
      </c>
      <c r="B117" s="28" t="s">
        <v>49</v>
      </c>
      <c r="C117" s="58"/>
      <c r="D117" s="96">
        <v>15</v>
      </c>
      <c r="E117" s="98"/>
      <c r="F117" s="103">
        <f aca="true" t="shared" si="4" ref="F117:F131">SUM(F6:F116)</f>
        <v>0</v>
      </c>
    </row>
    <row r="118" spans="1:6" ht="15">
      <c r="A118" s="1">
        <v>114</v>
      </c>
      <c r="B118" s="28" t="s">
        <v>50</v>
      </c>
      <c r="C118" s="59"/>
      <c r="D118" s="96">
        <v>9</v>
      </c>
      <c r="E118" s="98"/>
      <c r="F118" s="103">
        <f t="shared" si="4"/>
        <v>0</v>
      </c>
    </row>
    <row r="119" spans="1:6" ht="30">
      <c r="A119" s="1">
        <v>115</v>
      </c>
      <c r="B119" s="28" t="s">
        <v>51</v>
      </c>
      <c r="C119" s="60" t="s">
        <v>24</v>
      </c>
      <c r="D119" s="96">
        <v>101</v>
      </c>
      <c r="E119" s="98"/>
      <c r="F119" s="103">
        <f t="shared" si="4"/>
        <v>0</v>
      </c>
    </row>
    <row r="120" spans="1:6" ht="30">
      <c r="A120" s="1">
        <v>116</v>
      </c>
      <c r="B120" s="28" t="s">
        <v>161</v>
      </c>
      <c r="C120" s="60"/>
      <c r="D120" s="96">
        <v>10</v>
      </c>
      <c r="E120" s="98"/>
      <c r="F120" s="103">
        <f t="shared" si="4"/>
        <v>0</v>
      </c>
    </row>
    <row r="121" spans="1:6" ht="15">
      <c r="A121" s="1">
        <v>117</v>
      </c>
      <c r="B121" s="24" t="s">
        <v>125</v>
      </c>
      <c r="C121" s="60"/>
      <c r="D121" s="96">
        <v>2</v>
      </c>
      <c r="E121" s="98"/>
      <c r="F121" s="103">
        <f t="shared" si="4"/>
        <v>0</v>
      </c>
    </row>
    <row r="122" spans="1:6" ht="45">
      <c r="A122" s="1">
        <v>118</v>
      </c>
      <c r="B122" s="28" t="s">
        <v>52</v>
      </c>
      <c r="C122" s="60"/>
      <c r="D122" s="96">
        <v>132</v>
      </c>
      <c r="E122" s="98"/>
      <c r="F122" s="103">
        <f t="shared" si="4"/>
        <v>0</v>
      </c>
    </row>
    <row r="123" spans="1:6" ht="45">
      <c r="A123" s="1">
        <v>119</v>
      </c>
      <c r="B123" s="28" t="s">
        <v>162</v>
      </c>
      <c r="C123" s="60"/>
      <c r="D123" s="96">
        <v>2</v>
      </c>
      <c r="E123" s="98"/>
      <c r="F123" s="103">
        <f t="shared" si="4"/>
        <v>0</v>
      </c>
    </row>
    <row r="124" spans="1:6" ht="45">
      <c r="A124" s="1">
        <v>120</v>
      </c>
      <c r="B124" s="29" t="s">
        <v>53</v>
      </c>
      <c r="C124" s="61"/>
      <c r="D124" s="96">
        <v>2</v>
      </c>
      <c r="E124" s="98"/>
      <c r="F124" s="103">
        <f t="shared" si="4"/>
        <v>0</v>
      </c>
    </row>
    <row r="125" spans="1:6" ht="15">
      <c r="A125" s="1">
        <v>121</v>
      </c>
      <c r="B125" s="52" t="s">
        <v>163</v>
      </c>
      <c r="C125" s="104" t="s">
        <v>4</v>
      </c>
      <c r="D125" s="96">
        <v>20</v>
      </c>
      <c r="E125" s="98"/>
      <c r="F125" s="103">
        <f t="shared" si="4"/>
        <v>0</v>
      </c>
    </row>
    <row r="126" spans="1:6" ht="15">
      <c r="A126" s="1">
        <v>122</v>
      </c>
      <c r="B126" s="52" t="s">
        <v>164</v>
      </c>
      <c r="C126" s="105"/>
      <c r="D126" s="96">
        <v>20</v>
      </c>
      <c r="E126" s="98"/>
      <c r="F126" s="103">
        <f t="shared" si="4"/>
        <v>0</v>
      </c>
    </row>
    <row r="127" spans="1:6" ht="15">
      <c r="A127" s="1">
        <v>123</v>
      </c>
      <c r="B127" s="106" t="s">
        <v>165</v>
      </c>
      <c r="C127" s="105"/>
      <c r="D127" s="96">
        <v>10</v>
      </c>
      <c r="E127" s="98"/>
      <c r="F127" s="103">
        <f t="shared" si="4"/>
        <v>0</v>
      </c>
    </row>
    <row r="128" spans="1:6" ht="15">
      <c r="A128" s="1">
        <v>124</v>
      </c>
      <c r="B128" s="107" t="s">
        <v>166</v>
      </c>
      <c r="C128" s="105"/>
      <c r="D128" s="96">
        <v>1</v>
      </c>
      <c r="E128" s="98"/>
      <c r="F128" s="103">
        <f t="shared" si="4"/>
        <v>0</v>
      </c>
    </row>
    <row r="129" spans="1:6" ht="15">
      <c r="A129" s="1">
        <v>125</v>
      </c>
      <c r="B129" s="107" t="s">
        <v>167</v>
      </c>
      <c r="C129" s="105"/>
      <c r="D129" s="96">
        <v>10</v>
      </c>
      <c r="E129" s="98"/>
      <c r="F129" s="103">
        <f t="shared" si="4"/>
        <v>0</v>
      </c>
    </row>
    <row r="130" spans="1:6" ht="15">
      <c r="A130" s="1">
        <v>126</v>
      </c>
      <c r="B130" s="107" t="s">
        <v>168</v>
      </c>
      <c r="C130" s="105"/>
      <c r="D130" s="96">
        <v>10</v>
      </c>
      <c r="E130" s="98"/>
      <c r="F130" s="103">
        <f t="shared" si="4"/>
        <v>0</v>
      </c>
    </row>
    <row r="131" spans="1:6" ht="15">
      <c r="A131" s="37">
        <v>127</v>
      </c>
      <c r="B131" s="108" t="s">
        <v>169</v>
      </c>
      <c r="C131" s="105"/>
      <c r="D131" s="99">
        <v>10</v>
      </c>
      <c r="E131" s="100"/>
      <c r="F131" s="109">
        <f t="shared" si="4"/>
        <v>0</v>
      </c>
    </row>
    <row r="132" spans="1:6" ht="15">
      <c r="A132" s="67" t="s">
        <v>170</v>
      </c>
      <c r="B132" s="67"/>
      <c r="C132" s="67"/>
      <c r="D132" s="67"/>
      <c r="E132" s="98"/>
      <c r="F132" s="110">
        <f>SUM(F5:F131)</f>
        <v>0</v>
      </c>
    </row>
    <row r="134" spans="1:8" ht="15.75">
      <c r="A134" s="66" t="s">
        <v>71</v>
      </c>
      <c r="B134" s="66"/>
      <c r="C134" s="66"/>
      <c r="D134" s="66"/>
      <c r="E134" s="66"/>
      <c r="F134" s="66"/>
      <c r="G134" s="66"/>
      <c r="H134" s="66"/>
    </row>
  </sheetData>
  <sheetProtection/>
  <mergeCells count="23">
    <mergeCell ref="C77:C87"/>
    <mergeCell ref="A134:H134"/>
    <mergeCell ref="C107:C109"/>
    <mergeCell ref="C110:C118"/>
    <mergeCell ref="C119:C124"/>
    <mergeCell ref="C125:C131"/>
    <mergeCell ref="A132:D132"/>
    <mergeCell ref="C1:F1"/>
    <mergeCell ref="A2:F2"/>
    <mergeCell ref="A3:A4"/>
    <mergeCell ref="B3:B4"/>
    <mergeCell ref="C3:C4"/>
    <mergeCell ref="D3:D4"/>
    <mergeCell ref="C88:C94"/>
    <mergeCell ref="C95:C106"/>
    <mergeCell ref="C67:C68"/>
    <mergeCell ref="C69:C70"/>
    <mergeCell ref="C40:C66"/>
    <mergeCell ref="C5:C25"/>
    <mergeCell ref="C26:C28"/>
    <mergeCell ref="C29:C34"/>
    <mergeCell ref="C35:C39"/>
    <mergeCell ref="C72:C75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5.421875" style="30" customWidth="1"/>
    <col min="2" max="2" width="52.28125" style="30" customWidth="1"/>
    <col min="3" max="3" width="20.00390625" style="30" customWidth="1"/>
    <col min="4" max="4" width="7.7109375" style="34" customWidth="1"/>
    <col min="5" max="5" width="7.00390625" style="34" customWidth="1"/>
    <col min="6" max="6" width="7.7109375" style="34" customWidth="1"/>
    <col min="7" max="7" width="13.140625" style="30" customWidth="1"/>
    <col min="8" max="8" width="14.421875" style="30" customWidth="1"/>
  </cols>
  <sheetData>
    <row r="1" spans="1:8" ht="15" customHeight="1">
      <c r="A1" s="30" t="s">
        <v>147</v>
      </c>
      <c r="D1" s="30"/>
      <c r="E1" s="77" t="s">
        <v>72</v>
      </c>
      <c r="F1" s="77"/>
      <c r="G1" s="77"/>
      <c r="H1" s="77"/>
    </row>
    <row r="3" spans="1:8" ht="15.75">
      <c r="A3" s="69" t="s">
        <v>63</v>
      </c>
      <c r="B3" s="69"/>
      <c r="C3" s="69"/>
      <c r="D3" s="69"/>
      <c r="E3" s="69"/>
      <c r="F3" s="69"/>
      <c r="G3" s="69"/>
      <c r="H3" s="69"/>
    </row>
    <row r="5" spans="1:8" ht="15">
      <c r="A5" s="74" t="s">
        <v>57</v>
      </c>
      <c r="B5" s="74" t="s">
        <v>1</v>
      </c>
      <c r="C5" s="74" t="s">
        <v>58</v>
      </c>
      <c r="D5" s="78" t="s">
        <v>64</v>
      </c>
      <c r="E5" s="75" t="s">
        <v>65</v>
      </c>
      <c r="F5" s="75" t="s">
        <v>66</v>
      </c>
      <c r="G5" s="71" t="s">
        <v>56</v>
      </c>
      <c r="H5" s="73" t="s">
        <v>55</v>
      </c>
    </row>
    <row r="6" spans="1:8" ht="15.75" customHeight="1">
      <c r="A6" s="74"/>
      <c r="B6" s="74"/>
      <c r="C6" s="74"/>
      <c r="D6" s="78"/>
      <c r="E6" s="76"/>
      <c r="F6" s="76"/>
      <c r="G6" s="72"/>
      <c r="H6" s="73"/>
    </row>
    <row r="7" spans="1:8" ht="31.5">
      <c r="A7" s="11">
        <v>1</v>
      </c>
      <c r="B7" s="25" t="s">
        <v>142</v>
      </c>
      <c r="C7" s="40" t="s">
        <v>146</v>
      </c>
      <c r="D7" s="13">
        <v>4</v>
      </c>
      <c r="E7" s="12">
        <v>2</v>
      </c>
      <c r="F7" s="12">
        <v>2</v>
      </c>
      <c r="G7" s="31"/>
      <c r="H7" s="31">
        <f>SUM(D7*G7)</f>
        <v>0</v>
      </c>
    </row>
    <row r="8" spans="1:8" ht="15.75">
      <c r="A8" s="11">
        <v>2</v>
      </c>
      <c r="B8" s="25" t="s">
        <v>141</v>
      </c>
      <c r="C8" s="25" t="s">
        <v>131</v>
      </c>
      <c r="D8" s="13">
        <v>8</v>
      </c>
      <c r="E8" s="12">
        <v>4</v>
      </c>
      <c r="F8" s="12">
        <v>4</v>
      </c>
      <c r="G8" s="31"/>
      <c r="H8" s="31">
        <f aca="true" t="shared" si="0" ref="H8:H16">SUM(D8*G8)</f>
        <v>0</v>
      </c>
    </row>
    <row r="9" spans="1:8" ht="15.75">
      <c r="A9" s="11">
        <v>3</v>
      </c>
      <c r="B9" s="25" t="s">
        <v>140</v>
      </c>
      <c r="C9" s="25" t="s">
        <v>59</v>
      </c>
      <c r="D9" s="13">
        <v>24</v>
      </c>
      <c r="E9" s="12">
        <v>14</v>
      </c>
      <c r="F9" s="12">
        <v>10</v>
      </c>
      <c r="G9" s="31"/>
      <c r="H9" s="31">
        <f t="shared" si="0"/>
        <v>0</v>
      </c>
    </row>
    <row r="10" spans="1:8" ht="15.75">
      <c r="A10" s="11">
        <v>4</v>
      </c>
      <c r="B10" s="25" t="s">
        <v>132</v>
      </c>
      <c r="C10" s="25" t="s">
        <v>73</v>
      </c>
      <c r="D10" s="13">
        <v>1</v>
      </c>
      <c r="E10" s="12">
        <v>1</v>
      </c>
      <c r="F10" s="12">
        <v>0</v>
      </c>
      <c r="G10" s="31"/>
      <c r="H10" s="31">
        <f t="shared" si="0"/>
        <v>0</v>
      </c>
    </row>
    <row r="11" spans="1:8" ht="15.75">
      <c r="A11" s="11">
        <v>5</v>
      </c>
      <c r="B11" s="25" t="s">
        <v>133</v>
      </c>
      <c r="C11" s="25" t="s">
        <v>134</v>
      </c>
      <c r="D11" s="13">
        <v>2</v>
      </c>
      <c r="E11" s="12">
        <v>2</v>
      </c>
      <c r="F11" s="12">
        <v>0</v>
      </c>
      <c r="G11" s="31"/>
      <c r="H11" s="31">
        <f t="shared" si="0"/>
        <v>0</v>
      </c>
    </row>
    <row r="12" spans="1:8" ht="15.75">
      <c r="A12" s="11">
        <v>6</v>
      </c>
      <c r="B12" s="25" t="s">
        <v>61</v>
      </c>
      <c r="C12" s="25" t="s">
        <v>135</v>
      </c>
      <c r="D12" s="13">
        <v>10</v>
      </c>
      <c r="E12" s="12">
        <v>5</v>
      </c>
      <c r="F12" s="12">
        <v>5</v>
      </c>
      <c r="G12" s="31"/>
      <c r="H12" s="31">
        <f t="shared" si="0"/>
        <v>0</v>
      </c>
    </row>
    <row r="13" spans="1:8" ht="15.75">
      <c r="A13" s="11">
        <v>7</v>
      </c>
      <c r="B13" s="25" t="s">
        <v>139</v>
      </c>
      <c r="C13" s="38" t="s">
        <v>143</v>
      </c>
      <c r="D13" s="13">
        <v>16</v>
      </c>
      <c r="E13" s="32">
        <v>8</v>
      </c>
      <c r="F13" s="32">
        <v>8</v>
      </c>
      <c r="G13" s="31"/>
      <c r="H13" s="31">
        <f t="shared" si="0"/>
        <v>0</v>
      </c>
    </row>
    <row r="14" spans="1:8" ht="31.5">
      <c r="A14" s="11">
        <v>8</v>
      </c>
      <c r="B14" s="25" t="s">
        <v>136</v>
      </c>
      <c r="C14" s="38" t="s">
        <v>144</v>
      </c>
      <c r="D14" s="13">
        <v>50</v>
      </c>
      <c r="E14" s="32">
        <v>30</v>
      </c>
      <c r="F14" s="32">
        <v>20</v>
      </c>
      <c r="G14" s="31"/>
      <c r="H14" s="31">
        <f t="shared" si="0"/>
        <v>0</v>
      </c>
    </row>
    <row r="15" spans="1:8" ht="15.75">
      <c r="A15" s="11">
        <v>9</v>
      </c>
      <c r="B15" s="40" t="s">
        <v>145</v>
      </c>
      <c r="C15" s="25" t="s">
        <v>74</v>
      </c>
      <c r="D15" s="13">
        <v>25</v>
      </c>
      <c r="E15" s="32">
        <v>15</v>
      </c>
      <c r="F15" s="32">
        <v>10</v>
      </c>
      <c r="G15" s="31"/>
      <c r="H15" s="31">
        <f t="shared" si="0"/>
        <v>0</v>
      </c>
    </row>
    <row r="16" spans="1:8" ht="15.75">
      <c r="A16" s="11">
        <v>10</v>
      </c>
      <c r="B16" s="25" t="s">
        <v>138</v>
      </c>
      <c r="C16" s="25" t="s">
        <v>137</v>
      </c>
      <c r="D16" s="13">
        <v>12</v>
      </c>
      <c r="E16" s="32">
        <v>6</v>
      </c>
      <c r="F16" s="32">
        <v>6</v>
      </c>
      <c r="G16" s="31"/>
      <c r="H16" s="31">
        <f t="shared" si="0"/>
        <v>0</v>
      </c>
    </row>
    <row r="17" spans="1:8" ht="15.75">
      <c r="A17" s="79" t="s">
        <v>60</v>
      </c>
      <c r="B17" s="79"/>
      <c r="C17" s="79"/>
      <c r="D17" s="79"/>
      <c r="E17" s="79"/>
      <c r="F17" s="79"/>
      <c r="G17" s="79"/>
      <c r="H17" s="33">
        <f>SUM(H7:H16)</f>
        <v>0</v>
      </c>
    </row>
    <row r="18" spans="1:8" ht="15.75">
      <c r="A18" s="68" t="s">
        <v>62</v>
      </c>
      <c r="B18" s="68"/>
      <c r="C18" s="68"/>
      <c r="D18" s="68"/>
      <c r="E18" s="68"/>
      <c r="F18" s="68"/>
      <c r="G18" s="68"/>
      <c r="H18" s="68"/>
    </row>
    <row r="20" spans="1:8" ht="15.75">
      <c r="A20" s="70" t="s">
        <v>71</v>
      </c>
      <c r="B20" s="70"/>
      <c r="C20" s="70"/>
      <c r="D20" s="70"/>
      <c r="E20" s="70"/>
      <c r="F20" s="70"/>
      <c r="G20" s="70"/>
      <c r="H20" s="70"/>
    </row>
  </sheetData>
  <sheetProtection/>
  <mergeCells count="13">
    <mergeCell ref="E1:H1"/>
    <mergeCell ref="D5:D6"/>
    <mergeCell ref="A17:G17"/>
    <mergeCell ref="A18:H18"/>
    <mergeCell ref="A3:H3"/>
    <mergeCell ref="A20:H20"/>
    <mergeCell ref="G5:G6"/>
    <mergeCell ref="H5:H6"/>
    <mergeCell ref="A5:A6"/>
    <mergeCell ref="B5:B6"/>
    <mergeCell ref="E5:E6"/>
    <mergeCell ref="F5:F6"/>
    <mergeCell ref="C5:C6"/>
  </mergeCells>
  <hyperlinks>
    <hyperlink ref="C15" r:id="rId1" display="http://www.centrumdruku.com.pl/ecojet/toner_zamiennik_tn_2010_black_eco.cd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.421875" style="0" customWidth="1"/>
    <col min="2" max="2" width="45.57421875" style="0" customWidth="1"/>
    <col min="7" max="7" width="13.8515625" style="0" customWidth="1"/>
    <col min="8" max="8" width="17.00390625" style="0" customWidth="1"/>
  </cols>
  <sheetData>
    <row r="1" spans="1:8" ht="15.75">
      <c r="A1" s="30" t="s">
        <v>147</v>
      </c>
      <c r="B1" s="30"/>
      <c r="C1" s="30"/>
      <c r="D1" s="30"/>
      <c r="E1" s="77" t="s">
        <v>72</v>
      </c>
      <c r="F1" s="77"/>
      <c r="G1" s="77"/>
      <c r="H1" s="77"/>
    </row>
    <row r="2" spans="1:8" ht="15.75">
      <c r="A2" s="30"/>
      <c r="B2" s="30"/>
      <c r="C2" s="30"/>
      <c r="D2" s="30"/>
      <c r="E2" s="30"/>
      <c r="F2" s="30"/>
      <c r="G2" s="30"/>
      <c r="H2" s="30"/>
    </row>
    <row r="3" spans="1:8" ht="15.75">
      <c r="A3" s="69" t="s">
        <v>69</v>
      </c>
      <c r="B3" s="66"/>
      <c r="C3" s="66"/>
      <c r="D3" s="66"/>
      <c r="E3" s="66"/>
      <c r="F3" s="66"/>
      <c r="G3" s="66"/>
      <c r="H3" s="66"/>
    </row>
    <row r="4" spans="1:8" ht="15.75">
      <c r="A4" s="30"/>
      <c r="B4" s="30"/>
      <c r="C4" s="30"/>
      <c r="D4" s="30"/>
      <c r="E4" s="30"/>
      <c r="F4" s="30"/>
      <c r="G4" s="30"/>
      <c r="H4" s="30"/>
    </row>
    <row r="5" spans="1:8" ht="15.75">
      <c r="A5" s="80" t="s">
        <v>0</v>
      </c>
      <c r="B5" s="80" t="s">
        <v>1</v>
      </c>
      <c r="C5" s="81" t="s">
        <v>2</v>
      </c>
      <c r="D5" s="80" t="s">
        <v>3</v>
      </c>
      <c r="E5" s="14"/>
      <c r="F5" s="14"/>
      <c r="G5" s="83" t="s">
        <v>56</v>
      </c>
      <c r="H5" s="85" t="s">
        <v>55</v>
      </c>
    </row>
    <row r="6" spans="1:8" ht="30.75" customHeight="1">
      <c r="A6" s="80"/>
      <c r="B6" s="80"/>
      <c r="C6" s="82"/>
      <c r="D6" s="80"/>
      <c r="E6" s="15" t="s">
        <v>65</v>
      </c>
      <c r="F6" s="15" t="s">
        <v>66</v>
      </c>
      <c r="G6" s="84"/>
      <c r="H6" s="85"/>
    </row>
    <row r="7" spans="1:8" ht="30.75" customHeight="1">
      <c r="A7" s="54"/>
      <c r="B7" s="112" t="s">
        <v>171</v>
      </c>
      <c r="C7" s="55"/>
      <c r="D7" s="54">
        <v>2</v>
      </c>
      <c r="E7" s="15">
        <v>2</v>
      </c>
      <c r="F7" s="15">
        <v>0</v>
      </c>
      <c r="G7" s="56"/>
      <c r="H7" s="31">
        <f>SUM(D7*G7)</f>
        <v>0</v>
      </c>
    </row>
    <row r="8" spans="1:8" ht="55.5" customHeight="1">
      <c r="A8" s="16">
        <v>1</v>
      </c>
      <c r="B8" s="17" t="s">
        <v>67</v>
      </c>
      <c r="C8" s="23" t="s">
        <v>68</v>
      </c>
      <c r="D8" s="36">
        <v>1500</v>
      </c>
      <c r="E8" s="18">
        <v>500</v>
      </c>
      <c r="F8" s="18">
        <v>1000</v>
      </c>
      <c r="G8" s="31"/>
      <c r="H8" s="31">
        <f>SUM(D8*G8)</f>
        <v>0</v>
      </c>
    </row>
    <row r="9" spans="1:8" ht="15.75">
      <c r="A9" s="79" t="s">
        <v>70</v>
      </c>
      <c r="B9" s="86"/>
      <c r="C9" s="86"/>
      <c r="D9" s="86"/>
      <c r="E9" s="86"/>
      <c r="F9" s="86"/>
      <c r="G9" s="86"/>
      <c r="H9" s="35">
        <f>SUM(H7:H8)</f>
        <v>0</v>
      </c>
    </row>
    <row r="10" spans="1:8" ht="15.75">
      <c r="A10" s="30"/>
      <c r="B10" s="30"/>
      <c r="C10" s="30"/>
      <c r="D10" s="30"/>
      <c r="E10" s="30"/>
      <c r="F10" s="30"/>
      <c r="G10" s="30"/>
      <c r="H10" s="30"/>
    </row>
    <row r="11" spans="1:8" ht="15.75">
      <c r="A11" s="66" t="s">
        <v>71</v>
      </c>
      <c r="B11" s="66"/>
      <c r="C11" s="66"/>
      <c r="D11" s="66"/>
      <c r="E11" s="66"/>
      <c r="F11" s="66"/>
      <c r="G11" s="66"/>
      <c r="H11" s="66"/>
    </row>
    <row r="12" spans="1:8" ht="15.75">
      <c r="A12" s="30"/>
      <c r="B12" s="30"/>
      <c r="C12" s="30"/>
      <c r="D12" s="30"/>
      <c r="E12" s="30"/>
      <c r="F12" s="30"/>
      <c r="G12" s="30"/>
      <c r="H12" s="30"/>
    </row>
  </sheetData>
  <sheetProtection/>
  <mergeCells count="10">
    <mergeCell ref="A11:H11"/>
    <mergeCell ref="A5:A6"/>
    <mergeCell ref="B5:B6"/>
    <mergeCell ref="C5:C6"/>
    <mergeCell ref="D5:D6"/>
    <mergeCell ref="E1:H1"/>
    <mergeCell ref="G5:G6"/>
    <mergeCell ref="H5:H6"/>
    <mergeCell ref="A3:H3"/>
    <mergeCell ref="A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2021-03-05T15:42:14Z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