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ominika.bujnik\Desktop\PRZETARG\"/>
    </mc:Choice>
  </mc:AlternateContent>
  <xr:revisionPtr revIDLastSave="0" documentId="8_{948AC9D9-F980-4A04-82CB-8C81CC7B7148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I57" i="1" s="1"/>
  <c r="G53" i="1"/>
  <c r="G52" i="1"/>
  <c r="G51" i="1"/>
  <c r="I51" i="1" s="1"/>
  <c r="J51" i="1" s="1"/>
  <c r="G50" i="1"/>
  <c r="G46" i="1"/>
  <c r="G40" i="1"/>
  <c r="G34" i="1"/>
  <c r="G28" i="1"/>
  <c r="D60" i="1" l="1"/>
  <c r="J57" i="1"/>
  <c r="I58" i="1"/>
  <c r="J58" i="1" s="1"/>
  <c r="I50" i="1"/>
  <c r="J50" i="1" s="1"/>
  <c r="I52" i="1"/>
  <c r="J52" i="1" s="1"/>
  <c r="I53" i="1"/>
  <c r="J53" i="1" s="1"/>
  <c r="I46" i="1"/>
  <c r="J46" i="1" s="1"/>
  <c r="I40" i="1"/>
  <c r="J40" i="1" s="1"/>
  <c r="I34" i="1"/>
  <c r="J34" i="1" s="1"/>
  <c r="I28" i="1"/>
  <c r="J28" i="1" s="1"/>
  <c r="D61" i="1" l="1"/>
</calcChain>
</file>

<file path=xl/sharedStrings.xml><?xml version="1.0" encoding="utf-8"?>
<sst xmlns="http://schemas.openxmlformats.org/spreadsheetml/2006/main" count="116" uniqueCount="51">
  <si>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</si>
  <si>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</si>
  <si>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</si>
  <si>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</si>
  <si>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</si>
  <si>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</si>
  <si>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</si>
  <si>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1. Cięcia zupełne - rębne (rębnie I)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</si>
  <si>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</si>
  <si>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</si>
  <si>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</si>
  <si>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</si>
  <si>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</si>
  <si>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</si>
  <si>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</si>
  <si>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</si>
  <si>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</si>
  <si>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</si>
  <si>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</si>
  <si>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</si>
  <si>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</si>
  <si>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</si>
  <si>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 Pozostałe cięcia rębne</t>
  </si>
  <si>
    <t>3. Trzebieże późne i cięcia sanitarno–selekcyjne</t>
  </si>
  <si>
    <t>4. Trzebieże wczesne i czyszczenia późne z pozyskaniem masy</t>
  </si>
  <si>
    <t xml:space="preserve"> 12</t>
  </si>
  <si>
    <t>GODZ PILA</t>
  </si>
  <si>
    <t>Prace wykonywane ręcznie z użyciem pilarki</t>
  </si>
  <si>
    <t>H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</si>
  <si>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</si>
  <si>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</si>
  <si>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</si>
  <si>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</si>
  <si>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</si>
  <si>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</si>
  <si>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</si>
  <si>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</si>
  <si>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</si>
  <si>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</si>
  <si>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</si>
  <si>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 xml:space="preserve"> 11, 117, 157, 161, 163, 165, 167, 169, 171, 180, 183, 209, 307, 336, 340, 343, 398</t>
  </si>
  <si>
    <t>GODZ RH8</t>
  </si>
  <si>
    <t>Prace godzinowe ręczne (8% VAT)</t>
  </si>
  <si>
    <t>118, 13, 158, 164, 166, 168, 170, 172, 181, 185, 210, 306, 337, 342, 399</t>
  </si>
  <si>
    <t>GODZ MH8</t>
  </si>
  <si>
    <t>Prace godzinowe ciągnikowe (8% VAT)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</si>
  <si>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</si>
  <si>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</si>
  <si>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</si>
  <si>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</si>
  <si>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Odpowiadając na ogłoszenie o przetargu nieograniczonym na „Wykonywanie usług z zakresu gospodarki leśnej na terenie Nadleśnictwa Mircze w leśnictwie Telatyn w roku 2022''  składamy niniejszym ofertę na pakiet Pakiet 6.1.2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</si>
</sst>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9" x14ac:knownFonts="1">
    <font>
      <sz val="11"/>
      <color theme="1"/>
      <name val="Calibri"/>
      <family val="2"/>
      <scheme val="minor"/>
    </font>
    <font>
      <sz val="9"/>
      <color indexed="63"/>
      <name val="Arial"/>
    </font>
    <font>
      <sz val="12"/>
      <color indexed="63"/>
      <name val="Arial"/>
    </font>
    <font>
      <sz val="8"/>
      <color indexed="63"/>
      <name val="Arial"/>
    </font>
    <font>
      <b/>
      <sz val="14"/>
      <color indexed="63"/>
      <name val="Arial"/>
    </font>
    <font>
      <b/>
      <sz val="12"/>
      <color indexed="63"/>
      <name val="Arial"/>
    </font>
    <font>
      <b/>
      <sz val="8"/>
      <color indexed="63"/>
      <name val="Arial"/>
    </font>
    <font>
      <b/>
      <sz val="10"/>
      <color indexed="63"/>
      <name val="Arial"/>
    </font>
    <font>
      <i/>
      <sz val="10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3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9" fontId="1" fillId="2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7" fillId="3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Normal="100" workbookViewId="0">
      <selection activeCell="B8" sqref="B8"/>
    </sheetView>
  </sheetViews>
  <sheetFormatPr defaultRowHeight="15" x14ac:dyDescent="0.25"/>
  <cols>
    <col min="1" max="1" width="15.140625" customWidth="1"/>
    <col min="2" max="2" width="27.140625" customWidth="1"/>
    <col min="3" max="3" width="27.5703125" customWidth="1"/>
    <col min="4" max="4" width="22.28515625" customWidth="1"/>
    <col min="5" max="5" width="23.85546875" customWidth="1"/>
    <col min="6" max="6" width="21.7109375" customWidth="1"/>
    <col min="7" max="7" width="22" customWidth="1"/>
    <col min="8" max="8" width="20.28515625" customWidth="1"/>
    <col min="9" max="9" width="17.28515625" customWidth="1"/>
    <col min="10" max="10" width="19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7"/>
      <c r="B2" s="17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7"/>
      <c r="B4" s="17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8" t="s">
        <v>0</v>
      </c>
      <c r="F6" s="18"/>
      <c r="G6" s="18"/>
      <c r="H6" s="18"/>
      <c r="I6" s="18"/>
      <c r="J6" s="18"/>
    </row>
    <row r="7" spans="1:10" x14ac:dyDescent="0.25">
      <c r="A7" s="17"/>
      <c r="B7" s="17"/>
      <c r="C7" s="1"/>
      <c r="D7" s="1"/>
      <c r="E7" s="18"/>
      <c r="F7" s="18"/>
      <c r="G7" s="18"/>
      <c r="H7" s="18"/>
      <c r="I7" s="18"/>
      <c r="J7" s="18"/>
    </row>
    <row r="8" spans="1:10" x14ac:dyDescent="0.25">
      <c r="A8" s="1"/>
      <c r="B8" s="1"/>
      <c r="C8" s="1"/>
      <c r="D8" s="1"/>
      <c r="E8" s="18"/>
      <c r="F8" s="18"/>
      <c r="G8" s="18"/>
      <c r="H8" s="18"/>
      <c r="I8" s="18"/>
      <c r="J8" s="18"/>
    </row>
    <row r="9" spans="1:10" x14ac:dyDescent="0.25">
      <c r="A9" s="19" t="s">
        <v>1</v>
      </c>
      <c r="B9" s="19"/>
      <c r="C9" s="1"/>
      <c r="D9" s="1"/>
      <c r="E9" s="18"/>
      <c r="F9" s="18"/>
      <c r="G9" s="18"/>
      <c r="H9" s="18"/>
      <c r="I9" s="18"/>
      <c r="J9" s="18"/>
    </row>
    <row r="10" spans="1:10" x14ac:dyDescent="0.25">
      <c r="A10" s="19"/>
      <c r="B10" s="19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8" x14ac:dyDescent="0.25">
      <c r="A12" s="1"/>
      <c r="B12" s="1"/>
      <c r="C12" s="16" t="s">
        <v>2</v>
      </c>
      <c r="D12" s="16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75" x14ac:dyDescent="0.25">
      <c r="A14" s="2" t="s">
        <v>3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75" x14ac:dyDescent="0.25">
      <c r="A16" s="2" t="s">
        <v>4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5.75" x14ac:dyDescent="0.25">
      <c r="A18" s="2" t="s">
        <v>5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2" t="s">
        <v>6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40.5" customHeight="1" x14ac:dyDescent="0.25">
      <c r="A22" s="24" t="s">
        <v>50</v>
      </c>
      <c r="B22" s="24"/>
      <c r="C22" s="24"/>
      <c r="D22" s="24"/>
      <c r="E22" s="24"/>
      <c r="F22" s="24"/>
      <c r="G22" s="24"/>
      <c r="H22" s="24"/>
      <c r="I22" s="24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8" t="s">
        <v>7</v>
      </c>
      <c r="B25" s="18"/>
      <c r="C25" s="18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45" x14ac:dyDescent="0.25">
      <c r="A27" s="3" t="s">
        <v>8</v>
      </c>
      <c r="B27" s="4" t="s">
        <v>9</v>
      </c>
      <c r="C27" s="4" t="s">
        <v>10</v>
      </c>
      <c r="D27" s="4" t="s">
        <v>11</v>
      </c>
      <c r="E27" s="4" t="s">
        <v>12</v>
      </c>
      <c r="F27" s="4" t="s">
        <v>13</v>
      </c>
      <c r="G27" s="3" t="s">
        <v>14</v>
      </c>
      <c r="H27" s="4" t="s">
        <v>15</v>
      </c>
      <c r="I27" s="4" t="s">
        <v>16</v>
      </c>
      <c r="J27" s="3" t="s">
        <v>17</v>
      </c>
    </row>
    <row r="28" spans="1:10" ht="22.5" x14ac:dyDescent="0.25">
      <c r="A28" s="5" t="s">
        <v>18</v>
      </c>
      <c r="B28" s="5" t="s">
        <v>19</v>
      </c>
      <c r="C28" s="6" t="s">
        <v>20</v>
      </c>
      <c r="D28" s="5" t="s">
        <v>21</v>
      </c>
      <c r="E28" s="7">
        <v>65</v>
      </c>
      <c r="F28" s="8"/>
      <c r="G28" s="14">
        <f>E28*F28</f>
        <v>0</v>
      </c>
      <c r="H28" s="15">
        <v>0.08</v>
      </c>
      <c r="I28" s="9">
        <f>G28*H28</f>
        <v>0</v>
      </c>
      <c r="J28" s="9">
        <f>G28+I28</f>
        <v>0</v>
      </c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8" t="s">
        <v>22</v>
      </c>
      <c r="B31" s="18"/>
      <c r="C31" s="18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45" x14ac:dyDescent="0.25">
      <c r="A33" s="3" t="s">
        <v>8</v>
      </c>
      <c r="B33" s="4" t="s">
        <v>9</v>
      </c>
      <c r="C33" s="4" t="s">
        <v>10</v>
      </c>
      <c r="D33" s="4" t="s">
        <v>11</v>
      </c>
      <c r="E33" s="4" t="s">
        <v>12</v>
      </c>
      <c r="F33" s="4" t="s">
        <v>13</v>
      </c>
      <c r="G33" s="3" t="s">
        <v>14</v>
      </c>
      <c r="H33" s="4" t="s">
        <v>15</v>
      </c>
      <c r="I33" s="4" t="s">
        <v>16</v>
      </c>
      <c r="J33" s="3" t="s">
        <v>17</v>
      </c>
    </row>
    <row r="34" spans="1:10" ht="22.5" x14ac:dyDescent="0.25">
      <c r="A34" s="5" t="s">
        <v>18</v>
      </c>
      <c r="B34" s="5" t="s">
        <v>19</v>
      </c>
      <c r="C34" s="6" t="s">
        <v>20</v>
      </c>
      <c r="D34" s="5" t="s">
        <v>21</v>
      </c>
      <c r="E34" s="7">
        <v>2271</v>
      </c>
      <c r="F34" s="8"/>
      <c r="G34" s="14">
        <f>E34*F34</f>
        <v>0</v>
      </c>
      <c r="H34" s="15">
        <v>0.08</v>
      </c>
      <c r="I34" s="9">
        <f>G34*H34</f>
        <v>0</v>
      </c>
      <c r="J34" s="9">
        <f>G34+I34</f>
        <v>0</v>
      </c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8" t="s">
        <v>23</v>
      </c>
      <c r="B37" s="18"/>
      <c r="C37" s="18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45" x14ac:dyDescent="0.25">
      <c r="A39" s="3" t="s">
        <v>8</v>
      </c>
      <c r="B39" s="4" t="s">
        <v>9</v>
      </c>
      <c r="C39" s="4" t="s">
        <v>10</v>
      </c>
      <c r="D39" s="4" t="s">
        <v>11</v>
      </c>
      <c r="E39" s="4" t="s">
        <v>12</v>
      </c>
      <c r="F39" s="4" t="s">
        <v>13</v>
      </c>
      <c r="G39" s="3" t="s">
        <v>14</v>
      </c>
      <c r="H39" s="4" t="s">
        <v>15</v>
      </c>
      <c r="I39" s="4" t="s">
        <v>16</v>
      </c>
      <c r="J39" s="3" t="s">
        <v>17</v>
      </c>
    </row>
    <row r="40" spans="1:10" ht="22.5" x14ac:dyDescent="0.25">
      <c r="A40" s="5" t="s">
        <v>18</v>
      </c>
      <c r="B40" s="5" t="s">
        <v>19</v>
      </c>
      <c r="C40" s="6" t="s">
        <v>20</v>
      </c>
      <c r="D40" s="5" t="s">
        <v>21</v>
      </c>
      <c r="E40" s="7">
        <v>1366</v>
      </c>
      <c r="F40" s="8"/>
      <c r="G40" s="14">
        <f>E40*F40</f>
        <v>0</v>
      </c>
      <c r="H40" s="15">
        <v>0.08</v>
      </c>
      <c r="I40" s="9">
        <f>G40*H40</f>
        <v>0</v>
      </c>
      <c r="J40" s="9">
        <f>G40+I40</f>
        <v>0</v>
      </c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8" t="s">
        <v>24</v>
      </c>
      <c r="B43" s="18"/>
      <c r="C43" s="18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45" x14ac:dyDescent="0.25">
      <c r="A45" s="3" t="s">
        <v>8</v>
      </c>
      <c r="B45" s="4" t="s">
        <v>9</v>
      </c>
      <c r="C45" s="4" t="s">
        <v>10</v>
      </c>
      <c r="D45" s="4" t="s">
        <v>11</v>
      </c>
      <c r="E45" s="4" t="s">
        <v>12</v>
      </c>
      <c r="F45" s="4" t="s">
        <v>13</v>
      </c>
      <c r="G45" s="3" t="s">
        <v>14</v>
      </c>
      <c r="H45" s="4" t="s">
        <v>15</v>
      </c>
      <c r="I45" s="4" t="s">
        <v>16</v>
      </c>
      <c r="J45" s="3" t="s">
        <v>17</v>
      </c>
    </row>
    <row r="46" spans="1:10" ht="22.5" x14ac:dyDescent="0.25">
      <c r="A46" s="5" t="s">
        <v>18</v>
      </c>
      <c r="B46" s="5" t="s">
        <v>19</v>
      </c>
      <c r="C46" s="6" t="s">
        <v>20</v>
      </c>
      <c r="D46" s="5" t="s">
        <v>21</v>
      </c>
      <c r="E46" s="7">
        <v>47</v>
      </c>
      <c r="F46" s="8"/>
      <c r="G46" s="14">
        <f>E46*F46</f>
        <v>0</v>
      </c>
      <c r="H46" s="15">
        <v>0.08</v>
      </c>
      <c r="I46" s="9">
        <f>G46*H46</f>
        <v>0</v>
      </c>
      <c r="J46" s="9">
        <f>G46+I46</f>
        <v>0</v>
      </c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45" x14ac:dyDescent="0.25">
      <c r="A49" s="3" t="s">
        <v>8</v>
      </c>
      <c r="B49" s="4" t="s">
        <v>9</v>
      </c>
      <c r="C49" s="4" t="s">
        <v>10</v>
      </c>
      <c r="D49" s="4" t="s">
        <v>11</v>
      </c>
      <c r="E49" s="4" t="s">
        <v>12</v>
      </c>
      <c r="F49" s="4" t="s">
        <v>13</v>
      </c>
      <c r="G49" s="3" t="s">
        <v>14</v>
      </c>
      <c r="H49" s="4" t="s">
        <v>15</v>
      </c>
      <c r="I49" s="4" t="s">
        <v>16</v>
      </c>
      <c r="J49" s="3" t="s">
        <v>17</v>
      </c>
    </row>
    <row r="50" spans="1:10" ht="45.75" customHeight="1" x14ac:dyDescent="0.25">
      <c r="A50" s="5" t="s">
        <v>25</v>
      </c>
      <c r="B50" s="5" t="s">
        <v>26</v>
      </c>
      <c r="C50" s="6" t="s">
        <v>27</v>
      </c>
      <c r="D50" s="5" t="s">
        <v>28</v>
      </c>
      <c r="E50" s="7">
        <v>10</v>
      </c>
      <c r="F50" s="8"/>
      <c r="G50" s="14">
        <f t="shared" ref="G50:G53" si="0">E50*F50</f>
        <v>0</v>
      </c>
      <c r="H50" s="15">
        <v>0.08</v>
      </c>
      <c r="I50" s="9">
        <f t="shared" ref="I50:I53" si="1">G50*H50</f>
        <v>0</v>
      </c>
      <c r="J50" s="9">
        <f t="shared" ref="J50:J53" si="2">G50+I50</f>
        <v>0</v>
      </c>
    </row>
    <row r="51" spans="1:10" ht="75.75" customHeight="1" x14ac:dyDescent="0.25">
      <c r="A51" s="5" t="s">
        <v>29</v>
      </c>
      <c r="B51" s="5" t="s">
        <v>30</v>
      </c>
      <c r="C51" s="6" t="s">
        <v>31</v>
      </c>
      <c r="D51" s="5" t="s">
        <v>32</v>
      </c>
      <c r="E51" s="7">
        <v>4.62</v>
      </c>
      <c r="F51" s="8"/>
      <c r="G51" s="14">
        <f t="shared" si="0"/>
        <v>0</v>
      </c>
      <c r="H51" s="15">
        <v>0.08</v>
      </c>
      <c r="I51" s="9">
        <f t="shared" si="1"/>
        <v>0</v>
      </c>
      <c r="J51" s="9">
        <f t="shared" si="2"/>
        <v>0</v>
      </c>
    </row>
    <row r="52" spans="1:10" x14ac:dyDescent="0.25">
      <c r="A52" s="5" t="s">
        <v>33</v>
      </c>
      <c r="B52" s="5" t="s">
        <v>34</v>
      </c>
      <c r="C52" s="6" t="s">
        <v>35</v>
      </c>
      <c r="D52" s="5" t="s">
        <v>36</v>
      </c>
      <c r="E52" s="7">
        <v>50</v>
      </c>
      <c r="F52" s="8"/>
      <c r="G52" s="14">
        <f t="shared" si="0"/>
        <v>0</v>
      </c>
      <c r="H52" s="15">
        <v>0.08</v>
      </c>
      <c r="I52" s="9">
        <f t="shared" si="1"/>
        <v>0</v>
      </c>
      <c r="J52" s="9">
        <f t="shared" si="2"/>
        <v>0</v>
      </c>
    </row>
    <row r="53" spans="1:10" ht="48" customHeight="1" x14ac:dyDescent="0.25">
      <c r="A53" s="5" t="s">
        <v>37</v>
      </c>
      <c r="B53" s="5" t="s">
        <v>38</v>
      </c>
      <c r="C53" s="6" t="s">
        <v>39</v>
      </c>
      <c r="D53" s="5" t="s">
        <v>36</v>
      </c>
      <c r="E53" s="7">
        <v>50</v>
      </c>
      <c r="F53" s="8"/>
      <c r="G53" s="14">
        <f t="shared" si="0"/>
        <v>0</v>
      </c>
      <c r="H53" s="15">
        <v>0.08</v>
      </c>
      <c r="I53" s="9">
        <f t="shared" si="1"/>
        <v>0</v>
      </c>
      <c r="J53" s="9">
        <f t="shared" si="2"/>
        <v>0</v>
      </c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45" x14ac:dyDescent="0.25">
      <c r="A56" s="3" t="s">
        <v>8</v>
      </c>
      <c r="B56" s="4" t="s">
        <v>9</v>
      </c>
      <c r="C56" s="10" t="s">
        <v>10</v>
      </c>
      <c r="D56" s="4" t="s">
        <v>11</v>
      </c>
      <c r="E56" s="10" t="s">
        <v>12</v>
      </c>
      <c r="F56" s="4" t="s">
        <v>13</v>
      </c>
      <c r="G56" s="3" t="s">
        <v>14</v>
      </c>
      <c r="H56" s="4" t="s">
        <v>15</v>
      </c>
      <c r="I56" s="4" t="s">
        <v>16</v>
      </c>
      <c r="J56" s="3" t="s">
        <v>17</v>
      </c>
    </row>
    <row r="57" spans="1:10" ht="81" customHeight="1" x14ac:dyDescent="0.25">
      <c r="A57" s="11" t="s">
        <v>40</v>
      </c>
      <c r="B57" s="5" t="s">
        <v>41</v>
      </c>
      <c r="C57" s="12" t="s">
        <v>42</v>
      </c>
      <c r="D57" s="5" t="s">
        <v>28</v>
      </c>
      <c r="E57" s="13">
        <v>10</v>
      </c>
      <c r="F57" s="8"/>
      <c r="G57" s="14">
        <f t="shared" ref="G57:G58" si="3">E57*F57</f>
        <v>0</v>
      </c>
      <c r="H57" s="15">
        <v>0.08</v>
      </c>
      <c r="I57" s="9">
        <f t="shared" ref="I57:I58" si="4">G57*H57</f>
        <v>0</v>
      </c>
      <c r="J57" s="9">
        <f t="shared" ref="J57:J58" si="5">G57+I57</f>
        <v>0</v>
      </c>
    </row>
    <row r="58" spans="1:10" ht="76.5" customHeight="1" x14ac:dyDescent="0.25">
      <c r="A58" s="11" t="s">
        <v>43</v>
      </c>
      <c r="B58" s="5" t="s">
        <v>44</v>
      </c>
      <c r="C58" s="12" t="s">
        <v>45</v>
      </c>
      <c r="D58" s="5" t="s">
        <v>28</v>
      </c>
      <c r="E58" s="13">
        <v>30</v>
      </c>
      <c r="F58" s="8"/>
      <c r="G58" s="14">
        <f t="shared" si="3"/>
        <v>0</v>
      </c>
      <c r="H58" s="15">
        <v>0.08</v>
      </c>
      <c r="I58" s="9">
        <f t="shared" si="4"/>
        <v>0</v>
      </c>
      <c r="J58" s="9">
        <f t="shared" si="5"/>
        <v>0</v>
      </c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0" t="s">
        <v>46</v>
      </c>
      <c r="B60" s="20"/>
      <c r="C60" s="20"/>
      <c r="D60" s="25">
        <f>G28+G34+G40+G46+G50+G51+G52+G53+G57+G58</f>
        <v>0</v>
      </c>
      <c r="E60" s="25"/>
      <c r="F60" s="25"/>
      <c r="G60" s="25"/>
      <c r="H60" s="25"/>
      <c r="I60" s="25"/>
      <c r="J60" s="25"/>
    </row>
    <row r="61" spans="1:10" x14ac:dyDescent="0.25">
      <c r="A61" s="20" t="s">
        <v>47</v>
      </c>
      <c r="B61" s="20"/>
      <c r="C61" s="20"/>
      <c r="D61" s="21">
        <f>J28+J34+J40+J46+J50+J51+J52+J53+J57+J58</f>
        <v>0</v>
      </c>
      <c r="E61" s="21"/>
      <c r="F61" s="21"/>
      <c r="G61" s="21"/>
      <c r="H61" s="21"/>
      <c r="I61" s="21"/>
      <c r="J61" s="2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22" t="s">
        <v>48</v>
      </c>
      <c r="H63" s="22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60.75" customHeight="1" x14ac:dyDescent="0.25">
      <c r="A65" s="23" t="s">
        <v>49</v>
      </c>
      <c r="B65" s="23"/>
      <c r="C65" s="1"/>
      <c r="D65" s="1"/>
      <c r="E65" s="1"/>
      <c r="F65" s="1"/>
      <c r="G65" s="1"/>
      <c r="H65" s="1"/>
      <c r="I65" s="1"/>
      <c r="J65" s="1"/>
    </row>
  </sheetData>
  <mergeCells count="17">
    <mergeCell ref="A61:C61"/>
    <mergeCell ref="D61:J61"/>
    <mergeCell ref="G63:H63"/>
    <mergeCell ref="A65:B65"/>
    <mergeCell ref="A22:I22"/>
    <mergeCell ref="A25:C25"/>
    <mergeCell ref="A31:C31"/>
    <mergeCell ref="A37:C37"/>
    <mergeCell ref="A43:C43"/>
    <mergeCell ref="A60:C60"/>
    <mergeCell ref="D60:J60"/>
    <mergeCell ref="C12:D12"/>
    <mergeCell ref="A2:B2"/>
    <mergeCell ref="A4:B4"/>
    <mergeCell ref="E6:J9"/>
    <mergeCell ref="A7:B7"/>
    <mergeCell ref="A9:B10"/>
  </mergeCells>
  <pageMargins left="0.7" right="0.7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Białobrzeska</dc:creator>
  <cp:lastModifiedBy>Dominika Bujnik</cp:lastModifiedBy>
  <cp:lastPrinted>2022-03-17T10:40:09Z</cp:lastPrinted>
  <dcterms:created xsi:type="dcterms:W3CDTF">2015-06-05T18:19:34Z</dcterms:created>
  <dcterms:modified xsi:type="dcterms:W3CDTF">2022-04-25T08:30:08Z</dcterms:modified>
</cp:coreProperties>
</file>