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0"/>
  </bookViews>
  <sheets>
    <sheet name="Arkusz1" sheetId="1" r:id="rId1"/>
  </sheets>
  <definedNames>
    <definedName name="_ftn1" localSheetId="0">'Arkusz1'!$A$23</definedName>
    <definedName name="_ftn2" localSheetId="0">'Arkusz1'!$A$24</definedName>
    <definedName name="_ftn3" localSheetId="0">'Arkusz1'!$A$25</definedName>
    <definedName name="_ftn4" localSheetId="0">'Arkusz1'!$A$26</definedName>
    <definedName name="_ftnref1" localSheetId="0">'Arkusz1'!#REF!</definedName>
    <definedName name="_ftnref2" localSheetId="0">'Arkusz1'!$B$17</definedName>
    <definedName name="_ftnref3" localSheetId="0">'Arkusz1'!#REF!</definedName>
    <definedName name="_ftnref4" localSheetId="0">'Arkusz1'!#REF!</definedName>
  </definedNames>
  <calcPr fullCalcOnLoad="1"/>
</workbook>
</file>

<file path=xl/comments1.xml><?xml version="1.0" encoding="utf-8"?>
<comments xmlns="http://schemas.openxmlformats.org/spreadsheetml/2006/main">
  <authors>
    <author>Magdalena Zwolinska</author>
  </authors>
  <commentList>
    <comment ref="C9" authorId="0">
      <text>
        <r>
          <rPr>
            <b/>
            <sz val="9"/>
            <rFont val="Tahoma"/>
            <family val="2"/>
          </rPr>
          <t>Uzupełnij wartościami z kalkulacji kosztów ze swojej oferty</t>
        </r>
      </text>
    </comment>
    <comment ref="D9" authorId="0">
      <text>
        <r>
          <rPr>
            <b/>
            <sz val="9"/>
            <rFont val="Tahoma"/>
            <family val="2"/>
          </rPr>
          <t>Te pola pozostaw puste</t>
        </r>
      </text>
    </comment>
    <comment ref="F16" authorId="0">
      <text>
        <r>
          <rPr>
            <b/>
            <sz val="9"/>
            <rFont val="Tahoma"/>
            <family val="2"/>
          </rPr>
          <t>Jeżeli wszystkie szare pola wyświetlą się na zielono oznacza to, że limity zostały spełnione</t>
        </r>
      </text>
    </comment>
    <comment ref="F19" authorId="0">
      <text>
        <r>
          <rPr>
            <b/>
            <sz val="9"/>
            <rFont val="Tahoma"/>
            <family val="2"/>
          </rPr>
          <t>Jeżeli, któreś z szarych pól wyświetli się na czerwono oznacza to, że limit nie został spełniony i musisz poprawić kalkulacje kosztów w ofercie</t>
        </r>
      </text>
    </comment>
    <comment ref="C11" authorId="0">
      <text>
        <r>
          <rPr>
            <b/>
            <sz val="9"/>
            <rFont val="Tahoma"/>
            <family val="2"/>
          </rPr>
          <t>Szare pola uzupełnią się automatycznie</t>
        </r>
      </text>
    </comment>
    <comment ref="C16" authorId="0">
      <text>
        <r>
          <rPr>
            <b/>
            <sz val="9"/>
            <rFont val="Tahoma"/>
            <family val="2"/>
          </rPr>
          <t>Wartość dotacji musi wynosić od 50 000 zł do 100 000 zł</t>
        </r>
      </text>
    </comment>
  </commentList>
</comments>
</file>

<file path=xl/sharedStrings.xml><?xml version="1.0" encoding="utf-8"?>
<sst xmlns="http://schemas.openxmlformats.org/spreadsheetml/2006/main" count="33" uniqueCount="24">
  <si>
    <t>V.A Zestawienie kosztów realizacji zadania</t>
  </si>
  <si>
    <t>Lp.</t>
  </si>
  <si>
    <t>Rodzaj kosztu</t>
  </si>
  <si>
    <t>Wartość [PLN]</t>
  </si>
  <si>
    <t>Razem</t>
  </si>
  <si>
    <t>Koszty realizacji działań</t>
  </si>
  <si>
    <t>Koszty administracyjne</t>
  </si>
  <si>
    <t>Suma wszystkich kosztów realizacji zadania</t>
  </si>
  <si>
    <t>V.B Źródła finansowania kosztów realizacji zadania</t>
  </si>
  <si>
    <t>Źródło finansowania kosztów realizacji zadania</t>
  </si>
  <si>
    <t>Udział [%]</t>
  </si>
  <si>
    <t>1.</t>
  </si>
  <si>
    <t>2.</t>
  </si>
  <si>
    <t>Planowana dotacja w ramach niniejszej oferty</t>
  </si>
  <si>
    <t>3.</t>
  </si>
  <si>
    <t>3.1.</t>
  </si>
  <si>
    <t>Wkład własny finansowy</t>
  </si>
  <si>
    <t>3.2.</t>
  </si>
  <si>
    <t>Udział</t>
  </si>
  <si>
    <t>Dobrze</t>
  </si>
  <si>
    <t>Źle</t>
  </si>
  <si>
    <t>Wkład własny</t>
  </si>
  <si>
    <t>Koszty poniesione na zadania projektowe z zakresu integracji społecznej do 5% sumy kosztów realizacji projektu</t>
  </si>
  <si>
    <t>Wkład własny niefinansowy (osobowy)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</si>
</sst>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sz val="9.5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2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sz val="9"/>
      <color theme="1"/>
      <name val="Arial"/>
      <family val="2"/>
    </font>
    <font>
      <sz val="9.5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rgb="FF006100"/>
      <name val="Calibri"/>
      <family val="2"/>
    </font>
    <font>
      <b/>
      <sz val="11"/>
      <color rgb="FF9C0006"/>
      <name val="Calibri"/>
      <family val="2"/>
    </font>
    <font>
      <b/>
      <sz val="9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 style="medium">
        <color rgb="FF000000"/>
      </top>
      <bottom style="medium"/>
    </border>
    <border>
      <left style="medium"/>
      <right style="medium"/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>
        <color rgb="FF000000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7" fillId="33" borderId="10" xfId="0" applyFont="1" applyFill="1" applyBorder="1" applyAlignment="1" applyProtection="1">
      <alignment vertical="center" wrapText="1"/>
      <protection locked="0"/>
    </xf>
    <xf numFmtId="0" fontId="47" fillId="33" borderId="10" xfId="0" applyFont="1" applyFill="1" applyBorder="1" applyAlignment="1" applyProtection="1">
      <alignment horizontal="center" vertical="center" wrapText="1"/>
      <protection locked="0"/>
    </xf>
    <xf numFmtId="44" fontId="48" fillId="0" borderId="11" xfId="60" applyFont="1" applyBorder="1" applyAlignment="1" applyProtection="1">
      <alignment horizontal="right" vertical="center" wrapText="1"/>
      <protection locked="0"/>
    </xf>
    <xf numFmtId="0" fontId="47" fillId="33" borderId="11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vertical="center"/>
      <protection locked="0"/>
    </xf>
    <xf numFmtId="0" fontId="47" fillId="33" borderId="12" xfId="0" applyFont="1" applyFill="1" applyBorder="1" applyAlignment="1" applyProtection="1">
      <alignment horizontal="left" vertical="center" wrapText="1" indent="1"/>
      <protection locked="0"/>
    </xf>
    <xf numFmtId="0" fontId="47" fillId="33" borderId="13" xfId="0" applyFont="1" applyFill="1" applyBorder="1" applyAlignment="1" applyProtection="1">
      <alignment horizontal="center" vertical="center" wrapText="1"/>
      <protection locked="0"/>
    </xf>
    <xf numFmtId="0" fontId="47" fillId="33" borderId="11" xfId="0" applyFont="1" applyFill="1" applyBorder="1" applyAlignment="1" applyProtection="1">
      <alignment horizontal="left" vertical="center" wrapText="1" indent="3"/>
      <protection locked="0"/>
    </xf>
    <xf numFmtId="0" fontId="47" fillId="33" borderId="11" xfId="0" applyFont="1" applyFill="1" applyBorder="1" applyAlignment="1" applyProtection="1">
      <alignment horizontal="left" vertical="center" wrapText="1" indent="4"/>
      <protection locked="0"/>
    </xf>
    <xf numFmtId="0" fontId="50" fillId="33" borderId="14" xfId="0" applyFont="1" applyFill="1" applyBorder="1" applyAlignment="1" applyProtection="1">
      <alignment vertical="center" wrapText="1"/>
      <protection locked="0"/>
    </xf>
    <xf numFmtId="0" fontId="51" fillId="33" borderId="15" xfId="0" applyFont="1" applyFill="1" applyBorder="1" applyAlignment="1" applyProtection="1">
      <alignment horizontal="left" vertical="center" wrapText="1"/>
      <protection locked="0"/>
    </xf>
    <xf numFmtId="0" fontId="51" fillId="33" borderId="16" xfId="0" applyFont="1" applyFill="1" applyBorder="1" applyAlignment="1" applyProtection="1">
      <alignment horizontal="left" vertical="center" wrapText="1"/>
      <protection locked="0"/>
    </xf>
    <xf numFmtId="0" fontId="52" fillId="28" borderId="17" xfId="41" applyFont="1" applyBorder="1" applyAlignment="1" applyProtection="1">
      <alignment horizontal="center" vertical="center"/>
      <protection locked="0"/>
    </xf>
    <xf numFmtId="0" fontId="51" fillId="33" borderId="17" xfId="0" applyFont="1" applyFill="1" applyBorder="1" applyAlignment="1" applyProtection="1">
      <alignment horizontal="left" vertical="center" wrapText="1"/>
      <protection locked="0"/>
    </xf>
    <xf numFmtId="0" fontId="53" fillId="32" borderId="17" xfId="62" applyFont="1" applyBorder="1" applyAlignment="1" applyProtection="1">
      <alignment horizontal="center" vertical="center"/>
      <protection locked="0"/>
    </xf>
    <xf numFmtId="0" fontId="33" fillId="0" borderId="0" xfId="44" applyAlignment="1" applyProtection="1">
      <alignment vertical="center"/>
      <protection locked="0"/>
    </xf>
    <xf numFmtId="9" fontId="54" fillId="34" borderId="11" xfId="54" applyFont="1" applyFill="1" applyBorder="1" applyAlignment="1" applyProtection="1">
      <alignment horizontal="center" vertical="center" wrapText="1"/>
      <protection/>
    </xf>
    <xf numFmtId="44" fontId="54" fillId="34" borderId="11" xfId="60" applyFont="1" applyFill="1" applyBorder="1" applyAlignment="1" applyProtection="1">
      <alignment horizontal="right" vertical="center" wrapText="1"/>
      <protection/>
    </xf>
    <xf numFmtId="44" fontId="54" fillId="34" borderId="11" xfId="60" applyFont="1" applyFill="1" applyBorder="1" applyAlignment="1" applyProtection="1">
      <alignment vertical="center" wrapText="1"/>
      <protection/>
    </xf>
    <xf numFmtId="44" fontId="54" fillId="34" borderId="11" xfId="6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 locked="0"/>
    </xf>
    <xf numFmtId="0" fontId="50" fillId="0" borderId="0" xfId="0" applyFont="1" applyFill="1" applyBorder="1" applyAlignment="1" applyProtection="1">
      <alignment vertical="center" wrapText="1"/>
      <protection locked="0"/>
    </xf>
    <xf numFmtId="0" fontId="51" fillId="0" borderId="0" xfId="0" applyFont="1" applyFill="1" applyBorder="1" applyAlignment="1" applyProtection="1">
      <alignment horizontal="left" vertical="center" wrapText="1"/>
      <protection locked="0"/>
    </xf>
    <xf numFmtId="0" fontId="50" fillId="33" borderId="18" xfId="0" applyFont="1" applyFill="1" applyBorder="1" applyAlignment="1" applyProtection="1">
      <alignment vertical="center" wrapText="1"/>
      <protection locked="0"/>
    </xf>
    <xf numFmtId="44" fontId="48" fillId="0" borderId="19" xfId="60" applyFont="1" applyBorder="1" applyAlignment="1" applyProtection="1">
      <alignment horizontal="right" vertical="center" wrapText="1"/>
      <protection locked="0"/>
    </xf>
    <xf numFmtId="0" fontId="51" fillId="33" borderId="20" xfId="0" applyFont="1" applyFill="1" applyBorder="1" applyAlignment="1" applyProtection="1">
      <alignment horizontal="left" vertical="center" wrapText="1"/>
      <protection locked="0"/>
    </xf>
    <xf numFmtId="0" fontId="47" fillId="33" borderId="21" xfId="0" applyFont="1" applyFill="1" applyBorder="1" applyAlignment="1" applyProtection="1">
      <alignment horizontal="left" vertical="center" wrapText="1"/>
      <protection locked="0"/>
    </xf>
    <xf numFmtId="0" fontId="47" fillId="33" borderId="19" xfId="0" applyFont="1" applyFill="1" applyBorder="1" applyAlignment="1" applyProtection="1">
      <alignment horizontal="center" vertical="center" wrapText="1"/>
      <protection locked="0"/>
    </xf>
    <xf numFmtId="0" fontId="47" fillId="33" borderId="19" xfId="0" applyFont="1" applyFill="1" applyBorder="1" applyAlignment="1" applyProtection="1">
      <alignment horizontal="left" vertical="center" wrapText="1"/>
      <protection locked="0"/>
    </xf>
    <xf numFmtId="0" fontId="47" fillId="33" borderId="22" xfId="0" applyFont="1" applyFill="1" applyBorder="1" applyAlignment="1" applyProtection="1">
      <alignment vertical="center" wrapText="1"/>
      <protection locked="0"/>
    </xf>
    <xf numFmtId="0" fontId="47" fillId="33" borderId="23" xfId="0" applyFont="1" applyFill="1" applyBorder="1" applyAlignment="1" applyProtection="1">
      <alignment vertical="center" wrapText="1"/>
      <protection locked="0"/>
    </xf>
    <xf numFmtId="0" fontId="47" fillId="33" borderId="24" xfId="0" applyFont="1" applyFill="1" applyBorder="1" applyAlignment="1" applyProtection="1">
      <alignment vertical="center" wrapText="1"/>
      <protection locked="0"/>
    </xf>
    <xf numFmtId="0" fontId="51" fillId="33" borderId="25" xfId="0" applyFont="1" applyFill="1" applyBorder="1" applyAlignment="1" applyProtection="1">
      <alignment horizontal="center" vertical="center" wrapText="1"/>
      <protection locked="0"/>
    </xf>
    <xf numFmtId="0" fontId="51" fillId="33" borderId="26" xfId="0" applyFont="1" applyFill="1" applyBorder="1" applyAlignment="1" applyProtection="1">
      <alignment horizontal="center" vertical="center" wrapText="1"/>
      <protection locked="0"/>
    </xf>
    <xf numFmtId="0" fontId="51" fillId="33" borderId="27" xfId="0" applyFont="1" applyFill="1" applyBorder="1" applyAlignment="1" applyProtection="1">
      <alignment horizontal="center" vertical="center" wrapText="1"/>
      <protection locked="0"/>
    </xf>
    <xf numFmtId="0" fontId="51" fillId="33" borderId="28" xfId="0" applyFont="1" applyFill="1" applyBorder="1" applyAlignment="1" applyProtection="1">
      <alignment horizontal="center" vertical="center" wrapText="1"/>
      <protection locked="0"/>
    </xf>
    <xf numFmtId="0" fontId="51" fillId="33" borderId="29" xfId="0" applyFont="1" applyFill="1" applyBorder="1" applyAlignment="1" applyProtection="1">
      <alignment horizontal="center" vertical="center" wrapText="1"/>
      <protection locked="0"/>
    </xf>
    <xf numFmtId="0" fontId="51" fillId="33" borderId="30" xfId="0" applyFont="1" applyFill="1" applyBorder="1" applyAlignment="1" applyProtection="1">
      <alignment horizontal="center" vertical="center" wrapText="1"/>
      <protection locked="0"/>
    </xf>
    <xf numFmtId="0" fontId="47" fillId="33" borderId="31" xfId="0" applyFont="1" applyFill="1" applyBorder="1" applyAlignment="1" applyProtection="1">
      <alignment horizontal="center" vertical="center" wrapText="1"/>
      <protection locked="0"/>
    </xf>
    <xf numFmtId="0" fontId="47" fillId="33" borderId="32" xfId="0" applyFont="1" applyFill="1" applyBorder="1" applyAlignment="1" applyProtection="1">
      <alignment horizontal="center" vertical="center" wrapText="1"/>
      <protection locked="0"/>
    </xf>
    <xf numFmtId="0" fontId="47" fillId="33" borderId="33" xfId="0" applyFont="1" applyFill="1" applyBorder="1" applyAlignment="1" applyProtection="1">
      <alignment horizontal="center" vertical="center" wrapText="1"/>
      <protection locked="0"/>
    </xf>
    <xf numFmtId="0" fontId="47" fillId="33" borderId="20" xfId="0" applyFont="1" applyFill="1" applyBorder="1" applyAlignment="1" applyProtection="1">
      <alignment horizontal="center" vertical="center" wrapText="1"/>
      <protection locked="0"/>
    </xf>
    <xf numFmtId="0" fontId="47" fillId="33" borderId="34" xfId="0" applyFont="1" applyFill="1" applyBorder="1" applyAlignment="1" applyProtection="1">
      <alignment horizontal="center" vertical="center" wrapText="1"/>
      <protection locked="0"/>
    </xf>
    <xf numFmtId="0" fontId="47" fillId="33" borderId="18" xfId="0" applyFont="1" applyFill="1" applyBorder="1" applyAlignment="1" applyProtection="1">
      <alignment horizontal="center" vertical="center" wrapText="1"/>
      <protection locked="0"/>
    </xf>
    <xf numFmtId="0" fontId="47" fillId="33" borderId="14" xfId="0" applyFont="1" applyFill="1" applyBorder="1" applyAlignment="1" applyProtection="1">
      <alignment horizontal="center" vertical="center" wrapText="1"/>
      <protection locked="0"/>
    </xf>
    <xf numFmtId="44" fontId="54" fillId="34" borderId="13" xfId="60" applyFont="1" applyFill="1" applyBorder="1" applyAlignment="1" applyProtection="1">
      <alignment horizontal="right" vertical="center" wrapText="1"/>
      <protection/>
    </xf>
    <xf numFmtId="9" fontId="54" fillId="34" borderId="19" xfId="54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8</xdr:col>
      <xdr:colOff>352425</xdr:colOff>
      <xdr:row>4</xdr:row>
      <xdr:rowOff>28575</xdr:rowOff>
    </xdr:to>
    <xdr:sp>
      <xdr:nvSpPr>
        <xdr:cNvPr id="1" name="pole tekstowe 2"/>
        <xdr:cNvSpPr txBox="1">
          <a:spLocks noChangeArrowheads="1"/>
        </xdr:cNvSpPr>
      </xdr:nvSpPr>
      <xdr:spPr>
        <a:xfrm>
          <a:off x="0" y="38100"/>
          <a:ext cx="8172450" cy="1362075"/>
        </a:xfrm>
        <a:prstGeom prst="rect">
          <a:avLst/>
        </a:prstGeom>
        <a:solidFill>
          <a:srgbClr val="FFFFFF"/>
        </a:solidFill>
        <a:ln w="5397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PAMIĘTAJ O ZACHOWANIU LIMITÓW! SĄ ONE WARUNKIEM POZYTYWNEJ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OCENY FORMALNEJ!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Wkład własny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20%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całkowitych kosztów projektu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 Wkład osobowy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 10%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całkowitego wkładu własnego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*** Koszty administracyjne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 10 %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całkowitych kosztów projektu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**** Wartość dotacji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 50 000 zł do 100 000 zł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SPRAWDŹ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LIMITY UZUPEŁNIAJĄC PONIŻSZE TABELE ZGODNIE Z KALKULACJĄ KOSZTÓW Z TWOJEJ OFERTY</a:t>
          </a:r>
        </a:p>
      </xdr:txBody>
    </xdr:sp>
    <xdr:clientData/>
  </xdr:twoCellAnchor>
  <xdr:twoCellAnchor>
    <xdr:from>
      <xdr:col>10</xdr:col>
      <xdr:colOff>28575</xdr:colOff>
      <xdr:row>0</xdr:row>
      <xdr:rowOff>38100</xdr:rowOff>
    </xdr:from>
    <xdr:to>
      <xdr:col>23</xdr:col>
      <xdr:colOff>276225</xdr:colOff>
      <xdr:row>4</xdr:row>
      <xdr:rowOff>28575</xdr:rowOff>
    </xdr:to>
    <xdr:sp>
      <xdr:nvSpPr>
        <xdr:cNvPr id="2" name="pole tekstowe 3"/>
        <xdr:cNvSpPr txBox="1">
          <a:spLocks noChangeArrowheads="1"/>
        </xdr:cNvSpPr>
      </xdr:nvSpPr>
      <xdr:spPr>
        <a:xfrm>
          <a:off x="9067800" y="38100"/>
          <a:ext cx="9991725" cy="1362075"/>
        </a:xfrm>
        <a:prstGeom prst="rect">
          <a:avLst/>
        </a:prstGeom>
        <a:solidFill>
          <a:srgbClr val="FFFFFF"/>
        </a:solidFill>
        <a:ln w="5397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PAMIĘTAJ O LIMICIE KWALIFIKOWALNOŚCI KOSZTÓW Z ZAKRESU INTEGRACJI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SPOŁECZNEJ!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KOSZTY PRZEKRACZAJĄCE LIMIT BĘDĄ UZNANE ZA NIEKWALIFIKOWALNE!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Koszty poniesione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 zadania projektowe z zakresu integracji społecznej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 5%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sumy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kosztów realizacji projektu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SPRAWDŹ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LIMIT UZUPEŁNIAJĄC PONIŻSZE TABELE ZGODNIE Z KALKULACJĄ KOSZTÓW Z TWOJEJ OFERTY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26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8.28125" style="1" customWidth="1"/>
    <col min="2" max="2" width="25.28125" style="1" customWidth="1"/>
    <col min="3" max="3" width="14.8515625" style="1" customWidth="1"/>
    <col min="4" max="4" width="18.57421875" style="1" customWidth="1"/>
    <col min="5" max="5" width="8.421875" style="1" customWidth="1"/>
    <col min="6" max="6" width="21.7109375" style="1" customWidth="1"/>
    <col min="7" max="7" width="11.00390625" style="1" customWidth="1"/>
    <col min="8" max="15" width="9.140625" style="1" customWidth="1"/>
    <col min="16" max="16" width="25.57421875" style="1" customWidth="1"/>
    <col min="17" max="17" width="13.421875" style="1" customWidth="1"/>
    <col min="18" max="18" width="15.7109375" style="1" customWidth="1"/>
    <col min="19" max="16384" width="9.140625" style="1" customWidth="1"/>
  </cols>
  <sheetData>
    <row r="1" ht="27" customHeight="1"/>
    <row r="2" ht="27" customHeight="1"/>
    <row r="3" ht="27" customHeight="1"/>
    <row r="4" ht="27" customHeight="1"/>
    <row r="5" ht="17.25" customHeight="1" thickBot="1"/>
    <row r="6" spans="1:18" ht="30.75" customHeight="1" thickBot="1">
      <c r="A6" s="40" t="s">
        <v>0</v>
      </c>
      <c r="B6" s="41"/>
      <c r="C6" s="41"/>
      <c r="D6" s="42"/>
      <c r="O6" s="28" t="s">
        <v>1</v>
      </c>
      <c r="P6" s="29" t="s">
        <v>9</v>
      </c>
      <c r="Q6" s="30" t="s">
        <v>3</v>
      </c>
      <c r="R6" s="30" t="s">
        <v>10</v>
      </c>
    </row>
    <row r="7" spans="1:18" ht="31.5" customHeight="1" thickBot="1">
      <c r="A7" s="45" t="s">
        <v>1</v>
      </c>
      <c r="B7" s="43" t="s">
        <v>2</v>
      </c>
      <c r="C7" s="2" t="s">
        <v>3</v>
      </c>
      <c r="D7" s="43" t="s">
        <v>18</v>
      </c>
      <c r="O7" s="25" t="s">
        <v>11</v>
      </c>
      <c r="P7" s="27" t="s">
        <v>7</v>
      </c>
      <c r="Q7" s="47">
        <v>1000</v>
      </c>
      <c r="R7" s="8"/>
    </row>
    <row r="8" spans="1:18" ht="33" customHeight="1" thickBot="1">
      <c r="A8" s="46"/>
      <c r="B8" s="44"/>
      <c r="C8" s="3" t="s">
        <v>4</v>
      </c>
      <c r="D8" s="44"/>
      <c r="O8" s="34" t="s">
        <v>22</v>
      </c>
      <c r="P8" s="35"/>
      <c r="Q8" s="26">
        <v>50</v>
      </c>
      <c r="R8" s="48">
        <f>Q8/Q7</f>
        <v>0.05</v>
      </c>
    </row>
    <row r="9" spans="1:16" ht="28.5" customHeight="1" thickBot="1">
      <c r="A9" s="36" t="s">
        <v>5</v>
      </c>
      <c r="B9" s="37"/>
      <c r="C9" s="4">
        <v>9000</v>
      </c>
      <c r="D9" s="5"/>
      <c r="N9" s="22"/>
      <c r="O9" s="23"/>
      <c r="P9" s="24"/>
    </row>
    <row r="10" spans="1:16" ht="33" customHeight="1" thickBot="1">
      <c r="A10" s="36" t="s">
        <v>6</v>
      </c>
      <c r="B10" s="37"/>
      <c r="C10" s="4">
        <v>1000</v>
      </c>
      <c r="D10" s="18">
        <f>C10/C11</f>
        <v>0.1</v>
      </c>
      <c r="N10" s="22"/>
      <c r="O10" s="23"/>
      <c r="P10" s="24"/>
    </row>
    <row r="11" spans="1:16" ht="36.75" customHeight="1" thickBot="1">
      <c r="A11" s="38" t="s">
        <v>7</v>
      </c>
      <c r="B11" s="39"/>
      <c r="C11" s="19">
        <f>SUM(C9+C10)</f>
        <v>10000</v>
      </c>
      <c r="D11" s="5"/>
      <c r="N11" s="22"/>
      <c r="O11" s="23"/>
      <c r="P11" s="24"/>
    </row>
    <row r="12" ht="13.5" customHeight="1" thickBot="1">
      <c r="A12" s="6"/>
    </row>
    <row r="13" spans="1:4" ht="15.75" customHeight="1" thickBot="1">
      <c r="A13" s="31" t="s">
        <v>8</v>
      </c>
      <c r="B13" s="32"/>
      <c r="C13" s="32"/>
      <c r="D13" s="33"/>
    </row>
    <row r="14" spans="1:4" ht="24.75" customHeight="1" thickBot="1">
      <c r="A14" s="7" t="s">
        <v>1</v>
      </c>
      <c r="B14" s="8" t="s">
        <v>9</v>
      </c>
      <c r="C14" s="9" t="s">
        <v>3</v>
      </c>
      <c r="D14" s="10" t="s">
        <v>10</v>
      </c>
    </row>
    <row r="15" spans="1:4" ht="32.25" customHeight="1" thickBot="1">
      <c r="A15" s="11" t="s">
        <v>11</v>
      </c>
      <c r="B15" s="12" t="s">
        <v>7</v>
      </c>
      <c r="C15" s="19">
        <f>C16+C17</f>
        <v>128000</v>
      </c>
      <c r="D15" s="5"/>
    </row>
    <row r="16" spans="1:6" ht="32.25" customHeight="1" thickBot="1">
      <c r="A16" s="11" t="s">
        <v>12</v>
      </c>
      <c r="B16" s="13" t="s">
        <v>13</v>
      </c>
      <c r="C16" s="4">
        <v>100000</v>
      </c>
      <c r="D16" s="21">
        <f>C16</f>
        <v>100000</v>
      </c>
      <c r="F16" s="14" t="s">
        <v>19</v>
      </c>
    </row>
    <row r="17" spans="1:4" ht="27.75" customHeight="1" thickBot="1">
      <c r="A17" s="11" t="s">
        <v>14</v>
      </c>
      <c r="B17" s="12" t="s">
        <v>21</v>
      </c>
      <c r="C17" s="20">
        <f>C19+C18</f>
        <v>28000</v>
      </c>
      <c r="D17" s="18">
        <f>C17/C15</f>
        <v>0.21875</v>
      </c>
    </row>
    <row r="18" spans="1:4" ht="30" customHeight="1" thickBot="1">
      <c r="A18" s="11" t="s">
        <v>15</v>
      </c>
      <c r="B18" s="13" t="s">
        <v>16</v>
      </c>
      <c r="C18" s="4">
        <v>25000</v>
      </c>
      <c r="D18" s="5"/>
    </row>
    <row r="19" spans="1:6" ht="31.5" customHeight="1" thickBot="1">
      <c r="A19" s="11" t="s">
        <v>17</v>
      </c>
      <c r="B19" s="15" t="s">
        <v>23</v>
      </c>
      <c r="C19" s="4">
        <v>3000</v>
      </c>
      <c r="D19" s="18">
        <f>C19/C17</f>
        <v>0.10714285714285714</v>
      </c>
      <c r="F19" s="16" t="s">
        <v>20</v>
      </c>
    </row>
    <row r="20" ht="34.5" customHeight="1"/>
    <row r="22" ht="27" customHeight="1"/>
    <row r="23" ht="30" customHeight="1"/>
    <row r="24" ht="33" customHeight="1"/>
    <row r="25" ht="15">
      <c r="A25" s="17"/>
    </row>
    <row r="26" ht="15">
      <c r="A26" s="17"/>
    </row>
  </sheetData>
  <sheetProtection sheet="1"/>
  <mergeCells count="9">
    <mergeCell ref="A13:D13"/>
    <mergeCell ref="O8:P8"/>
    <mergeCell ref="A9:B9"/>
    <mergeCell ref="A10:B10"/>
    <mergeCell ref="A11:B11"/>
    <mergeCell ref="A6:D6"/>
    <mergeCell ref="D7:D8"/>
    <mergeCell ref="A7:A8"/>
    <mergeCell ref="B7:B8"/>
  </mergeCells>
  <conditionalFormatting sqref="D10">
    <cfRule type="cellIs" priority="27" dxfId="15" operator="greaterThan" stopIfTrue="1">
      <formula>0.1</formula>
    </cfRule>
    <cfRule type="cellIs" priority="28" dxfId="16" operator="between" stopIfTrue="1">
      <formula>0</formula>
      <formula>0.1</formula>
    </cfRule>
    <cfRule type="expression" priority="29" dxfId="9" stopIfTrue="1">
      <formula>"&lt;=10%"</formula>
    </cfRule>
  </conditionalFormatting>
  <conditionalFormatting sqref="D19">
    <cfRule type="cellIs" priority="24" dxfId="15" operator="greaterThan" stopIfTrue="1">
      <formula>0.1</formula>
    </cfRule>
    <cfRule type="cellIs" priority="25" dxfId="16" operator="between" stopIfTrue="1">
      <formula>0</formula>
      <formula>0.1</formula>
    </cfRule>
    <cfRule type="expression" priority="26" dxfId="9" stopIfTrue="1">
      <formula>"&lt;=10%"</formula>
    </cfRule>
  </conditionalFormatting>
  <conditionalFormatting sqref="D16">
    <cfRule type="cellIs" priority="19" dxfId="15" operator="lessThan" stopIfTrue="1">
      <formula>50000</formula>
    </cfRule>
    <cfRule type="cellIs" priority="20" dxfId="15" operator="greaterThan" stopIfTrue="1">
      <formula>100000</formula>
    </cfRule>
    <cfRule type="cellIs" priority="21" dxfId="16" operator="between" stopIfTrue="1">
      <formula>50000</formula>
      <formula>100000</formula>
    </cfRule>
  </conditionalFormatting>
  <conditionalFormatting sqref="D17">
    <cfRule type="cellIs" priority="16" dxfId="16" operator="equal" stopIfTrue="1">
      <formula>0.2</formula>
    </cfRule>
    <cfRule type="cellIs" priority="17" dxfId="16" operator="greaterThan" stopIfTrue="1">
      <formula>0.2</formula>
    </cfRule>
    <cfRule type="cellIs" priority="18" dxfId="15" operator="lessThan" stopIfTrue="1">
      <formula>0.2</formula>
    </cfRule>
  </conditionalFormatting>
  <conditionalFormatting sqref="R8">
    <cfRule type="cellIs" priority="1" dxfId="16" operator="lessThan" stopIfTrue="1">
      <formula>0.05</formula>
    </cfRule>
    <cfRule type="cellIs" priority="2" dxfId="16" operator="equal" stopIfTrue="1">
      <formula>0.05</formula>
    </cfRule>
    <cfRule type="cellIs" priority="3" dxfId="15" operator="greaterThan" stopIfTrue="1">
      <formula>0.05</formula>
    </cfRule>
  </conditionalFormatting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Zwolinska</dc:creator>
  <cp:keywords/>
  <dc:description/>
  <cp:lastModifiedBy>Magdalena Zwolinska</cp:lastModifiedBy>
  <dcterms:created xsi:type="dcterms:W3CDTF">2019-05-07T05:02:36Z</dcterms:created>
  <dcterms:modified xsi:type="dcterms:W3CDTF">2019-05-20T10:19:28Z</dcterms:modified>
  <cp:category/>
  <cp:version/>
  <cp:contentType/>
  <cp:contentStatus/>
</cp:coreProperties>
</file>