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yk.jenoch\Desktop\Zamówienie 2026\SWZ PRZERABIANE\Załącznik nr 1 Formularze Ofertowe\"/>
    </mc:Choice>
  </mc:AlternateContent>
  <xr:revisionPtr revIDLastSave="0" documentId="8_{1C1BC8C6-4978-4CFB-B5DA-58814427E7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5" i="1" l="1"/>
  <c r="K85" i="1" s="1"/>
  <c r="I84" i="1"/>
  <c r="K83" i="1"/>
  <c r="L83" i="1" s="1"/>
  <c r="I83" i="1"/>
  <c r="I82" i="1"/>
  <c r="K82" i="1" s="1"/>
  <c r="I81" i="1"/>
  <c r="K81" i="1" s="1"/>
  <c r="L81" i="1" s="1"/>
  <c r="I80" i="1"/>
  <c r="I79" i="1"/>
  <c r="K79" i="1" s="1"/>
  <c r="L79" i="1" s="1"/>
  <c r="I78" i="1"/>
  <c r="I77" i="1"/>
  <c r="K76" i="1"/>
  <c r="L76" i="1" s="1"/>
  <c r="I76" i="1"/>
  <c r="I75" i="1"/>
  <c r="K74" i="1"/>
  <c r="L74" i="1" s="1"/>
  <c r="I74" i="1"/>
  <c r="K73" i="1"/>
  <c r="L73" i="1" s="1"/>
  <c r="I73" i="1"/>
  <c r="I72" i="1"/>
  <c r="K72" i="1" s="1"/>
  <c r="L72" i="1" s="1"/>
  <c r="I71" i="1"/>
  <c r="I70" i="1"/>
  <c r="I69" i="1"/>
  <c r="I68" i="1"/>
  <c r="K67" i="1"/>
  <c r="L67" i="1" s="1"/>
  <c r="I67" i="1"/>
  <c r="I66" i="1"/>
  <c r="I65" i="1"/>
  <c r="K65" i="1" s="1"/>
  <c r="L65" i="1" s="1"/>
  <c r="I64" i="1"/>
  <c r="I63" i="1"/>
  <c r="I62" i="1"/>
  <c r="K62" i="1" s="1"/>
  <c r="I61" i="1"/>
  <c r="K60" i="1"/>
  <c r="L60" i="1" s="1"/>
  <c r="I60" i="1"/>
  <c r="I59" i="1"/>
  <c r="K58" i="1"/>
  <c r="L58" i="1" s="1"/>
  <c r="I58" i="1"/>
  <c r="K57" i="1"/>
  <c r="I57" i="1"/>
  <c r="L57" i="1" s="1"/>
  <c r="I56" i="1"/>
  <c r="K56" i="1" s="1"/>
  <c r="L56" i="1" s="1"/>
  <c r="I55" i="1"/>
  <c r="K55" i="1" s="1"/>
  <c r="I52" i="1"/>
  <c r="I47" i="1"/>
  <c r="I42" i="1"/>
  <c r="K37" i="1"/>
  <c r="L37" i="1" s="1"/>
  <c r="I37" i="1"/>
  <c r="I32" i="1"/>
  <c r="F87" i="1" s="1"/>
  <c r="L75" i="1" l="1"/>
  <c r="L66" i="1"/>
  <c r="L69" i="1"/>
  <c r="L70" i="1"/>
  <c r="L71" i="1"/>
  <c r="L84" i="1"/>
  <c r="L47" i="1"/>
  <c r="L55" i="1"/>
  <c r="K71" i="1"/>
  <c r="K32" i="1"/>
  <c r="K66" i="1"/>
  <c r="L32" i="1"/>
  <c r="L82" i="1"/>
  <c r="L62" i="1"/>
  <c r="K61" i="1"/>
  <c r="L61" i="1" s="1"/>
  <c r="K77" i="1"/>
  <c r="L77" i="1" s="1"/>
  <c r="K78" i="1"/>
  <c r="L78" i="1" s="1"/>
  <c r="K84" i="1"/>
  <c r="K42" i="1"/>
  <c r="L42" i="1" s="1"/>
  <c r="K68" i="1"/>
  <c r="L68" i="1" s="1"/>
  <c r="K63" i="1"/>
  <c r="L63" i="1" s="1"/>
  <c r="K80" i="1"/>
  <c r="L80" i="1" s="1"/>
  <c r="L85" i="1"/>
  <c r="K47" i="1"/>
  <c r="K75" i="1"/>
  <c r="K69" i="1"/>
  <c r="K64" i="1"/>
  <c r="L64" i="1" s="1"/>
  <c r="K59" i="1"/>
  <c r="L59" i="1" s="1"/>
  <c r="K52" i="1"/>
  <c r="L52" i="1" s="1"/>
  <c r="K70" i="1"/>
  <c r="F88" i="1" l="1"/>
  <c r="B26" i="1" s="1"/>
</calcChain>
</file>

<file path=xl/sharedStrings.xml><?xml version="1.0" encoding="utf-8"?>
<sst xmlns="http://schemas.openxmlformats.org/spreadsheetml/2006/main" count="243" uniqueCount="144">
  <si>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</si>
  <si>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</si>
  <si>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</si>
  <si>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</si>
  <si>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</si>
  <si>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</si>
  <si>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</si>
  <si>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</si>
  <si>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</si>
  <si>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</si>
  <si>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</si>
  <si>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</si>
  <si>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</si>
  <si>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</si>
  <si>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</si>
  <si>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8</t>
  </si>
  <si>
    <t>WYK SZLN</t>
  </si>
  <si>
    <t>Wykonanie szlaku operacyjnego w warunkach nizinnych</t>
  </si>
  <si>
    <t>M</t>
  </si>
  <si>
    <t>14</t>
  </si>
  <si>
    <t>PORZ MECH</t>
  </si>
  <si>
    <t>Mechaniczne wywożenie pozostałości drzewnych (ciągnikiem)</t>
  </si>
  <si>
    <t>M3P</t>
  </si>
  <si>
    <t>17</t>
  </si>
  <si>
    <t>PORZ-ROZD</t>
  </si>
  <si>
    <t>Znoszenie i układanie pozostałości drzewnych do rozdrabniania</t>
  </si>
  <si>
    <t>18</t>
  </si>
  <si>
    <t>PORZ-STOS</t>
  </si>
  <si>
    <t>Wynoszenie i układanie pozostałości drzewnych w stosy niewymiarowe</t>
  </si>
  <si>
    <t>19</t>
  </si>
  <si>
    <t>WPOD N</t>
  </si>
  <si>
    <t>Wycinanie podszytów i podrostów (teren równy lub falisty)</t>
  </si>
  <si>
    <t>HA</t>
  </si>
  <si>
    <t>21</t>
  </si>
  <si>
    <t>WPOD-BN</t>
  </si>
  <si>
    <t>Wycinanie podszytów i podrostów z pozostawieniem na powierzchni, bez znoszenia i układania w stosy (teren równy lub falisty)</t>
  </si>
  <si>
    <t>38</t>
  </si>
  <si>
    <t>ROZDR-PP</t>
  </si>
  <si>
    <t>Rozdrabnianie pozostałości drzewnych na całej powierzchni bez mieszania z glebą</t>
  </si>
  <si>
    <t>77</t>
  </si>
  <si>
    <t>WYK-POGCZ</t>
  </si>
  <si>
    <t>Wyorywanie bruzd pługiem leśnym z pogłębiaczem na powierzchni pow. 0,5 ha</t>
  </si>
  <si>
    <t>KMTR</t>
  </si>
  <si>
    <t>79</t>
  </si>
  <si>
    <t>WYK-FRECZ</t>
  </si>
  <si>
    <t>Przygotowanie gleby frezem w pasy</t>
  </si>
  <si>
    <t>105</t>
  </si>
  <si>
    <t>SADZ POP</t>
  </si>
  <si>
    <t>Sadzenie jednolatek i wielolatek w poprawkach i uzupełnieniach</t>
  </si>
  <si>
    <t>TSZT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</si>
  <si>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</si>
  <si>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</si>
  <si>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</si>
  <si>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</si>
  <si>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</si>
  <si>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</si>
  <si>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</si>
  <si>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</si>
  <si>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</si>
  <si>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</si>
  <si>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</si>
  <si>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</si>
  <si>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</si>
  <si>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</si>
  <si>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</si>
  <si>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</si>
  <si>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</si>
  <si>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</si>
  <si>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</si>
  <si>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</si>
  <si>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</si>
  <si>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</si>
  <si>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</si>
  <si>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</si>
  <si>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134</t>
  </si>
  <si>
    <t>ZAB-UPAK</t>
  </si>
  <si>
    <t>Zabezpieczenie upraw przed zwierzyną przez pakułowanie drzewek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</si>
  <si>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</si>
  <si>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</si>
  <si>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</si>
  <si>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</si>
  <si>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</si>
  <si>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</si>
  <si>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</si>
  <si>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</si>
  <si>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</si>
  <si>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</si>
  <si>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H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</si>
  <si>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</si>
  <si>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</si>
  <si>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</si>
  <si>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</si>
  <si>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</si>
  <si>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</si>
  <si>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</si>
  <si>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</si>
  <si>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</si>
  <si>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212</t>
  </si>
  <si>
    <t>GODZ MC8</t>
  </si>
  <si>
    <t>Prace wykonywane ciągnikiem z przyczepą samozaładowczą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</si>
  <si>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</si>
  <si>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</si>
  <si>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</si>
  <si>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</si>
  <si>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</si>
  <si>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</si>
  <si>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</si>
  <si>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</si>
  <si>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</si>
  <si>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</si>
  <si>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</si>
  <si>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</si>
  <si>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</si>
  <si>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</si>
  <si>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</si>
  <si>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</si>
  <si>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</si>
  <si>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</si>
  <si>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</si>
  <si>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</si>
  <si>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</si>
  <si>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</si>
  <si>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</si>
  <si>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Łochów</t>
  </si>
  <si>
    <t xml:space="preserve">07-130 Łochów; Wyszkowska;28                 </t>
  </si>
  <si>
    <t>Odpowiadając na ogłoszenie o przetargu nieograniczonym na „Wykonywanie usług z zakresu gospodarki leśnej na terenie Nadleśnictwa Łochów w roku 2026''  składamy niniejszym ofertę na pakiet ZG.MIESZANY.06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</si>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</sst>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6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7" t="s">
        <v>117</v>
      </c>
      <c r="K2" s="17"/>
      <c r="L2" s="17"/>
      <c r="M2" s="17"/>
      <c r="N2" s="17"/>
      <c r="O2" s="17"/>
      <c r="P2" s="17"/>
    </row>
    <row r="3" spans="2:16" s="1" customFormat="1" ht="28.7" customHeight="1" x14ac:dyDescent="0.2">
      <c r="B3" s="14"/>
      <c r="C3" s="14"/>
      <c r="D3" s="14"/>
      <c r="E3" s="14"/>
    </row>
    <row r="4" spans="2:16" s="1" customFormat="1" ht="2.65" customHeight="1" x14ac:dyDescent="0.2">
      <c r="B4" s="28"/>
      <c r="C4" s="28"/>
      <c r="D4" s="28"/>
      <c r="E4" s="28"/>
    </row>
    <row r="5" spans="2:16" s="1" customFormat="1" ht="28.7" customHeight="1" x14ac:dyDescent="0.2">
      <c r="B5" s="15"/>
      <c r="C5" s="15"/>
      <c r="D5" s="15"/>
      <c r="E5" s="15"/>
    </row>
    <row r="6" spans="2:16" s="1" customFormat="1" ht="2.65" customHeight="1" x14ac:dyDescent="0.2">
      <c r="B6" s="28"/>
      <c r="C6" s="28"/>
      <c r="D6" s="28"/>
      <c r="E6" s="28"/>
    </row>
    <row r="7" spans="2:16" s="1" customFormat="1" ht="28.7" customHeight="1" x14ac:dyDescent="0.2">
      <c r="B7" s="15"/>
      <c r="C7" s="15"/>
      <c r="D7" s="15"/>
      <c r="E7" s="15"/>
    </row>
    <row r="8" spans="2:16" s="1" customFormat="1" ht="5.25" customHeight="1" x14ac:dyDescent="0.2">
      <c r="B8" s="28"/>
      <c r="C8" s="28"/>
      <c r="D8" s="28"/>
      <c r="E8" s="28"/>
    </row>
    <row r="9" spans="2:16" s="1" customFormat="1" ht="4.3499999999999996" customHeight="1" x14ac:dyDescent="0.2"/>
    <row r="10" spans="2:16" s="1" customFormat="1" ht="6.95" customHeight="1" x14ac:dyDescent="0.2">
      <c r="B10" s="36" t="s">
        <v>118</v>
      </c>
      <c r="C10" s="36"/>
      <c r="D10" s="36"/>
      <c r="E10" s="36"/>
    </row>
    <row r="11" spans="2:16" s="1" customFormat="1" ht="12.2" customHeight="1" x14ac:dyDescent="0.2">
      <c r="B11" s="36"/>
      <c r="C11" s="36"/>
      <c r="D11" s="36"/>
      <c r="E11" s="36"/>
      <c r="G11" s="11"/>
      <c r="H11" s="31" t="s">
        <v>119</v>
      </c>
      <c r="I11" s="31"/>
      <c r="J11" s="31"/>
      <c r="K11" s="31"/>
      <c r="L11" s="31"/>
      <c r="M11" s="31"/>
      <c r="N11" s="31"/>
      <c r="O11" s="31"/>
    </row>
    <row r="12" spans="2:16" s="1" customFormat="1" ht="7.9" customHeight="1" x14ac:dyDescent="0.2">
      <c r="H12" s="31"/>
      <c r="I12" s="31"/>
      <c r="J12" s="31"/>
      <c r="K12" s="31"/>
      <c r="L12" s="31"/>
      <c r="M12" s="31"/>
      <c r="N12" s="31"/>
      <c r="O12" s="31"/>
    </row>
    <row r="13" spans="2:16" s="1" customFormat="1" ht="20.25" customHeight="1" x14ac:dyDescent="0.2"/>
    <row r="14" spans="2:16" s="1" customFormat="1" ht="24" customHeight="1" x14ac:dyDescent="0.2">
      <c r="F14" s="30" t="s">
        <v>120</v>
      </c>
      <c r="G14" s="30"/>
      <c r="H14" s="30"/>
      <c r="I14" s="30"/>
    </row>
    <row r="15" spans="2:16" s="1" customFormat="1" ht="43.15" customHeight="1" x14ac:dyDescent="0.2"/>
    <row r="16" spans="2:16" s="1" customFormat="1" ht="20.85" customHeight="1" x14ac:dyDescent="0.2">
      <c r="C16" s="29" t="s">
        <v>121</v>
      </c>
      <c r="D16" s="29"/>
      <c r="E16" s="29"/>
    </row>
    <row r="17" spans="2:13" s="1" customFormat="1" ht="2.65" customHeight="1" x14ac:dyDescent="0.2"/>
    <row r="18" spans="2:13" s="1" customFormat="1" ht="20.85" customHeight="1" x14ac:dyDescent="0.2">
      <c r="C18" s="29" t="s">
        <v>122</v>
      </c>
      <c r="D18" s="29"/>
      <c r="E18" s="29"/>
    </row>
    <row r="19" spans="2:13" s="1" customFormat="1" ht="2.65" customHeight="1" x14ac:dyDescent="0.2"/>
    <row r="20" spans="2:13" s="1" customFormat="1" ht="20.85" customHeight="1" x14ac:dyDescent="0.2">
      <c r="C20" s="29" t="s">
        <v>123</v>
      </c>
      <c r="D20" s="29"/>
      <c r="E20" s="29"/>
    </row>
    <row r="21" spans="2:13" s="1" customFormat="1" ht="2.65" customHeight="1" x14ac:dyDescent="0.2"/>
    <row r="22" spans="2:13" s="1" customFormat="1" ht="20.85" customHeight="1" x14ac:dyDescent="0.2">
      <c r="C22" s="29" t="s">
        <v>124</v>
      </c>
      <c r="D22" s="29"/>
      <c r="E22" s="29"/>
    </row>
    <row r="23" spans="2:13" s="1" customFormat="1" ht="34.700000000000003" customHeight="1" x14ac:dyDescent="0.2"/>
    <row r="24" spans="2:13" s="1" customFormat="1" ht="50.1" customHeight="1" x14ac:dyDescent="0.2">
      <c r="B24" s="38" t="s">
        <v>125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2:13" s="1" customFormat="1" ht="2.65" customHeight="1" x14ac:dyDescent="0.2"/>
    <row r="26" spans="2:13" s="1" customFormat="1" ht="50.1" customHeight="1" x14ac:dyDescent="0.2">
      <c r="B26" s="39" t="str">
        <f xml:space="preserve"> "1.  Za wykonanie przedmiotu zamówienia w tym Pakiecie oferujemy następujące wynagrodzenie brutto: " &amp; TEXT(F88,"#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9" t="s">
        <v>126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6" t="s">
        <v>10</v>
      </c>
      <c r="M31" s="1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2397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29" t="s">
        <v>127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6" t="s">
        <v>10</v>
      </c>
      <c r="M36" s="1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1270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29" t="s">
        <v>128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6" t="s">
        <v>10</v>
      </c>
      <c r="M41" s="1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927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29" t="s">
        <v>129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6" t="s">
        <v>10</v>
      </c>
      <c r="M46" s="1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656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29" t="s">
        <v>130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6" t="s">
        <v>10</v>
      </c>
      <c r="M51" s="16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531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6" t="s">
        <v>10</v>
      </c>
      <c r="M54" s="16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1572</v>
      </c>
      <c r="H55" s="10">
        <v>0</v>
      </c>
      <c r="I55" s="9">
        <f t="shared" ref="I55:I85" si="0">ROUND(G55* H55,2)</f>
        <v>0</v>
      </c>
      <c r="J55" s="5">
        <v>8</v>
      </c>
      <c r="K55" s="9">
        <f t="shared" ref="K55:K85" si="1">ROUND(I55* J55/100,2)</f>
        <v>0</v>
      </c>
      <c r="L55" s="12">
        <f t="shared" ref="L55:L85" si="2">ROUND(I55+ K55,2)</f>
        <v>0</v>
      </c>
      <c r="M55" s="13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523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28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455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403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5.66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38.85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3.13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0.64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42</v>
      </c>
      <c r="G62" s="8">
        <v>23.21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43</v>
      </c>
      <c r="D63" s="6" t="s">
        <v>44</v>
      </c>
      <c r="E63" s="7" t="s">
        <v>45</v>
      </c>
      <c r="F63" s="6" t="s">
        <v>42</v>
      </c>
      <c r="G63" s="8">
        <v>20.88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49</v>
      </c>
      <c r="G64" s="8">
        <v>2.84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28.7" customHeight="1" x14ac:dyDescent="0.2">
      <c r="B65" s="5">
        <v>16</v>
      </c>
      <c r="C65" s="6" t="s">
        <v>50</v>
      </c>
      <c r="D65" s="6" t="s">
        <v>51</v>
      </c>
      <c r="E65" s="7" t="s">
        <v>52</v>
      </c>
      <c r="F65" s="6" t="s">
        <v>49</v>
      </c>
      <c r="G65" s="8">
        <v>7.54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53</v>
      </c>
      <c r="D66" s="6" t="s">
        <v>54</v>
      </c>
      <c r="E66" s="7" t="s">
        <v>55</v>
      </c>
      <c r="F66" s="6" t="s">
        <v>49</v>
      </c>
      <c r="G66" s="8">
        <v>10.38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28.7" customHeight="1" x14ac:dyDescent="0.2">
      <c r="B67" s="5">
        <v>18</v>
      </c>
      <c r="C67" s="6" t="s">
        <v>56</v>
      </c>
      <c r="D67" s="6" t="s">
        <v>57</v>
      </c>
      <c r="E67" s="7" t="s">
        <v>58</v>
      </c>
      <c r="F67" s="6" t="s">
        <v>32</v>
      </c>
      <c r="G67" s="8">
        <v>11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28.7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32</v>
      </c>
      <c r="G68" s="8">
        <v>14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3" s="1" customFormat="1" ht="28.7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32</v>
      </c>
      <c r="G69" s="8">
        <v>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32</v>
      </c>
      <c r="G70" s="8">
        <v>3.26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32</v>
      </c>
      <c r="G71" s="8">
        <v>11.24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28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32</v>
      </c>
      <c r="G72" s="8">
        <v>9.31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49</v>
      </c>
      <c r="G73" s="8">
        <v>92.8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70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80</v>
      </c>
      <c r="G75" s="8">
        <v>4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87</v>
      </c>
      <c r="G76" s="8">
        <v>108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88</v>
      </c>
      <c r="D77" s="6" t="s">
        <v>89</v>
      </c>
      <c r="E77" s="7" t="s">
        <v>90</v>
      </c>
      <c r="F77" s="6" t="s">
        <v>87</v>
      </c>
      <c r="G77" s="8">
        <v>16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91</v>
      </c>
      <c r="D78" s="6" t="s">
        <v>92</v>
      </c>
      <c r="E78" s="7" t="s">
        <v>93</v>
      </c>
      <c r="F78" s="6" t="s">
        <v>87</v>
      </c>
      <c r="G78" s="8">
        <v>10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87</v>
      </c>
      <c r="G79" s="8">
        <v>19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28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87</v>
      </c>
      <c r="G80" s="8">
        <v>6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86</v>
      </c>
      <c r="F81" s="6" t="s">
        <v>87</v>
      </c>
      <c r="G81" s="8">
        <v>9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90</v>
      </c>
      <c r="F82" s="6" t="s">
        <v>87</v>
      </c>
      <c r="G82" s="8">
        <v>0.5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93</v>
      </c>
      <c r="F83" s="6" t="s">
        <v>87</v>
      </c>
      <c r="G83" s="8">
        <v>0.5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106</v>
      </c>
      <c r="D84" s="6" t="s">
        <v>107</v>
      </c>
      <c r="E84" s="7" t="s">
        <v>108</v>
      </c>
      <c r="F84" s="6" t="s">
        <v>87</v>
      </c>
      <c r="G84" s="8">
        <v>0.5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2">
        <f t="shared" si="2"/>
        <v>0</v>
      </c>
      <c r="M84" s="13"/>
    </row>
    <row r="85" spans="2:14" s="1" customFormat="1" ht="19.7" customHeight="1" x14ac:dyDescent="0.2">
      <c r="B85" s="5">
        <v>36</v>
      </c>
      <c r="C85" s="6" t="s">
        <v>109</v>
      </c>
      <c r="D85" s="6" t="s">
        <v>110</v>
      </c>
      <c r="E85" s="7" t="s">
        <v>96</v>
      </c>
      <c r="F85" s="6" t="s">
        <v>87</v>
      </c>
      <c r="G85" s="8">
        <v>2.5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2">
        <f t="shared" si="2"/>
        <v>0</v>
      </c>
      <c r="M85" s="13"/>
    </row>
    <row r="86" spans="2:14" s="1" customFormat="1" ht="55.9" customHeight="1" x14ac:dyDescent="0.2"/>
    <row r="87" spans="2:14" s="1" customFormat="1" ht="21.4" customHeight="1" x14ac:dyDescent="0.2">
      <c r="B87" s="40" t="s">
        <v>111</v>
      </c>
      <c r="C87" s="40"/>
      <c r="D87" s="40"/>
      <c r="E87" s="40"/>
      <c r="F87" s="18">
        <f>ROUND(I32+I37+I42+I47+I52+I55+I56+I57+I58+I59+I60+I61+I62+I63+I64+I65+I66+I67+I68+I69+I70+I71+I72+I73+I74+I75+I76+I77+I78+I79+I80+I81+I82+I83+I84+I85,2)</f>
        <v>0</v>
      </c>
      <c r="G87" s="19"/>
      <c r="H87" s="19"/>
      <c r="I87" s="19"/>
      <c r="J87" s="19"/>
      <c r="K87" s="19"/>
      <c r="L87" s="19"/>
      <c r="M87" s="20"/>
    </row>
    <row r="88" spans="2:14" s="1" customFormat="1" ht="21.4" customHeight="1" x14ac:dyDescent="0.2">
      <c r="B88" s="40" t="s">
        <v>112</v>
      </c>
      <c r="C88" s="40"/>
      <c r="D88" s="40"/>
      <c r="E88" s="40"/>
      <c r="F88" s="21">
        <f>ROUND(L32+L37+L42+L47+L52+L55+L56+L57+L58+L59+L60+L61+L62+L63+L64+L65+L66+L67+L68+L69+L70+L71+L72+L73+L74+L75+L76+L77+L78+L79+L80+L81+L82+L83+L84+L85,2)</f>
        <v>0</v>
      </c>
      <c r="G88" s="22"/>
      <c r="H88" s="22"/>
      <c r="I88" s="22"/>
      <c r="J88" s="22"/>
      <c r="K88" s="22"/>
      <c r="L88" s="22"/>
      <c r="M88" s="23"/>
    </row>
    <row r="89" spans="2:14" s="1" customFormat="1" ht="11.1" customHeight="1" x14ac:dyDescent="0.2"/>
    <row r="90" spans="2:14" s="1" customFormat="1" ht="80.099999999999994" customHeight="1" x14ac:dyDescent="0.2">
      <c r="B90" s="33" t="s">
        <v>131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</row>
    <row r="91" spans="2:14" s="1" customFormat="1" ht="2.65" customHeight="1" x14ac:dyDescent="0.2"/>
    <row r="92" spans="2:14" s="1" customFormat="1" ht="110.1" customHeight="1" x14ac:dyDescent="0.2">
      <c r="B92" s="33" t="s">
        <v>132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</row>
    <row r="93" spans="2:14" s="1" customFormat="1" ht="5.25" customHeight="1" x14ac:dyDescent="0.2"/>
    <row r="94" spans="2:14" s="1" customFormat="1" ht="110.1" customHeight="1" x14ac:dyDescent="0.2">
      <c r="B94" s="32" t="s">
        <v>133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2:14" s="1" customFormat="1" ht="5.25" customHeight="1" x14ac:dyDescent="0.2"/>
    <row r="96" spans="2:14" s="1" customFormat="1" ht="37.9" customHeight="1" x14ac:dyDescent="0.2">
      <c r="C96" s="27" t="s">
        <v>113</v>
      </c>
      <c r="D96" s="27"/>
      <c r="E96" s="27"/>
      <c r="F96" s="24" t="s">
        <v>114</v>
      </c>
      <c r="G96" s="24"/>
      <c r="H96" s="24"/>
      <c r="I96" s="24"/>
      <c r="J96" s="24"/>
      <c r="K96" s="24"/>
      <c r="L96" s="24"/>
    </row>
    <row r="97" spans="2:14" s="1" customFormat="1" ht="28.7" customHeight="1" x14ac:dyDescent="0.2"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2:14" s="1" customFormat="1" ht="28.7" customHeight="1" x14ac:dyDescent="0.2">
      <c r="C98" s="25"/>
      <c r="D98" s="25"/>
      <c r="E98" s="25"/>
      <c r="F98" s="25"/>
      <c r="G98" s="25"/>
      <c r="H98" s="25"/>
      <c r="I98" s="25"/>
      <c r="J98" s="25"/>
      <c r="K98" s="25"/>
      <c r="L98" s="25"/>
    </row>
    <row r="99" spans="2:14" s="1" customFormat="1" ht="28.7" customHeight="1" x14ac:dyDescent="0.2"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2:14" s="1" customFormat="1" ht="28.7" customHeight="1" x14ac:dyDescent="0.2"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2:14" s="1" customFormat="1" ht="2.65" customHeight="1" x14ac:dyDescent="0.2"/>
    <row r="102" spans="2:14" s="1" customFormat="1" ht="203.1" customHeight="1" x14ac:dyDescent="0.2">
      <c r="B102" s="33" t="s">
        <v>134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2:14" s="1" customFormat="1" ht="2.65" customHeight="1" x14ac:dyDescent="0.2"/>
    <row r="104" spans="2:14" s="1" customFormat="1" ht="36.950000000000003" customHeight="1" x14ac:dyDescent="0.2">
      <c r="B104" s="37" t="s">
        <v>135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2:14" s="1" customFormat="1" ht="2.65" customHeight="1" x14ac:dyDescent="0.2"/>
    <row r="106" spans="2:14" s="1" customFormat="1" ht="37.9" customHeight="1" x14ac:dyDescent="0.2">
      <c r="C106" s="27" t="s">
        <v>115</v>
      </c>
      <c r="D106" s="27"/>
      <c r="E106" s="27"/>
      <c r="F106" s="26" t="s">
        <v>116</v>
      </c>
      <c r="G106" s="26"/>
      <c r="H106" s="26"/>
      <c r="I106" s="26"/>
      <c r="J106" s="26"/>
      <c r="K106" s="26"/>
      <c r="L106" s="26"/>
    </row>
    <row r="107" spans="2:14" s="1" customFormat="1" ht="28.7" customHeight="1" x14ac:dyDescent="0.2"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2:14" s="1" customFormat="1" ht="28.7" customHeight="1" x14ac:dyDescent="0.2"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2:14" s="1" customFormat="1" ht="28.7" customHeight="1" x14ac:dyDescent="0.2">
      <c r="C109" s="25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2:14" s="1" customFormat="1" ht="28.7" customHeight="1" x14ac:dyDescent="0.2">
      <c r="C110" s="25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2:14" s="1" customFormat="1" ht="2.65" customHeight="1" x14ac:dyDescent="0.2"/>
    <row r="112" spans="2:14" s="1" customFormat="1" ht="159.94999999999999" customHeight="1" x14ac:dyDescent="0.2">
      <c r="B112" s="33" t="s">
        <v>136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2:14" s="1" customFormat="1" ht="2.65" customHeight="1" x14ac:dyDescent="0.2"/>
    <row r="114" spans="2:14" s="1" customFormat="1" ht="54.95" customHeight="1" x14ac:dyDescent="0.2">
      <c r="B114" s="33" t="s">
        <v>137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2:14" s="1" customFormat="1" ht="2.65" customHeight="1" x14ac:dyDescent="0.2"/>
    <row r="116" spans="2:14" s="1" customFormat="1" ht="60" customHeight="1" x14ac:dyDescent="0.2">
      <c r="B116" s="32" t="s">
        <v>138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2:14" s="1" customFormat="1" ht="2.65" customHeight="1" x14ac:dyDescent="0.2"/>
    <row r="118" spans="2:14" s="1" customFormat="1" ht="48" customHeight="1" x14ac:dyDescent="0.2">
      <c r="B118" s="32" t="s">
        <v>139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2:14" s="1" customFormat="1" ht="2.65" customHeight="1" x14ac:dyDescent="0.2"/>
    <row r="120" spans="2:14" s="1" customFormat="1" ht="125.1" customHeight="1" x14ac:dyDescent="0.2">
      <c r="B120" s="33" t="s">
        <v>140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2:14" s="1" customFormat="1" ht="2.65" customHeight="1" x14ac:dyDescent="0.2"/>
    <row r="122" spans="2:14" s="1" customFormat="1" ht="84.95" customHeight="1" x14ac:dyDescent="0.2">
      <c r="B122" s="33" t="s">
        <v>141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2:14" s="1" customFormat="1" ht="86.85" customHeight="1" x14ac:dyDescent="0.2"/>
    <row r="124" spans="2:14" s="1" customFormat="1" ht="17.649999999999999" customHeight="1" x14ac:dyDescent="0.2">
      <c r="J124" s="35" t="s">
        <v>142</v>
      </c>
      <c r="K124" s="35"/>
      <c r="L124" s="35"/>
    </row>
    <row r="125" spans="2:14" s="1" customFormat="1" ht="145.15" customHeight="1" x14ac:dyDescent="0.2"/>
    <row r="126" spans="2:14" s="1" customFormat="1" ht="81.599999999999994" customHeight="1" x14ac:dyDescent="0.2">
      <c r="B126" s="34" t="s">
        <v>143</v>
      </c>
      <c r="C126" s="34"/>
      <c r="D126" s="34"/>
      <c r="E126" s="34"/>
      <c r="F126" s="34"/>
      <c r="G126" s="34"/>
      <c r="H126" s="34"/>
      <c r="I126" s="34"/>
      <c r="J126" s="34"/>
      <c r="K126" s="34"/>
    </row>
  </sheetData>
  <mergeCells count="100">
    <mergeCell ref="B102:N102"/>
    <mergeCell ref="B104:N104"/>
    <mergeCell ref="B112:N112"/>
    <mergeCell ref="B114:N114"/>
    <mergeCell ref="B24:M24"/>
    <mergeCell ref="B26:M26"/>
    <mergeCell ref="B29:L29"/>
    <mergeCell ref="B34:L34"/>
    <mergeCell ref="B39:L39"/>
    <mergeCell ref="B87:E87"/>
    <mergeCell ref="B88:E88"/>
    <mergeCell ref="B90:N90"/>
    <mergeCell ref="B92:N92"/>
    <mergeCell ref="B94:N94"/>
    <mergeCell ref="C100:E100"/>
    <mergeCell ref="B116:N116"/>
    <mergeCell ref="B118:N118"/>
    <mergeCell ref="B120:N120"/>
    <mergeCell ref="B122:N122"/>
    <mergeCell ref="B126:K126"/>
    <mergeCell ref="J124:L124"/>
    <mergeCell ref="B4:E4"/>
    <mergeCell ref="B44:L44"/>
    <mergeCell ref="B49:L49"/>
    <mergeCell ref="B6:E6"/>
    <mergeCell ref="B8:E8"/>
    <mergeCell ref="C16:E16"/>
    <mergeCell ref="C18:E18"/>
    <mergeCell ref="C20:E20"/>
    <mergeCell ref="C22:E22"/>
    <mergeCell ref="F14:I14"/>
    <mergeCell ref="H11:O12"/>
    <mergeCell ref="L41:M41"/>
    <mergeCell ref="L42:M42"/>
    <mergeCell ref="L46:M46"/>
    <mergeCell ref="L47:M47"/>
    <mergeCell ref="B10:E11"/>
    <mergeCell ref="C106:E106"/>
    <mergeCell ref="C107:E107"/>
    <mergeCell ref="C108:E108"/>
    <mergeCell ref="C109:E109"/>
    <mergeCell ref="C110:E110"/>
    <mergeCell ref="C96:E96"/>
    <mergeCell ref="C97:E97"/>
    <mergeCell ref="C98:E98"/>
    <mergeCell ref="C99:E99"/>
    <mergeCell ref="F100:L100"/>
    <mergeCell ref="F99:L99"/>
    <mergeCell ref="F106:L106"/>
    <mergeCell ref="F107:L107"/>
    <mergeCell ref="F108:L108"/>
    <mergeCell ref="F109:L109"/>
    <mergeCell ref="F110:L110"/>
    <mergeCell ref="F87:M87"/>
    <mergeCell ref="F88:M88"/>
    <mergeCell ref="F96:L96"/>
    <mergeCell ref="F97:L97"/>
    <mergeCell ref="F98:L98"/>
    <mergeCell ref="J2:P2"/>
    <mergeCell ref="L31:M31"/>
    <mergeCell ref="L32:M32"/>
    <mergeCell ref="L36:M36"/>
    <mergeCell ref="L37:M3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76:M76"/>
    <mergeCell ref="L67:M67"/>
    <mergeCell ref="L68:M68"/>
    <mergeCell ref="L69:M69"/>
    <mergeCell ref="L70:M70"/>
    <mergeCell ref="L71:M71"/>
    <mergeCell ref="L82:M82"/>
    <mergeCell ref="L83:M83"/>
    <mergeCell ref="L84:M84"/>
    <mergeCell ref="L85:M85"/>
    <mergeCell ref="B3:E3"/>
    <mergeCell ref="B5:E5"/>
    <mergeCell ref="B7:E7"/>
    <mergeCell ref="L77:M77"/>
    <mergeCell ref="L78:M78"/>
    <mergeCell ref="L79:M79"/>
    <mergeCell ref="L80:M80"/>
    <mergeCell ref="L81:M81"/>
    <mergeCell ref="L72:M72"/>
    <mergeCell ref="L73:M73"/>
    <mergeCell ref="L74:M74"/>
    <mergeCell ref="L75:M7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Patryk Jenoch</cp:lastModifiedBy>
  <dcterms:created xsi:type="dcterms:W3CDTF">2025-10-24T09:58:51Z</dcterms:created>
  <dcterms:modified xsi:type="dcterms:W3CDTF">2025-10-24T10:07:23Z</dcterms:modified>
</cp:coreProperties>
</file>