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Wykresy_bydło" sheetId="12" r:id="rId5"/>
    <sheet name="Bydło_makroregiony" sheetId="26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<sst xmlns="http://schemas.openxmlformats.org/spreadsheetml/2006/main" count="1021" uniqueCount="172">
  <si>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</si>
  <si>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</si>
  <si>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</si>
  <si>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</si>
  <si>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</si>
  <si>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</si>
  <si>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</si>
  <si>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</si>
  <si>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</si>
  <si>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</si>
  <si>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</si>
  <si>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</si>
  <si>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</si>
  <si>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</si>
  <si>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</si>
  <si>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</si>
  <si>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</si>
  <si>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</si>
  <si>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</si>
  <si>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</si>
  <si>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</si>
  <si>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</si>
  <si>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</si>
  <si>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</si>
  <si>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</si>
  <si>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</si>
  <si>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</si>
  <si>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</si>
  <si>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</si>
  <si>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</si>
  <si>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</si>
  <si>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</si>
  <si>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</si>
  <si>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</si>
  <si>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</si>
  <si>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</si>
  <si>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</si>
  <si>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</si>
  <si>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</si>
  <si>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</si>
  <si>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</si>
  <si>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</si>
  <si>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</si>
  <si>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</si>
  <si>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</si>
  <si>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</si>
  <si>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</si>
  <si>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</si>
  <si>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</si>
  <si>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</si>
  <si>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</si>
  <si>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</si>
  <si>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</si>
  <si>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</si>
  <si>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</si>
  <si>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</si>
  <si>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</si>
  <si>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</si>
  <si>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</si>
  <si>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</si>
  <si>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</si>
  <si>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</si>
  <si>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</si>
  <si>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</si>
  <si>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</si>
  <si>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</si>
  <si>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</si>
  <si>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</si>
  <si>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</si>
  <si>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</si>
  <si>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</si>
  <si>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</si>
  <si>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</si>
  <si>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</si>
  <si>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</si>
  <si>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</si>
  <si>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</si>
  <si>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</si>
  <si>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</si>
  <si>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</si>
  <si>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</si>
  <si>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</si>
  <si>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</si>
  <si>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</si>
  <si>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</si>
  <si>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</si>
  <si>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</si>
  <si>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</si>
  <si>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</si>
  <si>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</si>
  <si>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</si>
  <si>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</si>
  <si>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</si>
  <si>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</si>
  <si>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</si>
  <si>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</si>
  <si>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</si>
  <si>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</si>
  <si>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</si>
  <si>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</si>
  <si>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</si>
  <si>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</si>
  <si>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</si>
  <si>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</si>
  <si>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</si>
  <si>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</si>
  <si>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</si>
  <si>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</si>
  <si>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</si>
  <si>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</si>
  <si>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</si>
  <si>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</si>
  <si>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</si>
  <si>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</si>
  <si>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</si>
  <si>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</si>
  <si>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</si>
  <si>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</si>
  <si>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</si>
  <si>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</si>
  <si>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</si>
  <si>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</si>
  <si>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</si>
  <si>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</si>
  <si>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</si>
  <si>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</si>
  <si>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</si>
  <si>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</si>
  <si>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</si>
  <si>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</si>
  <si>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</si>
  <si>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</si>
  <si>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</si>
  <si>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</si>
  <si>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</si>
  <si>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</si>
  <si>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</si>
  <si>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</si>
  <si>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</si>
  <si>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</si>
  <si>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</si>
  <si>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</si>
  <si>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</si>
  <si>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</si>
  <si>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</si>
  <si>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</si>
  <si>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</si>
  <si>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</si>
  <si>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</si>
  <si>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Norwegia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</si>
  <si>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</si>
  <si>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</si>
  <si>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</si>
  <si>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</si>
  <si>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</si>
  <si>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</si>
  <si>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</si>
  <si>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</si>
  <si>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</si>
  <si>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</si>
  <si>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</si>
  <si>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luty</t>
  </si>
  <si>
    <t>Słowenia</t>
  </si>
  <si>
    <t>NR 03/2023</t>
  </si>
  <si>
    <t>luty - marzec 2023r.</t>
  </si>
  <si>
    <t>I-II 2022r.*</t>
  </si>
  <si>
    <t>I-II 2023r.*</t>
  </si>
  <si>
    <t>I-XII 2021r.</t>
  </si>
  <si>
    <t>I-XII 2022r*.</t>
  </si>
  <si>
    <t>według ważniejszych krajów w okresie styczneń-luty 2023r. (dane wstępne)</t>
  </si>
  <si>
    <t>marzec</t>
  </si>
  <si>
    <t>25 kwietnia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</si>
</sst>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8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73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1" fillId="0" borderId="0" xfId="10" applyFont="1" applyFill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59" fillId="0" borderId="49" xfId="0" applyFont="1" applyFill="1" applyBorder="1"/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7" fillId="0" borderId="0" xfId="4" applyFont="1"/>
    <xf numFmtId="0" fontId="65" fillId="0" borderId="0" xfId="4" applyFont="1"/>
    <xf numFmtId="0" fontId="10" fillId="0" borderId="1" xfId="4" applyFont="1" applyBorder="1" applyAlignment="1">
      <alignment horizontal="centerContinuous"/>
    </xf>
    <xf numFmtId="0" fontId="10" fillId="0" borderId="2" xfId="4" applyFont="1" applyBorder="1" applyAlignment="1">
      <alignment horizontal="centerContinuous"/>
    </xf>
    <xf numFmtId="0" fontId="10" fillId="0" borderId="3" xfId="4" applyFont="1" applyBorder="1" applyAlignment="1">
      <alignment horizontal="centerContinuous"/>
    </xf>
    <xf numFmtId="0" fontId="66" fillId="0" borderId="76" xfId="4" applyFont="1" applyBorder="1" applyAlignment="1">
      <alignment horizontal="centerContinuous"/>
    </xf>
    <xf numFmtId="0" fontId="66" fillId="0" borderId="77" xfId="4" applyFont="1" applyBorder="1" applyAlignment="1">
      <alignment horizontal="centerContinuous"/>
    </xf>
    <xf numFmtId="0" fontId="66" fillId="0" borderId="78" xfId="4" applyFont="1" applyBorder="1" applyAlignment="1">
      <alignment horizontal="centerContinuous"/>
    </xf>
    <xf numFmtId="0" fontId="66" fillId="0" borderId="79" xfId="4" applyFont="1" applyBorder="1" applyAlignment="1">
      <alignment horizontal="centerContinuous"/>
    </xf>
    <xf numFmtId="0" fontId="66" fillId="0" borderId="80" xfId="4" applyFont="1" applyBorder="1" applyAlignment="1">
      <alignment horizontal="centerContinuous"/>
    </xf>
    <xf numFmtId="0" fontId="13" fillId="0" borderId="81" xfId="4" applyFont="1" applyBorder="1" applyAlignment="1">
      <alignment horizontal="center" vertical="center"/>
    </xf>
    <xf numFmtId="0" fontId="13" fillId="6" borderId="82" xfId="4" applyFont="1" applyFill="1" applyBorder="1" applyAlignment="1">
      <alignment horizontal="center" vertical="center" wrapText="1"/>
    </xf>
    <xf numFmtId="0" fontId="13" fillId="0" borderId="84" xfId="4" applyFont="1" applyBorder="1" applyAlignment="1">
      <alignment horizontal="center" vertical="center" wrapText="1"/>
    </xf>
    <xf numFmtId="0" fontId="13" fillId="0" borderId="85" xfId="4" applyFont="1" applyBorder="1" applyAlignment="1">
      <alignment horizontal="center" vertical="center"/>
    </xf>
    <xf numFmtId="0" fontId="13" fillId="0" borderId="86" xfId="4" applyFont="1" applyBorder="1" applyAlignment="1">
      <alignment horizontal="center" vertical="center" wrapText="1"/>
    </xf>
    <xf numFmtId="0" fontId="13" fillId="0" borderId="13" xfId="4" applyFont="1" applyBorder="1" applyAlignment="1">
      <alignment vertical="center"/>
    </xf>
    <xf numFmtId="3" fontId="65" fillId="6" borderId="40" xfId="3" applyNumberFormat="1" applyFont="1" applyFill="1" applyBorder="1"/>
    <xf numFmtId="3" fontId="65" fillId="0" borderId="67" xfId="3" applyNumberFormat="1" applyFont="1" applyBorder="1"/>
    <xf numFmtId="0" fontId="13" fillId="0" borderId="40" xfId="4" applyFont="1" applyBorder="1" applyAlignment="1">
      <alignment vertical="center"/>
    </xf>
    <xf numFmtId="3" fontId="65" fillId="6" borderId="14" xfId="3" applyNumberFormat="1" applyFont="1" applyFill="1" applyBorder="1"/>
    <xf numFmtId="4" fontId="7" fillId="0" borderId="15" xfId="3" applyNumberFormat="1" applyFont="1" applyBorder="1"/>
    <xf numFmtId="3" fontId="7" fillId="6" borderId="4" xfId="4" applyNumberFormat="1" applyFont="1" applyFill="1" applyBorder="1"/>
    <xf numFmtId="3" fontId="7" fillId="0" borderId="87" xfId="4" applyNumberFormat="1" applyFont="1" applyBorder="1"/>
    <xf numFmtId="4" fontId="7" fillId="0" borderId="46" xfId="3" applyNumberFormat="1" applyFont="1" applyBorder="1"/>
    <xf numFmtId="3" fontId="7" fillId="6" borderId="4" xfId="3" applyNumberFormat="1" applyFont="1" applyFill="1" applyBorder="1"/>
    <xf numFmtId="3" fontId="7" fillId="0" borderId="87" xfId="3" applyNumberFormat="1" applyFont="1" applyBorder="1"/>
    <xf numFmtId="4" fontId="7" fillId="0" borderId="6" xfId="3" applyNumberFormat="1" applyFont="1" applyBorder="1"/>
    <xf numFmtId="3" fontId="7" fillId="6" borderId="11" xfId="4" applyNumberFormat="1" applyFont="1" applyFill="1" applyBorder="1"/>
    <xf numFmtId="3" fontId="7" fillId="0" borderId="39" xfId="4" applyNumberFormat="1" applyFont="1" applyBorder="1"/>
    <xf numFmtId="4" fontId="7" fillId="0" borderId="38" xfId="3" applyNumberFormat="1" applyFont="1" applyBorder="1"/>
    <xf numFmtId="3" fontId="7" fillId="6" borderId="11" xfId="3" applyNumberFormat="1" applyFont="1" applyFill="1" applyBorder="1"/>
    <xf numFmtId="3" fontId="7" fillId="0" borderId="39" xfId="3" applyNumberFormat="1" applyFont="1" applyBorder="1"/>
    <xf numFmtId="4" fontId="7" fillId="0" borderId="88" xfId="3" applyNumberFormat="1" applyFont="1" applyBorder="1"/>
    <xf numFmtId="3" fontId="7" fillId="6" borderId="24" xfId="4" applyNumberFormat="1" applyFont="1" applyFill="1" applyBorder="1"/>
    <xf numFmtId="3" fontId="7" fillId="0" borderId="89" xfId="4" applyNumberFormat="1" applyFont="1" applyBorder="1"/>
    <xf numFmtId="4" fontId="7" fillId="0" borderId="90" xfId="3" applyNumberFormat="1" applyFont="1" applyBorder="1"/>
    <xf numFmtId="3" fontId="7" fillId="6" borderId="24" xfId="3" applyNumberFormat="1" applyFont="1" applyFill="1" applyBorder="1"/>
    <xf numFmtId="3" fontId="7" fillId="0" borderId="89" xfId="3" applyNumberFormat="1" applyFont="1" applyBorder="1"/>
    <xf numFmtId="3" fontId="7" fillId="0" borderId="39" xfId="3" applyNumberFormat="1" applyFont="1" applyFill="1" applyBorder="1"/>
    <xf numFmtId="4" fontId="7" fillId="0" borderId="18" xfId="3" applyNumberFormat="1" applyFont="1" applyBorder="1"/>
    <xf numFmtId="3" fontId="7" fillId="6" borderId="19" xfId="4" applyNumberFormat="1" applyFont="1" applyFill="1" applyBorder="1"/>
    <xf numFmtId="3" fontId="7" fillId="0" borderId="64" xfId="4" applyNumberFormat="1" applyFont="1" applyBorder="1"/>
    <xf numFmtId="4" fontId="7" fillId="0" borderId="65" xfId="3" applyNumberFormat="1" applyFont="1" applyBorder="1"/>
    <xf numFmtId="3" fontId="7" fillId="6" borderId="19" xfId="3" applyNumberFormat="1" applyFont="1" applyFill="1" applyBorder="1"/>
    <xf numFmtId="3" fontId="7" fillId="0" borderId="64" xfId="3" applyNumberFormat="1" applyFont="1" applyBorder="1"/>
    <xf numFmtId="0" fontId="7" fillId="0" borderId="48" xfId="4" applyFont="1" applyBorder="1"/>
    <xf numFmtId="0" fontId="65" fillId="0" borderId="0" xfId="0" applyFont="1"/>
    <xf numFmtId="3" fontId="7" fillId="0" borderId="0" xfId="4" applyNumberFormat="1" applyFont="1"/>
    <xf numFmtId="4" fontId="7" fillId="0" borderId="0" xfId="3" applyNumberFormat="1" applyFont="1" applyBorder="1"/>
    <xf numFmtId="3" fontId="7" fillId="0" borderId="0" xfId="3" applyNumberFormat="1" applyFont="1" applyBorder="1"/>
    <xf numFmtId="0" fontId="67" fillId="0" borderId="0" xfId="3" applyFont="1"/>
    <xf numFmtId="0" fontId="7" fillId="0" borderId="0" xfId="3" applyFont="1"/>
    <xf numFmtId="0" fontId="1" fillId="0" borderId="0" xfId="4" applyFont="1"/>
    <xf numFmtId="0" fontId="13" fillId="0" borderId="96" xfId="4" applyFont="1" applyBorder="1" applyAlignment="1">
      <alignment horizontal="center" vertical="center"/>
    </xf>
    <xf numFmtId="3" fontId="7" fillId="0" borderId="64" xfId="3" applyNumberFormat="1" applyFont="1" applyFill="1" applyBorder="1"/>
    <xf numFmtId="0" fontId="66" fillId="0" borderId="81" xfId="4" applyFont="1" applyBorder="1" applyAlignment="1">
      <alignment horizontal="centerContinuous"/>
    </xf>
    <xf numFmtId="0" fontId="66" fillId="0" borderId="82" xfId="4" applyFont="1" applyBorder="1" applyAlignment="1">
      <alignment horizontal="centerContinuous"/>
    </xf>
    <xf numFmtId="0" fontId="66" fillId="0" borderId="84" xfId="4" applyFont="1" applyBorder="1" applyAlignment="1">
      <alignment horizontal="centerContinuous"/>
    </xf>
    <xf numFmtId="0" fontId="66" fillId="0" borderId="85" xfId="4" applyFont="1" applyBorder="1" applyAlignment="1">
      <alignment horizontal="centerContinuous"/>
    </xf>
    <xf numFmtId="0" fontId="66" fillId="0" borderId="86" xfId="4" applyFont="1" applyBorder="1" applyAlignment="1">
      <alignment horizontal="centerContinuous"/>
    </xf>
    <xf numFmtId="0" fontId="13" fillId="0" borderId="83" xfId="4" applyFont="1" applyBorder="1" applyAlignment="1">
      <alignment horizontal="center" vertical="center" wrapText="1"/>
    </xf>
    <xf numFmtId="3" fontId="65" fillId="0" borderId="34" xfId="3" applyNumberFormat="1" applyFont="1" applyBorder="1"/>
    <xf numFmtId="3" fontId="7" fillId="0" borderId="17" xfId="4" applyNumberFormat="1" applyFont="1" applyFill="1" applyBorder="1"/>
    <xf numFmtId="3" fontId="7" fillId="0" borderId="6" xfId="3" applyNumberFormat="1" applyFont="1" applyBorder="1"/>
    <xf numFmtId="0" fontId="7" fillId="0" borderId="6" xfId="0" applyFont="1" applyBorder="1"/>
    <xf numFmtId="1" fontId="7" fillId="6" borderId="11" xfId="4" applyNumberFormat="1" applyFont="1" applyFill="1" applyBorder="1"/>
    <xf numFmtId="1" fontId="7" fillId="0" borderId="17" xfId="4" applyNumberFormat="1" applyFont="1" applyFill="1" applyBorder="1"/>
    <xf numFmtId="3" fontId="7" fillId="0" borderId="6" xfId="4" applyNumberFormat="1" applyFont="1" applyBorder="1"/>
    <xf numFmtId="3" fontId="7" fillId="0" borderId="39" xfId="4" applyNumberFormat="1" applyFont="1" applyFill="1" applyBorder="1"/>
    <xf numFmtId="0" fontId="7" fillId="0" borderId="18" xfId="4" applyFont="1" applyBorder="1"/>
    <xf numFmtId="0" fontId="7" fillId="6" borderId="19" xfId="4" applyFont="1" applyFill="1" applyBorder="1"/>
    <xf numFmtId="0" fontId="7" fillId="0" borderId="21" xfId="4" applyFont="1" applyBorder="1"/>
    <xf numFmtId="3" fontId="7" fillId="0" borderId="18" xfId="4" applyNumberFormat="1" applyFont="1" applyBorder="1"/>
    <xf numFmtId="3" fontId="7" fillId="0" borderId="89" xfId="4" applyNumberFormat="1" applyFont="1" applyFill="1" applyBorder="1"/>
    <xf numFmtId="3" fontId="7" fillId="0" borderId="89" xfId="3" applyNumberFormat="1" applyFont="1" applyFill="1" applyBorder="1"/>
    <xf numFmtId="0" fontId="66" fillId="0" borderId="95" xfId="4" applyFont="1" applyBorder="1" applyAlignment="1">
      <alignment horizontal="centerContinuous"/>
    </xf>
    <xf numFmtId="0" fontId="65" fillId="0" borderId="0" xfId="4" applyFont="1" applyFill="1"/>
    <xf numFmtId="0" fontId="7" fillId="0" borderId="0" xfId="4" applyFont="1" applyBorder="1"/>
    <xf numFmtId="3" fontId="7" fillId="0" borderId="0" xfId="4" applyNumberFormat="1" applyFont="1" applyFill="1" applyBorder="1"/>
    <xf numFmtId="4" fontId="7" fillId="0" borderId="0" xfId="3" applyNumberFormat="1" applyFont="1" applyFill="1" applyBorder="1"/>
    <xf numFmtId="0" fontId="67" fillId="0" borderId="0" xfId="3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0" xfId="4" applyFont="1" applyFill="1" applyBorder="1"/>
    <xf numFmtId="0" fontId="1" fillId="0" borderId="0" xfId="4" applyFont="1" applyBorder="1"/>
    <xf numFmtId="4" fontId="7" fillId="0" borderId="32" xfId="3" applyNumberFormat="1" applyFont="1" applyBorder="1"/>
    <xf numFmtId="3" fontId="7" fillId="6" borderId="7" xfId="4" applyNumberFormat="1" applyFont="1" applyFill="1" applyBorder="1"/>
    <xf numFmtId="3" fontId="7" fillId="0" borderId="8" xfId="4" applyNumberFormat="1" applyFont="1" applyBorder="1"/>
    <xf numFmtId="3" fontId="7" fillId="6" borderId="7" xfId="3" applyNumberFormat="1" applyFont="1" applyFill="1" applyBorder="1"/>
    <xf numFmtId="3" fontId="7" fillId="0" borderId="8" xfId="3" applyNumberFormat="1" applyFont="1" applyBorder="1"/>
    <xf numFmtId="3" fontId="7" fillId="0" borderId="0" xfId="3" applyNumberFormat="1" applyFont="1" applyFill="1" applyBorder="1"/>
    <xf numFmtId="0" fontId="0" fillId="0" borderId="0" xfId="0" applyNumberFormat="1" applyFill="1" applyBorder="1"/>
    <xf numFmtId="3" fontId="7" fillId="0" borderId="10" xfId="4" applyNumberFormat="1" applyFont="1" applyBorder="1"/>
    <xf numFmtId="4" fontId="7" fillId="0" borderId="31" xfId="3" applyNumberFormat="1" applyFont="1" applyBorder="1"/>
    <xf numFmtId="0" fontId="30" fillId="0" borderId="0" xfId="9" applyFont="1" applyFill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516890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529590</xdr:colOff>
      <xdr:row>22</xdr:row>
      <xdr:rowOff>53975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9917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529590</xdr:colOff>
      <xdr:row>43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36512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529590</xdr:colOff>
      <xdr:row>22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158750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523240</xdr:colOff>
      <xdr:row>21</xdr:row>
      <xdr:rowOff>99060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917" y="158750"/>
          <a:ext cx="6047740" cy="32740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529590</xdr:colOff>
      <xdr:row>22</xdr:row>
      <xdr:rowOff>62230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31750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535305</xdr:colOff>
      <xdr:row>22</xdr:row>
      <xdr:rowOff>68580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31750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17</xdr:col>
      <xdr:colOff>562033</xdr:colOff>
      <xdr:row>23</xdr:row>
      <xdr:rowOff>74583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091" y="987136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H7" sqref="H7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31" t="s">
        <v>153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163</v>
      </c>
      <c r="C12" s="63"/>
      <c r="D12" s="79"/>
      <c r="E12" s="558" t="s">
        <v>171</v>
      </c>
      <c r="F12" s="80"/>
      <c r="G12" s="81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164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2"/>
      <c r="C16" s="82"/>
      <c r="D16" s="82"/>
      <c r="E16" s="82"/>
      <c r="F16" s="82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2" t="s">
        <v>134</v>
      </c>
      <c r="C17" s="82"/>
      <c r="D17" s="82"/>
      <c r="E17" s="82"/>
      <c r="F17" s="82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7" customFormat="1" ht="15" x14ac:dyDescent="0.25">
      <c r="B18" s="82" t="s">
        <v>150</v>
      </c>
      <c r="C18" s="82"/>
      <c r="D18" s="82"/>
      <c r="E18" s="82"/>
      <c r="F18" s="82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7" customFormat="1" ht="15" x14ac:dyDescent="0.25">
      <c r="B19" s="82" t="s">
        <v>151</v>
      </c>
      <c r="C19" s="82"/>
      <c r="D19" s="82"/>
      <c r="E19" s="82"/>
      <c r="F19" s="8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7" customFormat="1" ht="15" x14ac:dyDescent="0.25">
      <c r="B20" s="82" t="s">
        <v>92</v>
      </c>
      <c r="C20" s="82"/>
      <c r="D20" s="82"/>
      <c r="E20" s="82"/>
      <c r="F20" s="82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2" t="s">
        <v>1</v>
      </c>
      <c r="C21" s="82"/>
      <c r="D21" s="82"/>
      <c r="E21" s="82"/>
      <c r="F21" s="82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2" t="s">
        <v>2</v>
      </c>
      <c r="C22" s="82"/>
      <c r="D22" s="82"/>
      <c r="E22" s="82"/>
      <c r="F22" s="8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2"/>
      <c r="C23" s="82"/>
      <c r="D23" s="82"/>
      <c r="E23" s="82"/>
      <c r="F23" s="8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2"/>
      <c r="C24" s="82"/>
      <c r="D24" s="82"/>
      <c r="E24" s="82"/>
      <c r="F24" s="8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2"/>
      <c r="C25" s="85"/>
      <c r="D25" s="82"/>
      <c r="E25" s="82"/>
      <c r="F25" s="82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2"/>
      <c r="C26" s="85"/>
      <c r="D26" s="82"/>
      <c r="E26" s="82"/>
      <c r="F26" s="82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3" t="s">
        <v>129</v>
      </c>
      <c r="C27" s="82"/>
      <c r="D27" s="82"/>
      <c r="E27" s="82"/>
      <c r="F27" s="82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3" t="s">
        <v>4</v>
      </c>
      <c r="C28" s="83"/>
      <c r="D28" s="83"/>
      <c r="E28" s="83"/>
      <c r="F28" s="83"/>
      <c r="G28" s="84"/>
      <c r="H28" s="84"/>
      <c r="I28" s="84"/>
      <c r="J28" s="84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8" t="s">
        <v>152</v>
      </c>
      <c r="C29" s="328"/>
      <c r="D29" s="82"/>
      <c r="E29" s="82"/>
      <c r="F29" s="8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2" t="s">
        <v>130</v>
      </c>
      <c r="C30" s="82"/>
      <c r="D30" s="82"/>
      <c r="E30" s="82"/>
      <c r="F30" s="82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2"/>
      <c r="C31" s="82"/>
      <c r="D31" s="82"/>
      <c r="E31" s="82"/>
      <c r="F31" s="8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9" t="s">
        <v>131</v>
      </c>
      <c r="C32" s="86"/>
      <c r="D32" s="86"/>
      <c r="E32" s="86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71"/>
      <c r="R32" s="71"/>
      <c r="S32" s="71"/>
      <c r="T32" s="71"/>
    </row>
    <row r="33" spans="2:20" ht="15" x14ac:dyDescent="0.25">
      <c r="B33" s="330" t="s">
        <v>132</v>
      </c>
      <c r="C33" s="86"/>
      <c r="D33" s="86"/>
      <c r="E33" s="86"/>
      <c r="F33" s="86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71"/>
      <c r="R33" s="71"/>
      <c r="S33" s="71"/>
      <c r="T33" s="71"/>
    </row>
    <row r="34" spans="2:20" ht="15.75" x14ac:dyDescent="0.25">
      <c r="B34" s="330" t="s">
        <v>133</v>
      </c>
      <c r="C34" s="82"/>
      <c r="D34" s="82"/>
      <c r="E34" s="82"/>
      <c r="F34" s="82"/>
      <c r="G34" s="71"/>
      <c r="H34" s="71"/>
      <c r="I34" s="71"/>
      <c r="J34" s="71"/>
      <c r="K34" s="71"/>
      <c r="L34" s="71"/>
      <c r="M34" s="71"/>
      <c r="N34" s="88"/>
      <c r="O34" s="71"/>
      <c r="P34" s="71"/>
      <c r="Q34" s="71"/>
      <c r="R34" s="71"/>
      <c r="S34" s="71"/>
      <c r="T34" s="71"/>
    </row>
    <row r="35" spans="2:20" ht="15.75" x14ac:dyDescent="0.25">
      <c r="B35" s="82"/>
      <c r="C35" s="82"/>
      <c r="D35" s="82"/>
      <c r="E35" s="82"/>
      <c r="F35" s="82"/>
      <c r="G35" s="71"/>
      <c r="H35" s="71"/>
      <c r="I35" s="71"/>
      <c r="J35" s="71"/>
      <c r="K35" s="71"/>
      <c r="L35" s="71"/>
      <c r="M35" s="71"/>
      <c r="N35" s="88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8"/>
      <c r="O36" s="71"/>
      <c r="P36" s="71"/>
      <c r="Q36" s="71"/>
      <c r="R36" s="71"/>
      <c r="S36" s="71"/>
      <c r="T36" s="71"/>
    </row>
    <row r="37" spans="2:20" ht="15.75" x14ac:dyDescent="0.2">
      <c r="B37" s="89"/>
      <c r="C37" s="89"/>
      <c r="D37" s="89"/>
      <c r="E37" s="89"/>
      <c r="F37" s="89"/>
      <c r="G37" s="89"/>
      <c r="H37" s="89"/>
      <c r="I37" s="89"/>
      <c r="J37" s="89"/>
      <c r="K37" s="89"/>
      <c r="N37" s="90"/>
    </row>
    <row r="38" spans="2:20" ht="15.75" x14ac:dyDescent="0.2">
      <c r="B38" s="89"/>
      <c r="C38" s="89"/>
      <c r="D38" s="89"/>
      <c r="E38" s="89"/>
      <c r="F38" s="89"/>
      <c r="G38" s="89"/>
      <c r="H38" s="89"/>
      <c r="I38" s="89"/>
      <c r="J38" s="89"/>
      <c r="K38" s="89"/>
      <c r="N38" s="90"/>
    </row>
    <row r="39" spans="2:20" x14ac:dyDescent="0.2"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2:2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2:2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2:2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2:2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16" sqref="B16"/>
    </sheetView>
  </sheetViews>
  <sheetFormatPr defaultColWidth="9.140625" defaultRowHeight="15.75" x14ac:dyDescent="0.25"/>
  <cols>
    <col min="1" max="1" width="32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16384" width="9.140625" style="94"/>
  </cols>
  <sheetData>
    <row r="1" spans="1:7" s="107" customFormat="1" ht="20.25" customHeight="1" x14ac:dyDescent="0.35">
      <c r="A1" s="126" t="s">
        <v>142</v>
      </c>
      <c r="E1" s="155" t="str">
        <f>Bydło_PL!D1</f>
        <v>luty - marzec 2023r.</v>
      </c>
    </row>
    <row r="2" spans="1:7" ht="20.25" customHeight="1" thickBot="1" x14ac:dyDescent="0.3">
      <c r="A2" s="145"/>
      <c r="F2" s="146"/>
    </row>
    <row r="3" spans="1:7" ht="21" customHeight="1" thickBot="1" x14ac:dyDescent="0.3">
      <c r="A3" s="412" t="s">
        <v>5</v>
      </c>
      <c r="B3" s="413"/>
      <c r="C3" s="413"/>
      <c r="D3" s="413"/>
      <c r="E3" s="413"/>
      <c r="F3" s="414"/>
    </row>
    <row r="4" spans="1:7" ht="16.5" thickBot="1" x14ac:dyDescent="0.3">
      <c r="A4" s="206"/>
      <c r="B4" s="127">
        <v>2023</v>
      </c>
      <c r="C4" s="207"/>
      <c r="D4" s="208"/>
      <c r="E4" s="202"/>
      <c r="F4" s="341"/>
    </row>
    <row r="5" spans="1:7" ht="30" customHeight="1" x14ac:dyDescent="0.25">
      <c r="A5" s="344" t="s">
        <v>6</v>
      </c>
      <c r="B5" s="128" t="s">
        <v>7</v>
      </c>
      <c r="C5" s="149"/>
      <c r="D5" s="150"/>
      <c r="E5" s="129" t="s">
        <v>137</v>
      </c>
      <c r="F5" s="150"/>
    </row>
    <row r="6" spans="1:7" ht="21.95" customHeight="1" thickBot="1" x14ac:dyDescent="0.3">
      <c r="A6" s="203"/>
      <c r="B6" s="211" t="s">
        <v>170</v>
      </c>
      <c r="C6" s="212" t="s">
        <v>161</v>
      </c>
      <c r="D6" s="159" t="s">
        <v>8</v>
      </c>
      <c r="E6" s="204" t="s">
        <v>170</v>
      </c>
      <c r="F6" s="342" t="s">
        <v>161</v>
      </c>
    </row>
    <row r="7" spans="1:7" ht="16.5" thickBot="1" x14ac:dyDescent="0.3">
      <c r="A7" s="415" t="s">
        <v>38</v>
      </c>
      <c r="B7" s="360">
        <v>2095.0149999999999</v>
      </c>
      <c r="C7" s="411">
        <v>2115.4490000000001</v>
      </c>
      <c r="D7" s="362">
        <v>-0.96594150934388845</v>
      </c>
      <c r="E7" s="363">
        <v>100</v>
      </c>
      <c r="F7" s="364">
        <v>100</v>
      </c>
    </row>
    <row r="8" spans="1:7" x14ac:dyDescent="0.25">
      <c r="A8" s="416" t="s">
        <v>11</v>
      </c>
      <c r="B8" s="417"/>
      <c r="C8" s="418"/>
      <c r="D8" s="419"/>
      <c r="E8" s="419"/>
      <c r="F8" s="368"/>
      <c r="G8" s="209"/>
    </row>
    <row r="9" spans="1:7" x14ac:dyDescent="0.25">
      <c r="A9" s="420" t="s">
        <v>9</v>
      </c>
      <c r="B9" s="371">
        <v>1713.6990000000001</v>
      </c>
      <c r="C9" s="372">
        <v>1747.79</v>
      </c>
      <c r="D9" s="385">
        <v>-1.9505203714404988</v>
      </c>
      <c r="E9" s="386">
        <v>80.619955234756233</v>
      </c>
      <c r="F9" s="387">
        <v>79.891608791616292</v>
      </c>
    </row>
    <row r="10" spans="1:7" x14ac:dyDescent="0.25">
      <c r="A10" s="420" t="s">
        <v>10</v>
      </c>
      <c r="B10" s="421">
        <v>3230.9250000000002</v>
      </c>
      <c r="C10" s="372">
        <v>3267.0749999999998</v>
      </c>
      <c r="D10" s="376">
        <v>-1.1064943412685548</v>
      </c>
      <c r="E10" s="374">
        <v>15.763769285074394</v>
      </c>
      <c r="F10" s="375">
        <v>15.784651556363825</v>
      </c>
    </row>
    <row r="11" spans="1:7" x14ac:dyDescent="0.25">
      <c r="A11" s="420" t="s">
        <v>33</v>
      </c>
      <c r="B11" s="421">
        <v>5506.7190000000001</v>
      </c>
      <c r="C11" s="372">
        <v>5510.07</v>
      </c>
      <c r="D11" s="376">
        <v>-6.0815924298596169E-2</v>
      </c>
      <c r="E11" s="422">
        <v>1.8750987981533482</v>
      </c>
      <c r="F11" s="375">
        <v>1.7378787848902233</v>
      </c>
    </row>
    <row r="12" spans="1:7" x14ac:dyDescent="0.25">
      <c r="A12" s="420" t="s">
        <v>40</v>
      </c>
      <c r="B12" s="421" t="s">
        <v>39</v>
      </c>
      <c r="C12" s="397">
        <v>3845.7469999999998</v>
      </c>
      <c r="D12" s="376" t="s">
        <v>136</v>
      </c>
      <c r="E12" s="423">
        <v>1.5913995682853228</v>
      </c>
      <c r="F12" s="375">
        <v>2.4633838807218389</v>
      </c>
    </row>
    <row r="13" spans="1:7" ht="16.5" thickBot="1" x14ac:dyDescent="0.3">
      <c r="A13" s="424" t="s">
        <v>83</v>
      </c>
      <c r="B13" s="378">
        <v>10516.054</v>
      </c>
      <c r="C13" s="379">
        <v>10550.084999999999</v>
      </c>
      <c r="D13" s="376">
        <v>-0.32256612150517311</v>
      </c>
      <c r="E13" s="425">
        <v>0.14977711373069985</v>
      </c>
      <c r="F13" s="391">
        <v>0.12247698640782825</v>
      </c>
    </row>
    <row r="14" spans="1:7" x14ac:dyDescent="0.25">
      <c r="A14" s="416" t="s">
        <v>12</v>
      </c>
      <c r="B14" s="417"/>
      <c r="C14" s="418"/>
      <c r="D14" s="419"/>
      <c r="E14" s="419"/>
      <c r="F14" s="368"/>
    </row>
    <row r="15" spans="1:7" x14ac:dyDescent="0.25">
      <c r="A15" s="426" t="s">
        <v>34</v>
      </c>
      <c r="B15" s="371">
        <v>2135.0039999999999</v>
      </c>
      <c r="C15" s="372">
        <v>2184.8139999999999</v>
      </c>
      <c r="D15" s="385">
        <v>-2.279827939586617</v>
      </c>
      <c r="E15" s="386">
        <v>11.725225915980809</v>
      </c>
      <c r="F15" s="387">
        <v>9.8594528810630724</v>
      </c>
    </row>
    <row r="16" spans="1:7" x14ac:dyDescent="0.25">
      <c r="A16" s="426" t="s">
        <v>23</v>
      </c>
      <c r="B16" s="421">
        <v>1627.8320000000001</v>
      </c>
      <c r="C16" s="397">
        <v>1674.549</v>
      </c>
      <c r="D16" s="376">
        <v>-2.7898257978715386</v>
      </c>
      <c r="E16" s="374">
        <v>65.421609924258988</v>
      </c>
      <c r="F16" s="375">
        <v>66.764060629251873</v>
      </c>
    </row>
    <row r="17" spans="1:6" x14ac:dyDescent="0.25">
      <c r="A17" s="426" t="s">
        <v>24</v>
      </c>
      <c r="B17" s="421">
        <v>1895.462</v>
      </c>
      <c r="C17" s="397">
        <v>1916.0509999999999</v>
      </c>
      <c r="D17" s="376">
        <v>-1.0745538610402303</v>
      </c>
      <c r="E17" s="374">
        <v>3.3363124018595163</v>
      </c>
      <c r="F17" s="375">
        <v>3.1598692658333714</v>
      </c>
    </row>
    <row r="18" spans="1:6" x14ac:dyDescent="0.25">
      <c r="A18" s="427" t="s">
        <v>25</v>
      </c>
      <c r="B18" s="421">
        <v>2244.9180000000001</v>
      </c>
      <c r="C18" s="397">
        <v>2174.2289999999998</v>
      </c>
      <c r="D18" s="376">
        <v>3.251221467471932</v>
      </c>
      <c r="E18" s="374">
        <v>0.11859916544305733</v>
      </c>
      <c r="F18" s="375">
        <v>8.4186747879120213E-2</v>
      </c>
    </row>
    <row r="19" spans="1:6" ht="16.5" thickBot="1" x14ac:dyDescent="0.3">
      <c r="A19" s="428" t="s">
        <v>22</v>
      </c>
      <c r="B19" s="421" t="s">
        <v>39</v>
      </c>
      <c r="C19" s="397" t="s">
        <v>39</v>
      </c>
      <c r="D19" s="376" t="s">
        <v>136</v>
      </c>
      <c r="E19" s="374">
        <v>1.8207827213867839E-2</v>
      </c>
      <c r="F19" s="375">
        <v>2.4039267588854062E-2</v>
      </c>
    </row>
    <row r="20" spans="1:6" x14ac:dyDescent="0.25">
      <c r="A20" s="416" t="s">
        <v>10</v>
      </c>
      <c r="B20" s="417"/>
      <c r="C20" s="418"/>
      <c r="D20" s="419"/>
      <c r="E20" s="419"/>
      <c r="F20" s="368"/>
    </row>
    <row r="21" spans="1:6" x14ac:dyDescent="0.25">
      <c r="A21" s="426" t="s">
        <v>34</v>
      </c>
      <c r="B21" s="371">
        <v>3368.491</v>
      </c>
      <c r="C21" s="372">
        <v>3454.9569999999999</v>
      </c>
      <c r="D21" s="385">
        <v>-2.5026650114603424</v>
      </c>
      <c r="E21" s="386">
        <v>5.7494406709182337</v>
      </c>
      <c r="F21" s="387">
        <v>5.1417774363242952</v>
      </c>
    </row>
    <row r="22" spans="1:6" ht="15.75" customHeight="1" x14ac:dyDescent="0.25">
      <c r="A22" s="427" t="s">
        <v>23</v>
      </c>
      <c r="B22" s="421">
        <v>3135.6219999999998</v>
      </c>
      <c r="C22" s="397">
        <v>3167.002</v>
      </c>
      <c r="D22" s="376">
        <v>-0.99084244342125793</v>
      </c>
      <c r="E22" s="374">
        <v>8.3948724393912872</v>
      </c>
      <c r="F22" s="375">
        <v>9.1524272017010428</v>
      </c>
    </row>
    <row r="23" spans="1:6" x14ac:dyDescent="0.25">
      <c r="A23" s="427" t="s">
        <v>24</v>
      </c>
      <c r="B23" s="421">
        <v>3036.3359999999998</v>
      </c>
      <c r="C23" s="397">
        <v>3067.7730000000001</v>
      </c>
      <c r="D23" s="376">
        <v>-1.0247498755612083</v>
      </c>
      <c r="E23" s="374">
        <v>1.2679623466862526</v>
      </c>
      <c r="F23" s="375">
        <v>1.1635005513005365</v>
      </c>
    </row>
    <row r="24" spans="1:6" x14ac:dyDescent="0.25">
      <c r="A24" s="427" t="s">
        <v>25</v>
      </c>
      <c r="B24" s="421" t="s">
        <v>39</v>
      </c>
      <c r="C24" s="397" t="s">
        <v>39</v>
      </c>
      <c r="D24" s="402" t="s">
        <v>136</v>
      </c>
      <c r="E24" s="374">
        <v>1.4187917309507406E-4</v>
      </c>
      <c r="F24" s="375">
        <v>1.3560612486020239E-4</v>
      </c>
    </row>
    <row r="25" spans="1:6" ht="16.5" thickBot="1" x14ac:dyDescent="0.3">
      <c r="A25" s="428" t="s">
        <v>22</v>
      </c>
      <c r="B25" s="421">
        <v>3958.0450000000001</v>
      </c>
      <c r="C25" s="397">
        <v>3822.1779999999999</v>
      </c>
      <c r="D25" s="376">
        <v>3.5547010107849553</v>
      </c>
      <c r="E25" s="374">
        <v>0.3513519489055264</v>
      </c>
      <c r="F25" s="375">
        <v>0.32681076091308786</v>
      </c>
    </row>
    <row r="26" spans="1:6" x14ac:dyDescent="0.25">
      <c r="A26" s="416" t="s">
        <v>33</v>
      </c>
      <c r="B26" s="417"/>
      <c r="C26" s="418"/>
      <c r="D26" s="419"/>
      <c r="E26" s="419"/>
      <c r="F26" s="368"/>
    </row>
    <row r="27" spans="1:6" x14ac:dyDescent="0.25">
      <c r="A27" s="426" t="s">
        <v>34</v>
      </c>
      <c r="B27" s="371">
        <v>5980.66</v>
      </c>
      <c r="C27" s="372">
        <v>5808.473</v>
      </c>
      <c r="D27" s="385">
        <v>2.9644107840391078</v>
      </c>
      <c r="E27" s="386">
        <v>0.41262010515374914</v>
      </c>
      <c r="F27" s="387">
        <v>0.36572971874796595</v>
      </c>
    </row>
    <row r="28" spans="1:6" x14ac:dyDescent="0.25">
      <c r="A28" s="427" t="s">
        <v>23</v>
      </c>
      <c r="B28" s="421">
        <v>5319.8119999999999</v>
      </c>
      <c r="C28" s="397">
        <v>5433.3360000000002</v>
      </c>
      <c r="D28" s="376">
        <v>-2.089397747534854</v>
      </c>
      <c r="E28" s="374">
        <v>0.99947965813267392</v>
      </c>
      <c r="F28" s="375">
        <v>0.99374633863462891</v>
      </c>
    </row>
    <row r="29" spans="1:6" x14ac:dyDescent="0.25">
      <c r="A29" s="427" t="s">
        <v>24</v>
      </c>
      <c r="B29" s="429">
        <v>5181.2309999999998</v>
      </c>
      <c r="C29" s="430">
        <v>5122.1270000000004</v>
      </c>
      <c r="D29" s="376">
        <v>1.1538956374958949</v>
      </c>
      <c r="E29" s="374">
        <v>0.33384169429270932</v>
      </c>
      <c r="F29" s="375">
        <v>0.2740846340015346</v>
      </c>
    </row>
    <row r="30" spans="1:6" x14ac:dyDescent="0.25">
      <c r="A30" s="431" t="s">
        <v>25</v>
      </c>
      <c r="B30" s="429" t="s">
        <v>31</v>
      </c>
      <c r="C30" s="430" t="s">
        <v>31</v>
      </c>
      <c r="D30" s="402" t="s">
        <v>31</v>
      </c>
      <c r="E30" s="374" t="s">
        <v>31</v>
      </c>
      <c r="F30" s="375" t="s">
        <v>31</v>
      </c>
    </row>
    <row r="31" spans="1:6" ht="16.5" thickBot="1" x14ac:dyDescent="0.3">
      <c r="A31" s="432" t="s">
        <v>22</v>
      </c>
      <c r="B31" s="433" t="s">
        <v>39</v>
      </c>
      <c r="C31" s="434" t="s">
        <v>39</v>
      </c>
      <c r="D31" s="380" t="s">
        <v>136</v>
      </c>
      <c r="E31" s="381">
        <v>0.12915734057421577</v>
      </c>
      <c r="F31" s="382">
        <v>0.10431809350609389</v>
      </c>
    </row>
    <row r="32" spans="1:6" x14ac:dyDescent="0.25">
      <c r="A32" s="416" t="s">
        <v>40</v>
      </c>
      <c r="B32" s="417"/>
      <c r="C32" s="418"/>
      <c r="D32" s="419"/>
      <c r="E32" s="419"/>
      <c r="F32" s="368"/>
    </row>
    <row r="33" spans="1:6" x14ac:dyDescent="0.25">
      <c r="A33" s="426" t="s">
        <v>34</v>
      </c>
      <c r="B33" s="371">
        <v>5718.5870000000004</v>
      </c>
      <c r="C33" s="372">
        <v>6135.7539999999999</v>
      </c>
      <c r="D33" s="385">
        <v>-6.7989525003772879</v>
      </c>
      <c r="E33" s="386">
        <v>0.33154798099433891</v>
      </c>
      <c r="F33" s="387">
        <v>0.4249402839937434</v>
      </c>
    </row>
    <row r="34" spans="1:6" x14ac:dyDescent="0.25">
      <c r="A34" s="427" t="s">
        <v>23</v>
      </c>
      <c r="B34" s="371" t="s">
        <v>39</v>
      </c>
      <c r="C34" s="372">
        <v>3289.4090000000001</v>
      </c>
      <c r="D34" s="376" t="s">
        <v>136</v>
      </c>
      <c r="E34" s="374">
        <v>0.94206588608686714</v>
      </c>
      <c r="F34" s="375">
        <v>1.4945027742547581</v>
      </c>
    </row>
    <row r="35" spans="1:6" x14ac:dyDescent="0.25">
      <c r="A35" s="427" t="s">
        <v>24</v>
      </c>
      <c r="B35" s="371">
        <v>4441.47</v>
      </c>
      <c r="C35" s="372">
        <v>4005.127</v>
      </c>
      <c r="D35" s="376">
        <v>10.894610832565368</v>
      </c>
      <c r="E35" s="374">
        <v>0.25383366393151208</v>
      </c>
      <c r="F35" s="375">
        <v>0.45159305144353951</v>
      </c>
    </row>
    <row r="36" spans="1:6" x14ac:dyDescent="0.25">
      <c r="A36" s="431" t="s">
        <v>25</v>
      </c>
      <c r="B36" s="371" t="s">
        <v>31</v>
      </c>
      <c r="C36" s="372" t="s">
        <v>31</v>
      </c>
      <c r="D36" s="402" t="s">
        <v>31</v>
      </c>
      <c r="E36" s="374" t="s">
        <v>31</v>
      </c>
      <c r="F36" s="375" t="s">
        <v>31</v>
      </c>
    </row>
    <row r="37" spans="1:6" ht="16.5" thickBot="1" x14ac:dyDescent="0.3">
      <c r="A37" s="432" t="s">
        <v>22</v>
      </c>
      <c r="B37" s="378">
        <v>991.92200000000003</v>
      </c>
      <c r="C37" s="379" t="s">
        <v>39</v>
      </c>
      <c r="D37" s="380" t="s">
        <v>136</v>
      </c>
      <c r="E37" s="381">
        <v>6.3952037272604637E-2</v>
      </c>
      <c r="F37" s="382">
        <v>9.234777102979784E-2</v>
      </c>
    </row>
    <row r="38" spans="1:6" x14ac:dyDescent="0.25">
      <c r="A38" s="205"/>
      <c r="B38" s="210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D12" sqref="D12"/>
    </sheetView>
  </sheetViews>
  <sheetFormatPr defaultColWidth="9.140625" defaultRowHeight="15.75" x14ac:dyDescent="0.25"/>
  <cols>
    <col min="1" max="1" width="32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7" width="9.140625" style="94"/>
    <col min="8" max="8" width="32.71093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0.25" customHeight="1" x14ac:dyDescent="0.35">
      <c r="A1" s="126" t="s">
        <v>142</v>
      </c>
      <c r="E1" s="155" t="str">
        <f>Bydło_PL!D1</f>
        <v>luty - marzec 2023r.</v>
      </c>
    </row>
    <row r="2" spans="1:13" ht="20.25" customHeight="1" thickBot="1" x14ac:dyDescent="0.3">
      <c r="A2" s="145"/>
      <c r="F2" s="146"/>
    </row>
    <row r="3" spans="1:13" ht="21" customHeight="1" thickBot="1" x14ac:dyDescent="0.3">
      <c r="A3" s="412" t="s">
        <v>138</v>
      </c>
      <c r="B3" s="413"/>
      <c r="C3" s="413"/>
      <c r="D3" s="413"/>
      <c r="E3" s="413"/>
      <c r="F3" s="414"/>
      <c r="G3" s="144"/>
      <c r="H3" s="412" t="s">
        <v>139</v>
      </c>
      <c r="I3" s="413"/>
      <c r="J3" s="413"/>
      <c r="K3" s="413"/>
      <c r="L3" s="413"/>
      <c r="M3" s="414"/>
    </row>
    <row r="4" spans="1:13" ht="16.5" thickBot="1" x14ac:dyDescent="0.3">
      <c r="A4" s="206"/>
      <c r="B4" s="127">
        <v>2023</v>
      </c>
      <c r="C4" s="207"/>
      <c r="D4" s="208"/>
      <c r="E4" s="202"/>
      <c r="F4" s="341"/>
      <c r="G4" s="144"/>
      <c r="H4" s="206"/>
      <c r="I4" s="127">
        <v>2023</v>
      </c>
      <c r="J4" s="207"/>
      <c r="K4" s="208"/>
      <c r="L4" s="202"/>
      <c r="M4" s="341"/>
    </row>
    <row r="5" spans="1:13" ht="30" customHeight="1" x14ac:dyDescent="0.25">
      <c r="A5" s="344" t="s">
        <v>6</v>
      </c>
      <c r="B5" s="128" t="s">
        <v>7</v>
      </c>
      <c r="C5" s="149"/>
      <c r="D5" s="150"/>
      <c r="E5" s="129" t="s">
        <v>137</v>
      </c>
      <c r="F5" s="150"/>
      <c r="G5" s="144"/>
      <c r="H5" s="344" t="s">
        <v>6</v>
      </c>
      <c r="I5" s="128" t="s">
        <v>7</v>
      </c>
      <c r="J5" s="149"/>
      <c r="K5" s="150"/>
      <c r="L5" s="129" t="s">
        <v>137</v>
      </c>
      <c r="M5" s="150"/>
    </row>
    <row r="6" spans="1:13" ht="21.95" customHeight="1" thickBot="1" x14ac:dyDescent="0.3">
      <c r="A6" s="203"/>
      <c r="B6" s="211" t="s">
        <v>170</v>
      </c>
      <c r="C6" s="212" t="s">
        <v>161</v>
      </c>
      <c r="D6" s="159" t="s">
        <v>8</v>
      </c>
      <c r="E6" s="204" t="s">
        <v>170</v>
      </c>
      <c r="F6" s="342" t="s">
        <v>161</v>
      </c>
      <c r="G6" s="144"/>
      <c r="H6" s="203"/>
      <c r="I6" s="211" t="s">
        <v>170</v>
      </c>
      <c r="J6" s="212" t="s">
        <v>161</v>
      </c>
      <c r="K6" s="159" t="s">
        <v>8</v>
      </c>
      <c r="L6" s="204" t="s">
        <v>170</v>
      </c>
      <c r="M6" s="342" t="s">
        <v>161</v>
      </c>
    </row>
    <row r="7" spans="1:13" ht="16.5" thickBot="1" x14ac:dyDescent="0.3">
      <c r="A7" s="415" t="s">
        <v>38</v>
      </c>
      <c r="B7" s="360">
        <v>2086.848</v>
      </c>
      <c r="C7" s="411">
        <v>2097.8049999999998</v>
      </c>
      <c r="D7" s="362">
        <v>-0.52230784081456005</v>
      </c>
      <c r="E7" s="363">
        <v>100</v>
      </c>
      <c r="F7" s="364">
        <v>100</v>
      </c>
      <c r="G7" s="144"/>
      <c r="H7" s="415" t="s">
        <v>38</v>
      </c>
      <c r="I7" s="360">
        <v>2116.79</v>
      </c>
      <c r="J7" s="411">
        <v>2160.27</v>
      </c>
      <c r="K7" s="362">
        <v>-2.0127113740412086</v>
      </c>
      <c r="L7" s="363">
        <v>100</v>
      </c>
      <c r="M7" s="364">
        <v>100</v>
      </c>
    </row>
    <row r="8" spans="1:13" x14ac:dyDescent="0.25">
      <c r="A8" s="416" t="s">
        <v>11</v>
      </c>
      <c r="B8" s="417"/>
      <c r="C8" s="418"/>
      <c r="D8" s="419"/>
      <c r="E8" s="419"/>
      <c r="F8" s="368"/>
      <c r="G8" s="435"/>
      <c r="H8" s="416" t="s">
        <v>11</v>
      </c>
      <c r="I8" s="417"/>
      <c r="J8" s="418"/>
      <c r="K8" s="419"/>
      <c r="L8" s="419"/>
      <c r="M8" s="368"/>
    </row>
    <row r="9" spans="1:13" x14ac:dyDescent="0.25">
      <c r="A9" s="420" t="s">
        <v>9</v>
      </c>
      <c r="B9" s="371">
        <v>1705.35</v>
      </c>
      <c r="C9" s="372">
        <v>1738.0820000000001</v>
      </c>
      <c r="D9" s="385">
        <v>-1.8832253023735472</v>
      </c>
      <c r="E9" s="386">
        <v>81.493301051437712</v>
      </c>
      <c r="F9" s="387">
        <v>80.795803937253552</v>
      </c>
      <c r="G9" s="144"/>
      <c r="H9" s="420" t="s">
        <v>9</v>
      </c>
      <c r="I9" s="371">
        <v>1736.87</v>
      </c>
      <c r="J9" s="372">
        <v>1773.4670000000001</v>
      </c>
      <c r="K9" s="385">
        <v>-2.063585056840652</v>
      </c>
      <c r="L9" s="386">
        <v>78.291567064065688</v>
      </c>
      <c r="M9" s="387">
        <v>77.594639371794273</v>
      </c>
    </row>
    <row r="10" spans="1:13" x14ac:dyDescent="0.25">
      <c r="A10" s="420" t="s">
        <v>10</v>
      </c>
      <c r="B10" s="421">
        <v>3180.7150000000001</v>
      </c>
      <c r="C10" s="372">
        <v>3214.7080000000001</v>
      </c>
      <c r="D10" s="376">
        <v>-1.0574210783685467</v>
      </c>
      <c r="E10" s="374">
        <v>13.947076290365375</v>
      </c>
      <c r="F10" s="375">
        <v>13.539033733161251</v>
      </c>
      <c r="G10" s="144"/>
      <c r="H10" s="420" t="s">
        <v>10</v>
      </c>
      <c r="I10" s="421">
        <v>3321.5239999999999</v>
      </c>
      <c r="J10" s="372">
        <v>3350.8870000000002</v>
      </c>
      <c r="K10" s="376">
        <v>-0.87627544587448891</v>
      </c>
      <c r="L10" s="374">
        <v>20.607173121059695</v>
      </c>
      <c r="M10" s="375">
        <v>21.489300042248161</v>
      </c>
    </row>
    <row r="11" spans="1:13" x14ac:dyDescent="0.25">
      <c r="A11" s="420" t="s">
        <v>33</v>
      </c>
      <c r="B11" s="421">
        <v>5588.7839999999997</v>
      </c>
      <c r="C11" s="372">
        <v>5594.4930000000004</v>
      </c>
      <c r="D11" s="376">
        <v>-0.10204678064662413</v>
      </c>
      <c r="E11" s="422">
        <v>2.3020360225374974</v>
      </c>
      <c r="F11" s="375">
        <v>2.1831786388257788</v>
      </c>
      <c r="G11" s="144"/>
      <c r="H11" s="420" t="s">
        <v>33</v>
      </c>
      <c r="I11" s="421">
        <v>4823.1909999999998</v>
      </c>
      <c r="J11" s="372">
        <v>4738.2839999999997</v>
      </c>
      <c r="K11" s="376">
        <v>1.7919356459005022</v>
      </c>
      <c r="L11" s="422">
        <v>0.73686058381030617</v>
      </c>
      <c r="M11" s="375">
        <v>0.60666263970698631</v>
      </c>
    </row>
    <row r="12" spans="1:13" x14ac:dyDescent="0.25">
      <c r="A12" s="420" t="s">
        <v>40</v>
      </c>
      <c r="B12" s="421" t="s">
        <v>39</v>
      </c>
      <c r="C12" s="397">
        <v>3619.4290000000001</v>
      </c>
      <c r="D12" s="376" t="s">
        <v>136</v>
      </c>
      <c r="E12" s="423">
        <v>2.1121100029654598</v>
      </c>
      <c r="F12" s="375">
        <v>3.3580081724881556</v>
      </c>
      <c r="G12" s="144"/>
      <c r="H12" s="420" t="s">
        <v>40</v>
      </c>
      <c r="I12" s="421" t="s">
        <v>39</v>
      </c>
      <c r="J12" s="397" t="s">
        <v>39</v>
      </c>
      <c r="K12" s="376" t="s">
        <v>136</v>
      </c>
      <c r="L12" s="423">
        <v>0.20315679743052378</v>
      </c>
      <c r="M12" s="375">
        <v>0.19072775075680073</v>
      </c>
    </row>
    <row r="13" spans="1:13" ht="16.5" thickBot="1" x14ac:dyDescent="0.3">
      <c r="A13" s="424" t="s">
        <v>83</v>
      </c>
      <c r="B13" s="378">
        <v>11820.828</v>
      </c>
      <c r="C13" s="379">
        <v>11767.441999999999</v>
      </c>
      <c r="D13" s="376">
        <v>0.45367548869159863</v>
      </c>
      <c r="E13" s="425">
        <v>0.14547663269393851</v>
      </c>
      <c r="F13" s="391">
        <v>0.12397551827126997</v>
      </c>
      <c r="G13" s="144"/>
      <c r="H13" s="424" t="s">
        <v>83</v>
      </c>
      <c r="I13" s="378">
        <v>7377.58</v>
      </c>
      <c r="J13" s="379">
        <v>7319.3209999999999</v>
      </c>
      <c r="K13" s="376">
        <v>0.79596181121172316</v>
      </c>
      <c r="L13" s="425">
        <v>0.16124243363378465</v>
      </c>
      <c r="M13" s="391">
        <v>0.11867019549376227</v>
      </c>
    </row>
    <row r="14" spans="1:13" x14ac:dyDescent="0.25">
      <c r="A14" s="416" t="s">
        <v>12</v>
      </c>
      <c r="B14" s="417"/>
      <c r="C14" s="418"/>
      <c r="D14" s="419"/>
      <c r="E14" s="419"/>
      <c r="F14" s="368"/>
      <c r="G14" s="144"/>
      <c r="H14" s="416" t="s">
        <v>12</v>
      </c>
      <c r="I14" s="417"/>
      <c r="J14" s="418"/>
      <c r="K14" s="419"/>
      <c r="L14" s="419"/>
      <c r="M14" s="368"/>
    </row>
    <row r="15" spans="1:13" x14ac:dyDescent="0.25">
      <c r="A15" s="426" t="s">
        <v>34</v>
      </c>
      <c r="B15" s="371">
        <v>2034.193</v>
      </c>
      <c r="C15" s="372">
        <v>2086.018</v>
      </c>
      <c r="D15" s="385">
        <v>-2.4843985047108919</v>
      </c>
      <c r="E15" s="386">
        <v>13.704880783297696</v>
      </c>
      <c r="F15" s="387">
        <v>11.737763602602111</v>
      </c>
      <c r="G15" s="144"/>
      <c r="H15" s="426" t="s">
        <v>34</v>
      </c>
      <c r="I15" s="371">
        <v>2706.3090000000002</v>
      </c>
      <c r="J15" s="372">
        <v>2763.8159999999998</v>
      </c>
      <c r="K15" s="385">
        <v>-2.0807101485771704</v>
      </c>
      <c r="L15" s="386">
        <v>6.4473567293792815</v>
      </c>
      <c r="M15" s="387">
        <v>5.0878918866073324</v>
      </c>
    </row>
    <row r="16" spans="1:13" x14ac:dyDescent="0.25">
      <c r="A16" s="426" t="s">
        <v>23</v>
      </c>
      <c r="B16" s="421">
        <v>1625.4739999999999</v>
      </c>
      <c r="C16" s="397">
        <v>1667.934</v>
      </c>
      <c r="D16" s="376">
        <v>-2.5456642768838598</v>
      </c>
      <c r="E16" s="374">
        <v>64.237509299579116</v>
      </c>
      <c r="F16" s="375">
        <v>65.651342220536222</v>
      </c>
      <c r="G16" s="144"/>
      <c r="H16" s="426" t="s">
        <v>23</v>
      </c>
      <c r="I16" s="421">
        <v>1633.7190000000001</v>
      </c>
      <c r="J16" s="397">
        <v>1690.4010000000001</v>
      </c>
      <c r="K16" s="376">
        <v>-3.3531688634826891</v>
      </c>
      <c r="L16" s="374">
        <v>68.578487571979366</v>
      </c>
      <c r="M16" s="375">
        <v>69.590751493524849</v>
      </c>
    </row>
    <row r="17" spans="1:13" x14ac:dyDescent="0.25">
      <c r="A17" s="426" t="s">
        <v>24</v>
      </c>
      <c r="B17" s="421">
        <v>1875.508</v>
      </c>
      <c r="C17" s="397">
        <v>1883.2629999999999</v>
      </c>
      <c r="D17" s="376">
        <v>-0.41178528968072342</v>
      </c>
      <c r="E17" s="374">
        <v>3.4834402459771185</v>
      </c>
      <c r="F17" s="375">
        <v>3.3217226549453449</v>
      </c>
      <c r="G17" s="144"/>
      <c r="H17" s="426" t="s">
        <v>24</v>
      </c>
      <c r="I17" s="421">
        <v>1958.4069999999999</v>
      </c>
      <c r="J17" s="397">
        <v>2016.7059999999999</v>
      </c>
      <c r="K17" s="376">
        <v>-2.8908031215258934</v>
      </c>
      <c r="L17" s="374">
        <v>2.9440614455037419</v>
      </c>
      <c r="M17" s="375">
        <v>2.7487054954033301</v>
      </c>
    </row>
    <row r="18" spans="1:13" x14ac:dyDescent="0.25">
      <c r="A18" s="427" t="s">
        <v>25</v>
      </c>
      <c r="B18" s="421" t="s">
        <v>39</v>
      </c>
      <c r="C18" s="397" t="s">
        <v>39</v>
      </c>
      <c r="D18" s="376" t="s">
        <v>136</v>
      </c>
      <c r="E18" s="374">
        <v>4.5684995291681629E-2</v>
      </c>
      <c r="F18" s="375">
        <v>5.3191270034347544E-2</v>
      </c>
      <c r="G18" s="144"/>
      <c r="H18" s="427" t="s">
        <v>25</v>
      </c>
      <c r="I18" s="421">
        <v>2293.6280000000002</v>
      </c>
      <c r="J18" s="397">
        <v>2224.5320000000002</v>
      </c>
      <c r="K18" s="376">
        <v>3.1060915284653134</v>
      </c>
      <c r="L18" s="374">
        <v>0.3129923691584835</v>
      </c>
      <c r="M18" s="375">
        <v>0.1629260168364158</v>
      </c>
    </row>
    <row r="19" spans="1:13" ht="16.5" thickBot="1" x14ac:dyDescent="0.3">
      <c r="A19" s="428" t="s">
        <v>22</v>
      </c>
      <c r="B19" s="421" t="s">
        <v>39</v>
      </c>
      <c r="C19" s="397" t="s">
        <v>39</v>
      </c>
      <c r="D19" s="376" t="s">
        <v>136</v>
      </c>
      <c r="E19" s="374">
        <v>2.178572729211864E-2</v>
      </c>
      <c r="F19" s="375">
        <v>3.1784189135511287E-2</v>
      </c>
      <c r="G19" s="144"/>
      <c r="H19" s="428" t="s">
        <v>22</v>
      </c>
      <c r="I19" s="421" t="s">
        <v>39</v>
      </c>
      <c r="J19" s="397" t="s">
        <v>39</v>
      </c>
      <c r="K19" s="376" t="s">
        <v>136</v>
      </c>
      <c r="L19" s="374">
        <v>8.6689480448271308E-3</v>
      </c>
      <c r="M19" s="375">
        <v>4.3644794223524188E-3</v>
      </c>
    </row>
    <row r="20" spans="1:13" x14ac:dyDescent="0.25">
      <c r="A20" s="416" t="s">
        <v>10</v>
      </c>
      <c r="B20" s="417"/>
      <c r="C20" s="418"/>
      <c r="D20" s="419"/>
      <c r="E20" s="419"/>
      <c r="F20" s="368"/>
      <c r="G20" s="144"/>
      <c r="H20" s="416" t="s">
        <v>10</v>
      </c>
      <c r="I20" s="417"/>
      <c r="J20" s="418"/>
      <c r="K20" s="419"/>
      <c r="L20" s="419"/>
      <c r="M20" s="368"/>
    </row>
    <row r="21" spans="1:13" x14ac:dyDescent="0.25">
      <c r="A21" s="426" t="s">
        <v>34</v>
      </c>
      <c r="B21" s="371">
        <v>3303.2559999999999</v>
      </c>
      <c r="C21" s="372">
        <v>3330.4560000000001</v>
      </c>
      <c r="D21" s="385">
        <v>-0.81670497973851852</v>
      </c>
      <c r="E21" s="386">
        <v>5.7949872016981159</v>
      </c>
      <c r="F21" s="387">
        <v>5.0581530396680421</v>
      </c>
      <c r="G21" s="144"/>
      <c r="H21" s="426" t="s">
        <v>34</v>
      </c>
      <c r="I21" s="371">
        <v>3547.5709999999999</v>
      </c>
      <c r="J21" s="372">
        <v>3753.7429999999999</v>
      </c>
      <c r="K21" s="385">
        <v>-5.4924378147358528</v>
      </c>
      <c r="L21" s="386">
        <v>5.6280111049224457</v>
      </c>
      <c r="M21" s="387">
        <v>5.3542124209592767</v>
      </c>
    </row>
    <row r="22" spans="1:13" ht="15.75" customHeight="1" x14ac:dyDescent="0.25">
      <c r="A22" s="427" t="s">
        <v>23</v>
      </c>
      <c r="B22" s="421">
        <v>3013.0970000000002</v>
      </c>
      <c r="C22" s="397">
        <v>3078.1590000000001</v>
      </c>
      <c r="D22" s="376">
        <v>-2.1136659932121731</v>
      </c>
      <c r="E22" s="374">
        <v>7.3137287800512967</v>
      </c>
      <c r="F22" s="375">
        <v>7.6757614117265449</v>
      </c>
      <c r="G22" s="144"/>
      <c r="H22" s="427" t="s">
        <v>23</v>
      </c>
      <c r="I22" s="421">
        <v>3347.4720000000002</v>
      </c>
      <c r="J22" s="397">
        <v>3301.2559999999999</v>
      </c>
      <c r="K22" s="376">
        <v>1.3999520182621508</v>
      </c>
      <c r="L22" s="374">
        <v>11.27726113255472</v>
      </c>
      <c r="M22" s="375">
        <v>12.903670701773374</v>
      </c>
    </row>
    <row r="23" spans="1:13" x14ac:dyDescent="0.25">
      <c r="A23" s="427" t="s">
        <v>24</v>
      </c>
      <c r="B23" s="421">
        <v>3492.7379999999998</v>
      </c>
      <c r="C23" s="397">
        <v>3549.8980000000001</v>
      </c>
      <c r="D23" s="376">
        <v>-1.6101871096014675</v>
      </c>
      <c r="E23" s="374">
        <v>0.66953718010748486</v>
      </c>
      <c r="F23" s="375">
        <v>0.6513525289218941</v>
      </c>
      <c r="G23" s="144"/>
      <c r="H23" s="427" t="s">
        <v>24</v>
      </c>
      <c r="I23" s="421">
        <v>2751.817</v>
      </c>
      <c r="J23" s="397">
        <v>2744.08</v>
      </c>
      <c r="K23" s="376">
        <v>0.28195242121221248</v>
      </c>
      <c r="L23" s="374">
        <v>2.8633968839466255</v>
      </c>
      <c r="M23" s="375">
        <v>2.4645342402139638</v>
      </c>
    </row>
    <row r="24" spans="1:13" x14ac:dyDescent="0.25">
      <c r="A24" s="427" t="s">
        <v>25</v>
      </c>
      <c r="B24" s="421" t="s">
        <v>39</v>
      </c>
      <c r="C24" s="397" t="s">
        <v>39</v>
      </c>
      <c r="D24" s="402" t="s">
        <v>136</v>
      </c>
      <c r="E24" s="374">
        <v>1.9509606530255494E-4</v>
      </c>
      <c r="F24" s="375">
        <v>1.8898707053547253E-4</v>
      </c>
      <c r="G24" s="144"/>
      <c r="H24" s="427" t="s">
        <v>25</v>
      </c>
      <c r="I24" s="421" t="s">
        <v>31</v>
      </c>
      <c r="J24" s="397" t="s">
        <v>31</v>
      </c>
      <c r="K24" s="402" t="s">
        <v>31</v>
      </c>
      <c r="L24" s="374" t="s">
        <v>31</v>
      </c>
      <c r="M24" s="375" t="s">
        <v>31</v>
      </c>
    </row>
    <row r="25" spans="1:13" ht="16.5" thickBot="1" x14ac:dyDescent="0.3">
      <c r="A25" s="428" t="s">
        <v>22</v>
      </c>
      <c r="B25" s="421">
        <v>4997.3710000000001</v>
      </c>
      <c r="C25" s="397">
        <v>4802.5590000000002</v>
      </c>
      <c r="D25" s="376">
        <v>4.0564207540188448</v>
      </c>
      <c r="E25" s="374">
        <v>0.16862803244317501</v>
      </c>
      <c r="F25" s="375">
        <v>0.15357776577423535</v>
      </c>
      <c r="G25" s="144"/>
      <c r="H25" s="428" t="s">
        <v>22</v>
      </c>
      <c r="I25" s="421">
        <v>3400.8020000000001</v>
      </c>
      <c r="J25" s="397">
        <v>3323.4229999999998</v>
      </c>
      <c r="K25" s="376">
        <v>2.328292245675629</v>
      </c>
      <c r="L25" s="374">
        <v>0.83850399963590427</v>
      </c>
      <c r="M25" s="375">
        <v>0.76688267930154363</v>
      </c>
    </row>
    <row r="26" spans="1:13" x14ac:dyDescent="0.25">
      <c r="A26" s="416" t="s">
        <v>33</v>
      </c>
      <c r="B26" s="417"/>
      <c r="C26" s="418"/>
      <c r="D26" s="419"/>
      <c r="E26" s="419"/>
      <c r="F26" s="368"/>
      <c r="G26" s="144"/>
      <c r="H26" s="416" t="s">
        <v>33</v>
      </c>
      <c r="I26" s="417"/>
      <c r="J26" s="418"/>
      <c r="K26" s="419"/>
      <c r="L26" s="419"/>
      <c r="M26" s="368"/>
    </row>
    <row r="27" spans="1:13" x14ac:dyDescent="0.25">
      <c r="A27" s="426" t="s">
        <v>34</v>
      </c>
      <c r="B27" s="371">
        <v>6025.8609999999999</v>
      </c>
      <c r="C27" s="372">
        <v>5827.2489999999998</v>
      </c>
      <c r="D27" s="385">
        <v>3.4083321306503307</v>
      </c>
      <c r="E27" s="386">
        <v>0.51698831504632881</v>
      </c>
      <c r="F27" s="387">
        <v>0.47361877940467012</v>
      </c>
      <c r="G27" s="144"/>
      <c r="H27" s="426" t="s">
        <v>34</v>
      </c>
      <c r="I27" s="371" t="s">
        <v>39</v>
      </c>
      <c r="J27" s="372" t="s">
        <v>39</v>
      </c>
      <c r="K27" s="385" t="s">
        <v>136</v>
      </c>
      <c r="L27" s="386">
        <v>0.13436869469482055</v>
      </c>
      <c r="M27" s="387">
        <v>9.1654067869400793E-2</v>
      </c>
    </row>
    <row r="28" spans="1:13" x14ac:dyDescent="0.25">
      <c r="A28" s="427" t="s">
        <v>23</v>
      </c>
      <c r="B28" s="421">
        <v>5417.1369999999997</v>
      </c>
      <c r="C28" s="397">
        <v>5541.6239999999998</v>
      </c>
      <c r="D28" s="376">
        <v>-2.2463992504724262</v>
      </c>
      <c r="E28" s="374">
        <v>1.2036614328895547</v>
      </c>
      <c r="F28" s="375">
        <v>1.2406142148514976</v>
      </c>
      <c r="G28" s="144"/>
      <c r="H28" s="427" t="s">
        <v>23</v>
      </c>
      <c r="I28" s="421" t="s">
        <v>39</v>
      </c>
      <c r="J28" s="397" t="s">
        <v>39</v>
      </c>
      <c r="K28" s="376" t="s">
        <v>136</v>
      </c>
      <c r="L28" s="374">
        <v>0.45511977235342438</v>
      </c>
      <c r="M28" s="375">
        <v>0.36661627147760317</v>
      </c>
    </row>
    <row r="29" spans="1:13" x14ac:dyDescent="0.25">
      <c r="A29" s="427" t="s">
        <v>24</v>
      </c>
      <c r="B29" s="429">
        <v>5236.6819999999998</v>
      </c>
      <c r="C29" s="430">
        <v>5178.0839999999998</v>
      </c>
      <c r="D29" s="376">
        <v>1.131654102173699</v>
      </c>
      <c r="E29" s="374">
        <v>0.40378382315452127</v>
      </c>
      <c r="F29" s="375">
        <v>0.32356304539950492</v>
      </c>
      <c r="G29" s="144"/>
      <c r="H29" s="427" t="s">
        <v>24</v>
      </c>
      <c r="I29" s="429" t="s">
        <v>39</v>
      </c>
      <c r="J29" s="430" t="s">
        <v>39</v>
      </c>
      <c r="K29" s="376" t="s">
        <v>136</v>
      </c>
      <c r="L29" s="374">
        <v>0.14737211676206122</v>
      </c>
      <c r="M29" s="375">
        <v>0.14839230035998224</v>
      </c>
    </row>
    <row r="30" spans="1:13" x14ac:dyDescent="0.25">
      <c r="A30" s="431" t="s">
        <v>25</v>
      </c>
      <c r="B30" s="429" t="s">
        <v>31</v>
      </c>
      <c r="C30" s="430" t="s">
        <v>31</v>
      </c>
      <c r="D30" s="402" t="s">
        <v>31</v>
      </c>
      <c r="E30" s="374" t="s">
        <v>31</v>
      </c>
      <c r="F30" s="375" t="s">
        <v>31</v>
      </c>
      <c r="G30" s="144"/>
      <c r="H30" s="431" t="s">
        <v>25</v>
      </c>
      <c r="I30" s="429" t="s">
        <v>31</v>
      </c>
      <c r="J30" s="430" t="s">
        <v>31</v>
      </c>
      <c r="K30" s="402" t="s">
        <v>31</v>
      </c>
      <c r="L30" s="374" t="s">
        <v>31</v>
      </c>
      <c r="M30" s="375" t="s">
        <v>31</v>
      </c>
    </row>
    <row r="31" spans="1:13" ht="16.5" thickBot="1" x14ac:dyDescent="0.3">
      <c r="A31" s="432" t="s">
        <v>22</v>
      </c>
      <c r="B31" s="433" t="s">
        <v>39</v>
      </c>
      <c r="C31" s="434" t="s">
        <v>39</v>
      </c>
      <c r="D31" s="380" t="s">
        <v>136</v>
      </c>
      <c r="E31" s="381">
        <v>0.17760245144709252</v>
      </c>
      <c r="F31" s="382">
        <v>0.14538259917010624</v>
      </c>
      <c r="G31" s="144"/>
      <c r="H31" s="432" t="s">
        <v>22</v>
      </c>
      <c r="I31" s="433" t="s">
        <v>31</v>
      </c>
      <c r="J31" s="434" t="s">
        <v>31</v>
      </c>
      <c r="K31" s="380" t="s">
        <v>31</v>
      </c>
      <c r="L31" s="381" t="s">
        <v>31</v>
      </c>
      <c r="M31" s="382" t="s">
        <v>31</v>
      </c>
    </row>
    <row r="32" spans="1:13" x14ac:dyDescent="0.25">
      <c r="A32" s="416" t="s">
        <v>40</v>
      </c>
      <c r="B32" s="417"/>
      <c r="C32" s="418"/>
      <c r="D32" s="419"/>
      <c r="E32" s="419"/>
      <c r="F32" s="368"/>
      <c r="G32" s="144"/>
      <c r="H32" s="416" t="s">
        <v>40</v>
      </c>
      <c r="I32" s="417"/>
      <c r="J32" s="418"/>
      <c r="K32" s="419"/>
      <c r="L32" s="419"/>
      <c r="M32" s="368"/>
    </row>
    <row r="33" spans="1:13" x14ac:dyDescent="0.25">
      <c r="A33" s="426" t="s">
        <v>34</v>
      </c>
      <c r="B33" s="371">
        <v>5601.0789999999997</v>
      </c>
      <c r="C33" s="372">
        <v>5711.9769999999999</v>
      </c>
      <c r="D33" s="385">
        <v>-1.9414994143008655</v>
      </c>
      <c r="E33" s="386">
        <v>0.45234648540941563</v>
      </c>
      <c r="F33" s="387">
        <v>0.57501893306833907</v>
      </c>
      <c r="G33" s="144"/>
      <c r="H33" s="426" t="s">
        <v>34</v>
      </c>
      <c r="I33" s="371" t="s">
        <v>39</v>
      </c>
      <c r="J33" s="372" t="s">
        <v>39</v>
      </c>
      <c r="K33" s="385" t="s">
        <v>136</v>
      </c>
      <c r="L33" s="386">
        <v>9.4924981090857077E-3</v>
      </c>
      <c r="M33" s="387">
        <v>4.3688439017747716E-2</v>
      </c>
    </row>
    <row r="34" spans="1:13" x14ac:dyDescent="0.25">
      <c r="A34" s="427" t="s">
        <v>23</v>
      </c>
      <c r="B34" s="371" t="s">
        <v>39</v>
      </c>
      <c r="C34" s="372">
        <v>3169.6370000000002</v>
      </c>
      <c r="D34" s="376" t="s">
        <v>136</v>
      </c>
      <c r="E34" s="374">
        <v>1.2617675443388325</v>
      </c>
      <c r="F34" s="375">
        <v>2.0509048700937238</v>
      </c>
      <c r="G34" s="144"/>
      <c r="H34" s="427" t="s">
        <v>23</v>
      </c>
      <c r="I34" s="371" t="s">
        <v>39</v>
      </c>
      <c r="J34" s="372" t="s">
        <v>39</v>
      </c>
      <c r="K34" s="376" t="s">
        <v>136</v>
      </c>
      <c r="L34" s="374">
        <v>8.9723612263960806E-2</v>
      </c>
      <c r="M34" s="375">
        <v>8.1048382873084426E-2</v>
      </c>
    </row>
    <row r="35" spans="1:13" x14ac:dyDescent="0.25">
      <c r="A35" s="427" t="s">
        <v>24</v>
      </c>
      <c r="B35" s="371">
        <v>3398.634</v>
      </c>
      <c r="C35" s="372">
        <v>3602.096</v>
      </c>
      <c r="D35" s="376">
        <v>-5.6484335786719724</v>
      </c>
      <c r="E35" s="374">
        <v>0.31072300000520253</v>
      </c>
      <c r="F35" s="375">
        <v>0.60422602578745754</v>
      </c>
      <c r="G35" s="144"/>
      <c r="H35" s="427" t="s">
        <v>24</v>
      </c>
      <c r="I35" s="371" t="s">
        <v>39</v>
      </c>
      <c r="J35" s="372" t="s">
        <v>39</v>
      </c>
      <c r="K35" s="376" t="s">
        <v>136</v>
      </c>
      <c r="L35" s="374">
        <v>0.10216355270828775</v>
      </c>
      <c r="M35" s="375">
        <v>6.3852333949015891E-2</v>
      </c>
    </row>
    <row r="36" spans="1:13" x14ac:dyDescent="0.25">
      <c r="A36" s="431" t="s">
        <v>25</v>
      </c>
      <c r="B36" s="371" t="s">
        <v>31</v>
      </c>
      <c r="C36" s="372" t="s">
        <v>31</v>
      </c>
      <c r="D36" s="402" t="s">
        <v>31</v>
      </c>
      <c r="E36" s="374" t="s">
        <v>31</v>
      </c>
      <c r="F36" s="375" t="s">
        <v>31</v>
      </c>
      <c r="G36" s="144"/>
      <c r="H36" s="431" t="s">
        <v>25</v>
      </c>
      <c r="I36" s="371" t="s">
        <v>31</v>
      </c>
      <c r="J36" s="372" t="s">
        <v>31</v>
      </c>
      <c r="K36" s="402" t="s">
        <v>31</v>
      </c>
      <c r="L36" s="374" t="s">
        <v>31</v>
      </c>
      <c r="M36" s="375" t="s">
        <v>31</v>
      </c>
    </row>
    <row r="37" spans="1:13" ht="16.5" thickBot="1" x14ac:dyDescent="0.3">
      <c r="A37" s="432" t="s">
        <v>22</v>
      </c>
      <c r="B37" s="378" t="s">
        <v>39</v>
      </c>
      <c r="C37" s="379" t="s">
        <v>39</v>
      </c>
      <c r="D37" s="380" t="s">
        <v>136</v>
      </c>
      <c r="E37" s="381">
        <v>8.7272973212009594E-2</v>
      </c>
      <c r="F37" s="382">
        <v>0.12785834353863512</v>
      </c>
      <c r="G37" s="144"/>
      <c r="H37" s="432" t="s">
        <v>22</v>
      </c>
      <c r="I37" s="378" t="s">
        <v>39</v>
      </c>
      <c r="J37" s="379" t="s">
        <v>39</v>
      </c>
      <c r="K37" s="380" t="s">
        <v>136</v>
      </c>
      <c r="L37" s="381">
        <v>1.7771343491895619E-3</v>
      </c>
      <c r="M37" s="382">
        <v>2.1385949169526854E-3</v>
      </c>
    </row>
    <row r="38" spans="1:13" x14ac:dyDescent="0.25">
      <c r="A38" s="205"/>
      <c r="B38" s="210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M3" sqref="M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T31" sqref="T31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5"/>
  <sheetViews>
    <sheetView showGridLines="0" zoomScale="90" zoomScaleNormal="90" workbookViewId="0">
      <selection activeCell="A17" sqref="A17"/>
    </sheetView>
  </sheetViews>
  <sheetFormatPr defaultColWidth="9.140625" defaultRowHeight="12.75" x14ac:dyDescent="0.2"/>
  <cols>
    <col min="1" max="1" width="8.85546875" style="451" customWidth="1"/>
    <col min="2" max="2" width="53.28515625" style="451" customWidth="1"/>
    <col min="3" max="17" width="13.7109375" style="451" bestFit="1" customWidth="1"/>
    <col min="18" max="18" width="12.28515625" style="451" customWidth="1"/>
    <col min="19" max="20" width="11.140625" style="451" customWidth="1"/>
    <col min="21" max="16384" width="9.140625" style="451"/>
  </cols>
  <sheetData>
    <row r="1" spans="1:12" ht="21" x14ac:dyDescent="0.2">
      <c r="A1" s="436" t="s">
        <v>146</v>
      </c>
    </row>
    <row r="3" spans="1:12" s="443" customFormat="1" ht="19.5" thickBot="1" x14ac:dyDescent="0.25">
      <c r="A3" s="439" t="s">
        <v>145</v>
      </c>
      <c r="H3" s="444"/>
      <c r="I3" s="444"/>
    </row>
    <row r="4" spans="1:12" s="443" customFormat="1" ht="16.5" thickBot="1" x14ac:dyDescent="0.25">
      <c r="A4" s="452"/>
      <c r="B4" s="453"/>
      <c r="C4" s="213" t="s">
        <v>41</v>
      </c>
      <c r="D4" s="254"/>
      <c r="E4" s="213"/>
      <c r="F4" s="255"/>
      <c r="G4" s="214" t="s">
        <v>42</v>
      </c>
      <c r="H4" s="213"/>
      <c r="I4" s="213"/>
      <c r="J4" s="256"/>
      <c r="K4" s="215" t="s">
        <v>43</v>
      </c>
      <c r="L4" s="255"/>
    </row>
    <row r="5" spans="1:12" s="443" customFormat="1" ht="15.75" x14ac:dyDescent="0.2">
      <c r="A5" s="454" t="s">
        <v>44</v>
      </c>
      <c r="B5" s="455" t="s">
        <v>45</v>
      </c>
      <c r="C5" s="257" t="s">
        <v>46</v>
      </c>
      <c r="D5" s="258"/>
      <c r="E5" s="259" t="s">
        <v>47</v>
      </c>
      <c r="F5" s="258"/>
      <c r="G5" s="259" t="s">
        <v>46</v>
      </c>
      <c r="H5" s="258"/>
      <c r="I5" s="259" t="s">
        <v>47</v>
      </c>
      <c r="J5" s="260"/>
      <c r="K5" s="261" t="s">
        <v>46</v>
      </c>
      <c r="L5" s="258"/>
    </row>
    <row r="6" spans="1:12" s="443" customFormat="1" ht="16.5" thickBot="1" x14ac:dyDescent="0.25">
      <c r="A6" s="456"/>
      <c r="B6" s="457"/>
      <c r="C6" s="458" t="s">
        <v>165</v>
      </c>
      <c r="D6" s="459" t="s">
        <v>166</v>
      </c>
      <c r="E6" s="458" t="s">
        <v>165</v>
      </c>
      <c r="F6" s="459" t="s">
        <v>166</v>
      </c>
      <c r="G6" s="458" t="s">
        <v>165</v>
      </c>
      <c r="H6" s="459" t="s">
        <v>166</v>
      </c>
      <c r="I6" s="458" t="s">
        <v>165</v>
      </c>
      <c r="J6" s="459" t="s">
        <v>166</v>
      </c>
      <c r="K6" s="458" t="s">
        <v>165</v>
      </c>
      <c r="L6" s="459" t="s">
        <v>166</v>
      </c>
    </row>
    <row r="7" spans="1:12" s="443" customFormat="1" ht="16.5" thickBot="1" x14ac:dyDescent="0.25">
      <c r="A7" s="460"/>
      <c r="B7" s="262" t="s">
        <v>93</v>
      </c>
      <c r="C7" s="216">
        <v>117881.56899999999</v>
      </c>
      <c r="D7" s="217">
        <v>153478.28999999998</v>
      </c>
      <c r="E7" s="218">
        <v>222491.97200000001</v>
      </c>
      <c r="F7" s="219">
        <v>245057.51799999998</v>
      </c>
      <c r="G7" s="218">
        <v>230540.003</v>
      </c>
      <c r="H7" s="220">
        <v>334255.67300000001</v>
      </c>
      <c r="I7" s="218">
        <v>451849.32500000001</v>
      </c>
      <c r="J7" s="220">
        <v>646101.71</v>
      </c>
      <c r="K7" s="221">
        <v>-112658.43400000001</v>
      </c>
      <c r="L7" s="219">
        <v>-180777.38300000003</v>
      </c>
    </row>
    <row r="8" spans="1:12" s="443" customFormat="1" ht="16.5" thickBot="1" x14ac:dyDescent="0.25">
      <c r="A8" s="571" t="s">
        <v>48</v>
      </c>
      <c r="B8" s="572"/>
      <c r="C8" s="222"/>
      <c r="D8" s="222"/>
      <c r="E8" s="222"/>
      <c r="F8" s="222"/>
      <c r="G8" s="222"/>
      <c r="H8" s="222"/>
      <c r="I8" s="222"/>
      <c r="J8" s="222"/>
      <c r="K8" s="223"/>
      <c r="L8" s="224"/>
    </row>
    <row r="9" spans="1:12" s="443" customFormat="1" ht="15.75" x14ac:dyDescent="0.2">
      <c r="A9" s="263" t="s">
        <v>49</v>
      </c>
      <c r="B9" s="264" t="s">
        <v>50</v>
      </c>
      <c r="C9" s="225">
        <v>28083.906999999999</v>
      </c>
      <c r="D9" s="226">
        <v>47561.345999999998</v>
      </c>
      <c r="E9" s="225">
        <v>40484.057000000001</v>
      </c>
      <c r="F9" s="226">
        <v>52554.359999999993</v>
      </c>
      <c r="G9" s="225">
        <v>7249.027</v>
      </c>
      <c r="H9" s="227">
        <v>7630.2759999999998</v>
      </c>
      <c r="I9" s="228">
        <v>8176.0830000000005</v>
      </c>
      <c r="J9" s="229">
        <v>7671.3379999999997</v>
      </c>
      <c r="K9" s="230">
        <v>20834.88</v>
      </c>
      <c r="L9" s="231">
        <v>39931.07</v>
      </c>
    </row>
    <row r="10" spans="1:12" s="443" customFormat="1" ht="15.75" x14ac:dyDescent="0.2">
      <c r="A10" s="265" t="s">
        <v>51</v>
      </c>
      <c r="B10" s="266" t="s">
        <v>122</v>
      </c>
      <c r="C10" s="232">
        <v>25547.688999999998</v>
      </c>
      <c r="D10" s="233">
        <v>40784.500999999997</v>
      </c>
      <c r="E10" s="234">
        <v>38531.008999999998</v>
      </c>
      <c r="F10" s="233">
        <v>49085.447999999997</v>
      </c>
      <c r="G10" s="235">
        <v>3507.973</v>
      </c>
      <c r="H10" s="233">
        <v>3877.0279999999998</v>
      </c>
      <c r="I10" s="235">
        <v>4484.7280000000001</v>
      </c>
      <c r="J10" s="236">
        <v>5205.6869999999999</v>
      </c>
      <c r="K10" s="237">
        <v>22039.716</v>
      </c>
      <c r="L10" s="238">
        <v>36907.472999999998</v>
      </c>
    </row>
    <row r="11" spans="1:12" s="443" customFormat="1" ht="15.75" x14ac:dyDescent="0.2">
      <c r="A11" s="267" t="s">
        <v>52</v>
      </c>
      <c r="B11" s="266" t="s">
        <v>123</v>
      </c>
      <c r="C11" s="239">
        <v>2536.2179999999998</v>
      </c>
      <c r="D11" s="233">
        <v>6776.8450000000003</v>
      </c>
      <c r="E11" s="240">
        <v>1953.048</v>
      </c>
      <c r="F11" s="233">
        <v>3468.9119999999998</v>
      </c>
      <c r="G11" s="235">
        <v>3741.0540000000001</v>
      </c>
      <c r="H11" s="233">
        <v>3753.248</v>
      </c>
      <c r="I11" s="235">
        <v>3691.355</v>
      </c>
      <c r="J11" s="236">
        <v>2465.6509999999998</v>
      </c>
      <c r="K11" s="241">
        <v>-1204.8360000000002</v>
      </c>
      <c r="L11" s="233">
        <v>3023.5970000000002</v>
      </c>
    </row>
    <row r="12" spans="1:12" s="443" customFormat="1" ht="30" x14ac:dyDescent="0.2">
      <c r="A12" s="268" t="s">
        <v>53</v>
      </c>
      <c r="B12" s="269" t="s">
        <v>54</v>
      </c>
      <c r="C12" s="242">
        <v>17144.921999999999</v>
      </c>
      <c r="D12" s="238">
        <v>14239.922</v>
      </c>
      <c r="E12" s="243">
        <v>26821.667000000001</v>
      </c>
      <c r="F12" s="238">
        <v>20233.946</v>
      </c>
      <c r="G12" s="225">
        <v>142887.53599999999</v>
      </c>
      <c r="H12" s="238">
        <v>217832.204</v>
      </c>
      <c r="I12" s="225">
        <v>309125.81900000002</v>
      </c>
      <c r="J12" s="244">
        <v>411093.315</v>
      </c>
      <c r="K12" s="237">
        <v>-125742.614</v>
      </c>
      <c r="L12" s="238">
        <v>-203592.28200000001</v>
      </c>
    </row>
    <row r="13" spans="1:12" s="443" customFormat="1" ht="15.75" x14ac:dyDescent="0.2">
      <c r="A13" s="270" t="s">
        <v>55</v>
      </c>
      <c r="B13" s="271" t="s">
        <v>56</v>
      </c>
      <c r="C13" s="245">
        <v>1055.7719999999999</v>
      </c>
      <c r="D13" s="246">
        <v>6643.4620000000004</v>
      </c>
      <c r="E13" s="240">
        <v>2728.02</v>
      </c>
      <c r="F13" s="246">
        <v>20352.455000000002</v>
      </c>
      <c r="G13" s="235">
        <v>20695.626</v>
      </c>
      <c r="H13" s="233">
        <v>35762.084999999999</v>
      </c>
      <c r="I13" s="247">
        <v>78482.460000000006</v>
      </c>
      <c r="J13" s="236">
        <v>151633.64300000001</v>
      </c>
      <c r="K13" s="241">
        <v>-19639.853999999999</v>
      </c>
      <c r="L13" s="233">
        <v>-29118.623</v>
      </c>
    </row>
    <row r="14" spans="1:12" s="443" customFormat="1" ht="30.75" thickBot="1" x14ac:dyDescent="0.25">
      <c r="A14" s="272" t="s">
        <v>57</v>
      </c>
      <c r="B14" s="273" t="s">
        <v>58</v>
      </c>
      <c r="C14" s="248">
        <v>32012.411</v>
      </c>
      <c r="D14" s="249">
        <v>39829.434999999998</v>
      </c>
      <c r="E14" s="250">
        <v>116762.04700000001</v>
      </c>
      <c r="F14" s="249">
        <v>113564.253</v>
      </c>
      <c r="G14" s="250">
        <v>1019.8230000000001</v>
      </c>
      <c r="H14" s="249">
        <v>6558.2240000000002</v>
      </c>
      <c r="I14" s="250">
        <v>3362.2020000000002</v>
      </c>
      <c r="J14" s="251">
        <v>22655.876</v>
      </c>
      <c r="K14" s="252">
        <v>30992.588</v>
      </c>
      <c r="L14" s="249">
        <v>33271.210999999996</v>
      </c>
    </row>
    <row r="15" spans="1:12" s="443" customFormat="1" ht="15.75" x14ac:dyDescent="0.2">
      <c r="A15" s="571" t="s">
        <v>59</v>
      </c>
      <c r="B15" s="572"/>
      <c r="C15" s="222"/>
      <c r="D15" s="222"/>
      <c r="E15" s="222"/>
      <c r="F15" s="222"/>
      <c r="G15" s="222"/>
      <c r="H15" s="222"/>
      <c r="I15" s="222"/>
      <c r="J15" s="222"/>
      <c r="K15" s="222"/>
      <c r="L15" s="253"/>
    </row>
    <row r="16" spans="1:12" s="443" customFormat="1" ht="30.75" thickBot="1" x14ac:dyDescent="0.25">
      <c r="A16" s="272" t="s">
        <v>60</v>
      </c>
      <c r="B16" s="273" t="s">
        <v>61</v>
      </c>
      <c r="C16" s="248">
        <v>39584.557000000001</v>
      </c>
      <c r="D16" s="332">
        <v>45204.125</v>
      </c>
      <c r="E16" s="250">
        <v>35696.180999999997</v>
      </c>
      <c r="F16" s="249">
        <v>38352.504000000001</v>
      </c>
      <c r="G16" s="250">
        <v>58687.991000000002</v>
      </c>
      <c r="H16" s="249">
        <v>66472.884000000005</v>
      </c>
      <c r="I16" s="250">
        <v>52702.760999999999</v>
      </c>
      <c r="J16" s="251">
        <v>53047.538</v>
      </c>
      <c r="K16" s="252">
        <v>-19103.434000000001</v>
      </c>
      <c r="L16" s="249">
        <v>-21268.759000000005</v>
      </c>
    </row>
    <row r="17" spans="1:12" s="443" customFormat="1" ht="15.75" x14ac:dyDescent="0.2">
      <c r="A17" s="461" t="s">
        <v>105</v>
      </c>
      <c r="B17" s="462"/>
      <c r="C17" s="463"/>
      <c r="D17" s="463"/>
      <c r="E17" s="463"/>
      <c r="F17" s="463"/>
      <c r="G17" s="463"/>
      <c r="H17" s="463"/>
      <c r="I17" s="463"/>
      <c r="J17" s="463"/>
      <c r="K17" s="463"/>
      <c r="L17" s="463"/>
    </row>
    <row r="18" spans="1:12" s="450" customFormat="1" ht="15.75" x14ac:dyDescent="0.2"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</row>
    <row r="19" spans="1:12" ht="19.5" thickBot="1" x14ac:dyDescent="0.25">
      <c r="A19" s="439" t="s">
        <v>145</v>
      </c>
      <c r="B19" s="443"/>
      <c r="C19" s="443"/>
      <c r="D19" s="443"/>
      <c r="E19" s="443"/>
      <c r="F19" s="443"/>
      <c r="G19" s="443"/>
      <c r="H19" s="444"/>
      <c r="I19" s="444"/>
      <c r="J19" s="443"/>
      <c r="K19" s="443"/>
      <c r="L19" s="443"/>
    </row>
    <row r="20" spans="1:12" ht="15.75" thickBot="1" x14ac:dyDescent="0.25">
      <c r="A20" s="452"/>
      <c r="B20" s="453"/>
      <c r="C20" s="213" t="s">
        <v>41</v>
      </c>
      <c r="D20" s="254"/>
      <c r="E20" s="213"/>
      <c r="F20" s="255"/>
      <c r="G20" s="214" t="s">
        <v>42</v>
      </c>
      <c r="H20" s="213"/>
      <c r="I20" s="213"/>
      <c r="J20" s="256"/>
      <c r="K20" s="215" t="s">
        <v>43</v>
      </c>
      <c r="L20" s="255"/>
    </row>
    <row r="21" spans="1:12" ht="15" x14ac:dyDescent="0.2">
      <c r="A21" s="454" t="s">
        <v>44</v>
      </c>
      <c r="B21" s="455" t="s">
        <v>45</v>
      </c>
      <c r="C21" s="257" t="s">
        <v>46</v>
      </c>
      <c r="D21" s="258"/>
      <c r="E21" s="259" t="s">
        <v>47</v>
      </c>
      <c r="F21" s="258"/>
      <c r="G21" s="259" t="s">
        <v>46</v>
      </c>
      <c r="H21" s="258"/>
      <c r="I21" s="259" t="s">
        <v>47</v>
      </c>
      <c r="J21" s="260"/>
      <c r="K21" s="261" t="s">
        <v>46</v>
      </c>
      <c r="L21" s="258"/>
    </row>
    <row r="22" spans="1:12" ht="15.75" thickBot="1" x14ac:dyDescent="0.25">
      <c r="A22" s="456"/>
      <c r="B22" s="457"/>
      <c r="C22" s="458" t="s">
        <v>167</v>
      </c>
      <c r="D22" s="459" t="s">
        <v>168</v>
      </c>
      <c r="E22" s="458" t="s">
        <v>167</v>
      </c>
      <c r="F22" s="459" t="s">
        <v>168</v>
      </c>
      <c r="G22" s="458" t="s">
        <v>167</v>
      </c>
      <c r="H22" s="459" t="s">
        <v>168</v>
      </c>
      <c r="I22" s="458" t="s">
        <v>167</v>
      </c>
      <c r="J22" s="459" t="s">
        <v>168</v>
      </c>
      <c r="K22" s="458" t="s">
        <v>167</v>
      </c>
      <c r="L22" s="459" t="s">
        <v>168</v>
      </c>
    </row>
    <row r="23" spans="1:12" ht="15.75" thickBot="1" x14ac:dyDescent="0.25">
      <c r="A23" s="460"/>
      <c r="B23" s="262" t="s">
        <v>93</v>
      </c>
      <c r="C23" s="216">
        <v>613047.30599999998</v>
      </c>
      <c r="D23" s="217">
        <v>849337.22600000002</v>
      </c>
      <c r="E23" s="218">
        <v>1267906.939</v>
      </c>
      <c r="F23" s="219">
        <v>1355042.3959999999</v>
      </c>
      <c r="G23" s="218">
        <v>1635870.2579999999</v>
      </c>
      <c r="H23" s="220">
        <v>2063930.7520000001</v>
      </c>
      <c r="I23" s="218">
        <v>3482283.5559999999</v>
      </c>
      <c r="J23" s="220">
        <v>3678444.71</v>
      </c>
      <c r="K23" s="221">
        <v>-1022822.9519999999</v>
      </c>
      <c r="L23" s="219">
        <v>-1214593.5260000001</v>
      </c>
    </row>
    <row r="24" spans="1:12" ht="15.75" thickBot="1" x14ac:dyDescent="0.25">
      <c r="A24" s="571" t="s">
        <v>48</v>
      </c>
      <c r="B24" s="572"/>
      <c r="C24" s="222"/>
      <c r="D24" s="222"/>
      <c r="E24" s="222"/>
      <c r="F24" s="222"/>
      <c r="G24" s="222"/>
      <c r="H24" s="222"/>
      <c r="I24" s="222"/>
      <c r="J24" s="222"/>
      <c r="K24" s="223"/>
      <c r="L24" s="224"/>
    </row>
    <row r="25" spans="1:12" ht="15" x14ac:dyDescent="0.2">
      <c r="A25" s="263" t="s">
        <v>49</v>
      </c>
      <c r="B25" s="264" t="s">
        <v>50</v>
      </c>
      <c r="C25" s="225">
        <v>143649.76499999998</v>
      </c>
      <c r="D25" s="226">
        <v>219096.50700000001</v>
      </c>
      <c r="E25" s="225">
        <v>256030.80600000001</v>
      </c>
      <c r="F25" s="226">
        <v>265357.53700000001</v>
      </c>
      <c r="G25" s="225">
        <v>40205.281000000003</v>
      </c>
      <c r="H25" s="227">
        <v>48521.262999999999</v>
      </c>
      <c r="I25" s="228">
        <v>47082.168999999994</v>
      </c>
      <c r="J25" s="229">
        <v>51347.364000000001</v>
      </c>
      <c r="K25" s="230">
        <v>103444.484</v>
      </c>
      <c r="L25" s="231">
        <v>170575.24400000001</v>
      </c>
    </row>
    <row r="26" spans="1:12" ht="15" x14ac:dyDescent="0.2">
      <c r="A26" s="265" t="s">
        <v>51</v>
      </c>
      <c r="B26" s="266" t="s">
        <v>122</v>
      </c>
      <c r="C26" s="232">
        <v>130132.541</v>
      </c>
      <c r="D26" s="233">
        <v>192788.75200000001</v>
      </c>
      <c r="E26" s="234">
        <v>245215.89</v>
      </c>
      <c r="F26" s="233">
        <v>248096.52299999999</v>
      </c>
      <c r="G26" s="235">
        <v>17223.148000000001</v>
      </c>
      <c r="H26" s="233">
        <v>18699.207999999999</v>
      </c>
      <c r="I26" s="235">
        <v>24554.567999999999</v>
      </c>
      <c r="J26" s="236">
        <v>23599.977999999999</v>
      </c>
      <c r="K26" s="237">
        <v>112909.393</v>
      </c>
      <c r="L26" s="238">
        <v>174089.54399999999</v>
      </c>
    </row>
    <row r="27" spans="1:12" ht="15" x14ac:dyDescent="0.2">
      <c r="A27" s="267" t="s">
        <v>52</v>
      </c>
      <c r="B27" s="266" t="s">
        <v>123</v>
      </c>
      <c r="C27" s="239">
        <v>13517.224</v>
      </c>
      <c r="D27" s="233">
        <v>26307.755000000001</v>
      </c>
      <c r="E27" s="240">
        <v>10814.915999999999</v>
      </c>
      <c r="F27" s="233">
        <v>17261.013999999999</v>
      </c>
      <c r="G27" s="235">
        <v>22982.133000000002</v>
      </c>
      <c r="H27" s="233">
        <v>29822.055</v>
      </c>
      <c r="I27" s="235">
        <v>22527.600999999999</v>
      </c>
      <c r="J27" s="236">
        <v>27747.385999999999</v>
      </c>
      <c r="K27" s="241">
        <v>-9464.9090000000015</v>
      </c>
      <c r="L27" s="233">
        <v>-3514.2999999999993</v>
      </c>
    </row>
    <row r="28" spans="1:12" ht="30" x14ac:dyDescent="0.2">
      <c r="A28" s="268" t="s">
        <v>53</v>
      </c>
      <c r="B28" s="269" t="s">
        <v>54</v>
      </c>
      <c r="C28" s="242">
        <v>54799.233999999997</v>
      </c>
      <c r="D28" s="238">
        <v>94761.797000000006</v>
      </c>
      <c r="E28" s="243">
        <v>97548.858999999997</v>
      </c>
      <c r="F28" s="238">
        <v>137777.43400000001</v>
      </c>
      <c r="G28" s="225">
        <v>1125110.9210000001</v>
      </c>
      <c r="H28" s="238">
        <v>1429446.1580000001</v>
      </c>
      <c r="I28" s="225">
        <v>2694850.122</v>
      </c>
      <c r="J28" s="244">
        <v>2688069.719</v>
      </c>
      <c r="K28" s="237">
        <v>-1070311.6870000002</v>
      </c>
      <c r="L28" s="238">
        <v>-1334684.361</v>
      </c>
    </row>
    <row r="29" spans="1:12" ht="15" x14ac:dyDescent="0.2">
      <c r="A29" s="270" t="s">
        <v>55</v>
      </c>
      <c r="B29" s="271" t="s">
        <v>56</v>
      </c>
      <c r="C29" s="245">
        <v>3042.0349999999999</v>
      </c>
      <c r="D29" s="246">
        <v>11774.602000000001</v>
      </c>
      <c r="E29" s="240">
        <v>7931.6289999999999</v>
      </c>
      <c r="F29" s="246">
        <v>32766.362000000001</v>
      </c>
      <c r="G29" s="235">
        <v>83321.159</v>
      </c>
      <c r="H29" s="233">
        <v>126210.21</v>
      </c>
      <c r="I29" s="247">
        <v>311389.44199999998</v>
      </c>
      <c r="J29" s="236">
        <v>512614.75799999997</v>
      </c>
      <c r="K29" s="241">
        <v>-80279.123999999996</v>
      </c>
      <c r="L29" s="233">
        <v>-114435.60800000001</v>
      </c>
    </row>
    <row r="30" spans="1:12" ht="30.75" thickBot="1" x14ac:dyDescent="0.25">
      <c r="A30" s="272" t="s">
        <v>57</v>
      </c>
      <c r="B30" s="273" t="s">
        <v>58</v>
      </c>
      <c r="C30" s="248">
        <v>164842.33900000001</v>
      </c>
      <c r="D30" s="249">
        <v>221997.02299999999</v>
      </c>
      <c r="E30" s="250">
        <v>662193.228</v>
      </c>
      <c r="F30" s="249">
        <v>664277.89099999995</v>
      </c>
      <c r="G30" s="250">
        <v>10641.41</v>
      </c>
      <c r="H30" s="249">
        <v>21616.499</v>
      </c>
      <c r="I30" s="250">
        <v>41370.279000000002</v>
      </c>
      <c r="J30" s="251">
        <v>73638.891000000003</v>
      </c>
      <c r="K30" s="252">
        <v>154200.929</v>
      </c>
      <c r="L30" s="249">
        <v>200380.524</v>
      </c>
    </row>
    <row r="31" spans="1:12" ht="15" x14ac:dyDescent="0.2">
      <c r="A31" s="571" t="s">
        <v>59</v>
      </c>
      <c r="B31" s="572"/>
      <c r="C31" s="222"/>
      <c r="D31" s="222"/>
      <c r="E31" s="222"/>
      <c r="F31" s="222"/>
      <c r="G31" s="222"/>
      <c r="H31" s="222"/>
      <c r="I31" s="222"/>
      <c r="J31" s="222"/>
      <c r="K31" s="222"/>
      <c r="L31" s="253"/>
    </row>
    <row r="32" spans="1:12" ht="30.75" thickBot="1" x14ac:dyDescent="0.25">
      <c r="A32" s="272" t="s">
        <v>60</v>
      </c>
      <c r="B32" s="273" t="s">
        <v>61</v>
      </c>
      <c r="C32" s="248">
        <v>246713.93299999999</v>
      </c>
      <c r="D32" s="332">
        <v>301707.29700000002</v>
      </c>
      <c r="E32" s="250">
        <v>244202.41699999999</v>
      </c>
      <c r="F32" s="249">
        <v>254863.17199999999</v>
      </c>
      <c r="G32" s="250">
        <v>376591.48700000002</v>
      </c>
      <c r="H32" s="249">
        <v>438136.62199999997</v>
      </c>
      <c r="I32" s="250">
        <v>387591.54399999999</v>
      </c>
      <c r="J32" s="251">
        <v>352773.978</v>
      </c>
      <c r="K32" s="252">
        <v>-129877.55400000003</v>
      </c>
      <c r="L32" s="249">
        <v>-136429.32499999995</v>
      </c>
    </row>
    <row r="33" spans="1:12" ht="15" x14ac:dyDescent="0.2">
      <c r="A33" s="461" t="s">
        <v>105</v>
      </c>
      <c r="B33" s="462"/>
      <c r="C33" s="463"/>
      <c r="D33" s="463"/>
      <c r="E33" s="463"/>
      <c r="F33" s="463"/>
      <c r="G33" s="463"/>
      <c r="H33" s="463"/>
      <c r="I33" s="463"/>
      <c r="J33" s="463"/>
      <c r="K33" s="463"/>
      <c r="L33" s="463"/>
    </row>
    <row r="35" spans="1:12" ht="15.75" x14ac:dyDescent="0.2">
      <c r="A35" s="448" t="s">
        <v>106</v>
      </c>
    </row>
  </sheetData>
  <mergeCells count="4">
    <mergeCell ref="A8:B8"/>
    <mergeCell ref="A15:B15"/>
    <mergeCell ref="A24:B24"/>
    <mergeCell ref="A31:B31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1"/>
  <sheetViews>
    <sheetView showGridLines="0" zoomScale="90" zoomScaleNormal="90" workbookViewId="0">
      <selection activeCell="P6" sqref="P6"/>
    </sheetView>
  </sheetViews>
  <sheetFormatPr defaultColWidth="9.140625" defaultRowHeight="15.75" x14ac:dyDescent="0.2"/>
  <cols>
    <col min="1" max="1" width="16.7109375" style="443" customWidth="1"/>
    <col min="2" max="3" width="12.7109375" style="443" customWidth="1"/>
    <col min="4" max="4" width="16.7109375" style="443" customWidth="1"/>
    <col min="5" max="6" width="12.7109375" style="443" customWidth="1"/>
    <col min="7" max="7" width="19.5703125" style="443" customWidth="1"/>
    <col min="8" max="8" width="16.7109375" style="444" customWidth="1"/>
    <col min="9" max="9" width="12.7109375" style="444" customWidth="1"/>
    <col min="10" max="10" width="12.7109375" style="443" customWidth="1"/>
    <col min="11" max="11" width="16.7109375" style="443" customWidth="1"/>
    <col min="12" max="13" width="12.7109375" style="443" customWidth="1"/>
    <col min="14" max="16384" width="9.140625" style="443"/>
  </cols>
  <sheetData>
    <row r="1" spans="1:14" s="437" customFormat="1" ht="21" x14ac:dyDescent="0.2">
      <c r="A1" s="436" t="s">
        <v>146</v>
      </c>
      <c r="H1" s="438"/>
      <c r="I1" s="438"/>
    </row>
    <row r="2" spans="1:14" s="440" customFormat="1" ht="18.75" x14ac:dyDescent="0.2">
      <c r="A2" s="439" t="s">
        <v>147</v>
      </c>
      <c r="H2" s="441"/>
      <c r="I2" s="441"/>
    </row>
    <row r="3" spans="1:14" x14ac:dyDescent="0.2">
      <c r="A3" s="442"/>
    </row>
    <row r="4" spans="1:14" ht="13.5" customHeight="1" x14ac:dyDescent="0.2">
      <c r="A4" s="445" t="s">
        <v>101</v>
      </c>
      <c r="B4" s="445"/>
      <c r="C4" s="445"/>
      <c r="D4" s="445"/>
      <c r="E4" s="445"/>
      <c r="F4" s="446"/>
      <c r="G4" s="446"/>
      <c r="H4" s="445" t="s">
        <v>102</v>
      </c>
      <c r="I4" s="445"/>
      <c r="J4" s="445"/>
      <c r="K4" s="445"/>
      <c r="L4" s="445"/>
      <c r="M4" s="446"/>
    </row>
    <row r="5" spans="1:14" ht="13.5" customHeight="1" thickBot="1" x14ac:dyDescent="0.25">
      <c r="A5" s="540" t="s">
        <v>169</v>
      </c>
      <c r="B5" s="540"/>
      <c r="C5" s="540"/>
      <c r="D5" s="540"/>
      <c r="E5" s="540"/>
      <c r="F5" s="464"/>
      <c r="G5" s="464"/>
      <c r="H5" s="465" t="s">
        <v>169</v>
      </c>
      <c r="I5" s="465"/>
      <c r="J5" s="465"/>
      <c r="K5" s="465"/>
      <c r="L5" s="465"/>
      <c r="M5" s="464"/>
    </row>
    <row r="6" spans="1:14" ht="21" thickBot="1" x14ac:dyDescent="0.35">
      <c r="A6" s="466" t="s">
        <v>62</v>
      </c>
      <c r="B6" s="467"/>
      <c r="C6" s="467"/>
      <c r="D6" s="467"/>
      <c r="E6" s="467"/>
      <c r="F6" s="468"/>
      <c r="G6" s="464"/>
      <c r="H6" s="466" t="s">
        <v>63</v>
      </c>
      <c r="I6" s="467"/>
      <c r="J6" s="467"/>
      <c r="K6" s="467"/>
      <c r="L6" s="467"/>
      <c r="M6" s="468"/>
    </row>
    <row r="7" spans="1:14" ht="16.5" thickBot="1" x14ac:dyDescent="0.3">
      <c r="A7" s="469" t="s">
        <v>165</v>
      </c>
      <c r="B7" s="470"/>
      <c r="C7" s="471"/>
      <c r="D7" s="472" t="s">
        <v>166</v>
      </c>
      <c r="E7" s="470"/>
      <c r="F7" s="473"/>
      <c r="G7" s="464"/>
      <c r="H7" s="469" t="s">
        <v>165</v>
      </c>
      <c r="I7" s="470"/>
      <c r="J7" s="471"/>
      <c r="K7" s="472" t="s">
        <v>166</v>
      </c>
      <c r="L7" s="470"/>
      <c r="M7" s="473"/>
    </row>
    <row r="8" spans="1:14" ht="29.25" thickBot="1" x14ac:dyDescent="0.25">
      <c r="A8" s="474" t="s">
        <v>64</v>
      </c>
      <c r="B8" s="475" t="s">
        <v>46</v>
      </c>
      <c r="C8" s="476" t="s">
        <v>65</v>
      </c>
      <c r="D8" s="477" t="s">
        <v>64</v>
      </c>
      <c r="E8" s="475" t="s">
        <v>46</v>
      </c>
      <c r="F8" s="478" t="s">
        <v>65</v>
      </c>
      <c r="G8" s="464"/>
      <c r="H8" s="474" t="s">
        <v>64</v>
      </c>
      <c r="I8" s="475" t="s">
        <v>46</v>
      </c>
      <c r="J8" s="478" t="s">
        <v>65</v>
      </c>
      <c r="K8" s="474" t="s">
        <v>64</v>
      </c>
      <c r="L8" s="475" t="s">
        <v>46</v>
      </c>
      <c r="M8" s="478" t="s">
        <v>65</v>
      </c>
      <c r="N8" s="447"/>
    </row>
    <row r="9" spans="1:14" ht="16.5" thickBot="1" x14ac:dyDescent="0.25">
      <c r="A9" s="479" t="s">
        <v>11</v>
      </c>
      <c r="B9" s="480">
        <v>32012.411</v>
      </c>
      <c r="C9" s="481">
        <v>116762.04700000001</v>
      </c>
      <c r="D9" s="482" t="s">
        <v>11</v>
      </c>
      <c r="E9" s="483">
        <v>39829.434999999998</v>
      </c>
      <c r="F9" s="481">
        <v>113564.253</v>
      </c>
      <c r="G9" s="464"/>
      <c r="H9" s="479" t="s">
        <v>11</v>
      </c>
      <c r="I9" s="483">
        <v>1019.823</v>
      </c>
      <c r="J9" s="481">
        <v>3362.2020000000002</v>
      </c>
      <c r="K9" s="479" t="s">
        <v>11</v>
      </c>
      <c r="L9" s="483">
        <v>6558.2240000000002</v>
      </c>
      <c r="M9" s="481">
        <v>22655.876</v>
      </c>
    </row>
    <row r="10" spans="1:14" x14ac:dyDescent="0.2">
      <c r="A10" s="484" t="s">
        <v>67</v>
      </c>
      <c r="B10" s="485">
        <v>12327.745000000001</v>
      </c>
      <c r="C10" s="486">
        <v>39027.911</v>
      </c>
      <c r="D10" s="487" t="s">
        <v>66</v>
      </c>
      <c r="E10" s="488">
        <v>17136.735000000001</v>
      </c>
      <c r="F10" s="489">
        <v>49507.243999999999</v>
      </c>
      <c r="G10" s="464"/>
      <c r="H10" s="549" t="s">
        <v>69</v>
      </c>
      <c r="I10" s="550">
        <v>514.83000000000004</v>
      </c>
      <c r="J10" s="551">
        <v>1961.65</v>
      </c>
      <c r="K10" s="549" t="s">
        <v>89</v>
      </c>
      <c r="L10" s="552">
        <v>4088.0259999999998</v>
      </c>
      <c r="M10" s="553">
        <v>13328.95</v>
      </c>
    </row>
    <row r="11" spans="1:14" x14ac:dyDescent="0.2">
      <c r="A11" s="490" t="s">
        <v>66</v>
      </c>
      <c r="B11" s="491">
        <v>9986.81</v>
      </c>
      <c r="C11" s="492">
        <v>42364.703000000001</v>
      </c>
      <c r="D11" s="493" t="s">
        <v>67</v>
      </c>
      <c r="E11" s="494">
        <v>11442.828</v>
      </c>
      <c r="F11" s="495">
        <v>32545.777999999998</v>
      </c>
      <c r="G11" s="464"/>
      <c r="H11" s="490" t="s">
        <v>67</v>
      </c>
      <c r="I11" s="491">
        <v>380.43900000000002</v>
      </c>
      <c r="J11" s="492">
        <v>1016.822</v>
      </c>
      <c r="K11" s="490" t="s">
        <v>69</v>
      </c>
      <c r="L11" s="494">
        <v>1899.6420000000001</v>
      </c>
      <c r="M11" s="495">
        <v>7927.43</v>
      </c>
    </row>
    <row r="12" spans="1:14" x14ac:dyDescent="0.2">
      <c r="A12" s="490" t="s">
        <v>75</v>
      </c>
      <c r="B12" s="491">
        <v>4772.4070000000002</v>
      </c>
      <c r="C12" s="492">
        <v>18525.415000000001</v>
      </c>
      <c r="D12" s="493" t="s">
        <v>75</v>
      </c>
      <c r="E12" s="494">
        <v>4300.2669999999998</v>
      </c>
      <c r="F12" s="495">
        <v>12624.31</v>
      </c>
      <c r="G12" s="464"/>
      <c r="H12" s="490" t="s">
        <v>103</v>
      </c>
      <c r="I12" s="491">
        <v>71.022000000000006</v>
      </c>
      <c r="J12" s="492">
        <v>183.48</v>
      </c>
      <c r="K12" s="490" t="s">
        <v>67</v>
      </c>
      <c r="L12" s="494">
        <v>483.572</v>
      </c>
      <c r="M12" s="495">
        <v>1173.366</v>
      </c>
    </row>
    <row r="13" spans="1:14" x14ac:dyDescent="0.2">
      <c r="A13" s="490" t="s">
        <v>90</v>
      </c>
      <c r="B13" s="491">
        <v>2193.9830000000002</v>
      </c>
      <c r="C13" s="492">
        <v>6998.4859999999999</v>
      </c>
      <c r="D13" s="493" t="s">
        <v>90</v>
      </c>
      <c r="E13" s="494">
        <v>3229.152</v>
      </c>
      <c r="F13" s="495">
        <v>8584.0220000000008</v>
      </c>
      <c r="G13" s="464"/>
      <c r="H13" s="490" t="s">
        <v>89</v>
      </c>
      <c r="I13" s="491">
        <v>53.531999999999996</v>
      </c>
      <c r="J13" s="492">
        <v>200.25</v>
      </c>
      <c r="K13" s="490" t="s">
        <v>70</v>
      </c>
      <c r="L13" s="494">
        <v>60.881999999999998</v>
      </c>
      <c r="M13" s="495">
        <v>178.04</v>
      </c>
    </row>
    <row r="14" spans="1:14" x14ac:dyDescent="0.2">
      <c r="A14" s="490" t="s">
        <v>73</v>
      </c>
      <c r="B14" s="491">
        <v>899.25</v>
      </c>
      <c r="C14" s="492">
        <v>2750</v>
      </c>
      <c r="D14" s="493" t="s">
        <v>148</v>
      </c>
      <c r="E14" s="494">
        <v>1241.9469999999999</v>
      </c>
      <c r="F14" s="495">
        <v>3300</v>
      </c>
      <c r="G14" s="464"/>
      <c r="H14" s="490"/>
      <c r="I14" s="491"/>
      <c r="J14" s="492"/>
      <c r="K14" s="490" t="s">
        <v>143</v>
      </c>
      <c r="L14" s="494">
        <v>13.372999999999999</v>
      </c>
      <c r="M14" s="495">
        <v>23</v>
      </c>
    </row>
    <row r="15" spans="1:14" ht="16.5" thickBot="1" x14ac:dyDescent="0.25">
      <c r="A15" s="496" t="s">
        <v>72</v>
      </c>
      <c r="B15" s="497">
        <v>790.08600000000001</v>
      </c>
      <c r="C15" s="498">
        <v>3200</v>
      </c>
      <c r="D15" s="499" t="s">
        <v>71</v>
      </c>
      <c r="E15" s="500">
        <v>914.39200000000005</v>
      </c>
      <c r="F15" s="501">
        <v>2388.06</v>
      </c>
      <c r="G15" s="464"/>
      <c r="H15" s="503"/>
      <c r="I15" s="504"/>
      <c r="J15" s="505"/>
      <c r="K15" s="503" t="s">
        <v>87</v>
      </c>
      <c r="L15" s="507">
        <v>12.728999999999999</v>
      </c>
      <c r="M15" s="518">
        <v>25.09</v>
      </c>
    </row>
    <row r="16" spans="1:14" x14ac:dyDescent="0.2">
      <c r="A16" s="496" t="s">
        <v>71</v>
      </c>
      <c r="B16" s="497">
        <v>679.76700000000005</v>
      </c>
      <c r="C16" s="498">
        <v>2753.64</v>
      </c>
      <c r="D16" s="499" t="s">
        <v>68</v>
      </c>
      <c r="E16" s="500">
        <v>667.78399999999999</v>
      </c>
      <c r="F16" s="501">
        <v>1972.05</v>
      </c>
      <c r="G16" s="464"/>
      <c r="H16" s="461" t="s">
        <v>105</v>
      </c>
      <c r="I16" s="542"/>
      <c r="J16" s="542"/>
      <c r="K16" s="543"/>
      <c r="L16" s="554"/>
      <c r="M16" s="513"/>
    </row>
    <row r="17" spans="1:13" ht="16.5" thickBot="1" x14ac:dyDescent="0.25">
      <c r="A17" s="503" t="s">
        <v>68</v>
      </c>
      <c r="B17" s="504">
        <v>231.411</v>
      </c>
      <c r="C17" s="505">
        <v>785.56</v>
      </c>
      <c r="D17" s="506" t="s">
        <v>103</v>
      </c>
      <c r="E17" s="507">
        <v>301.14699999999999</v>
      </c>
      <c r="F17" s="508">
        <v>717.04499999999996</v>
      </c>
      <c r="G17" s="509"/>
      <c r="H17" s="512"/>
      <c r="I17" s="542"/>
      <c r="J17" s="542"/>
      <c r="K17" s="543"/>
      <c r="L17" s="554"/>
      <c r="M17" s="513"/>
    </row>
    <row r="18" spans="1:13" x14ac:dyDescent="0.2">
      <c r="A18" s="461" t="s">
        <v>105</v>
      </c>
      <c r="B18" s="511"/>
      <c r="C18" s="511"/>
      <c r="D18" s="512"/>
      <c r="E18" s="513"/>
      <c r="F18" s="513"/>
      <c r="G18" s="464"/>
      <c r="H18" s="544"/>
      <c r="I18" s="545"/>
      <c r="J18" s="546"/>
      <c r="K18" s="547"/>
      <c r="L18" s="547"/>
      <c r="M18" s="541"/>
    </row>
    <row r="19" spans="1:13" x14ac:dyDescent="0.2">
      <c r="A19" s="516"/>
      <c r="B19" s="516"/>
      <c r="C19" s="516"/>
      <c r="D19" s="516"/>
      <c r="E19" s="516"/>
      <c r="F19" s="516"/>
      <c r="G19" s="516"/>
      <c r="H19" s="548"/>
      <c r="I19" s="548"/>
      <c r="J19" s="548"/>
      <c r="K19" s="548"/>
      <c r="L19" s="548"/>
      <c r="M19" s="548"/>
    </row>
    <row r="20" spans="1:13" x14ac:dyDescent="0.2">
      <c r="A20" s="465" t="s">
        <v>94</v>
      </c>
      <c r="B20" s="465"/>
      <c r="C20" s="465"/>
      <c r="D20" s="465"/>
      <c r="E20" s="465"/>
      <c r="F20" s="464"/>
      <c r="G20" s="464"/>
      <c r="H20" s="465" t="s">
        <v>95</v>
      </c>
      <c r="I20" s="465"/>
      <c r="J20" s="465"/>
      <c r="K20" s="465"/>
      <c r="L20" s="465"/>
      <c r="M20" s="464"/>
    </row>
    <row r="21" spans="1:13" ht="16.5" thickBot="1" x14ac:dyDescent="0.25">
      <c r="A21" s="465" t="s">
        <v>169</v>
      </c>
      <c r="B21" s="465"/>
      <c r="C21" s="465"/>
      <c r="D21" s="465"/>
      <c r="E21" s="465"/>
      <c r="F21" s="464"/>
      <c r="G21" s="464"/>
      <c r="H21" s="465" t="s">
        <v>169</v>
      </c>
      <c r="I21" s="465"/>
      <c r="J21" s="465"/>
      <c r="K21" s="465"/>
      <c r="L21" s="465"/>
      <c r="M21" s="464"/>
    </row>
    <row r="22" spans="1:13" ht="21" thickBot="1" x14ac:dyDescent="0.35">
      <c r="A22" s="466" t="s">
        <v>62</v>
      </c>
      <c r="B22" s="467"/>
      <c r="C22" s="467"/>
      <c r="D22" s="467"/>
      <c r="E22" s="467"/>
      <c r="F22" s="468"/>
      <c r="G22" s="464"/>
      <c r="H22" s="466" t="s">
        <v>63</v>
      </c>
      <c r="I22" s="467"/>
      <c r="J22" s="467"/>
      <c r="K22" s="467"/>
      <c r="L22" s="467"/>
      <c r="M22" s="468"/>
    </row>
    <row r="23" spans="1:13" ht="16.5" thickBot="1" x14ac:dyDescent="0.3">
      <c r="A23" s="469" t="s">
        <v>165</v>
      </c>
      <c r="B23" s="470"/>
      <c r="C23" s="471"/>
      <c r="D23" s="472" t="s">
        <v>166</v>
      </c>
      <c r="E23" s="470"/>
      <c r="F23" s="473"/>
      <c r="G23" s="464"/>
      <c r="H23" s="469" t="s">
        <v>165</v>
      </c>
      <c r="I23" s="470"/>
      <c r="J23" s="471"/>
      <c r="K23" s="472" t="s">
        <v>166</v>
      </c>
      <c r="L23" s="470"/>
      <c r="M23" s="473"/>
    </row>
    <row r="24" spans="1:13" ht="29.25" thickBot="1" x14ac:dyDescent="0.25">
      <c r="A24" s="474" t="s">
        <v>64</v>
      </c>
      <c r="B24" s="475" t="s">
        <v>46</v>
      </c>
      <c r="C24" s="478" t="s">
        <v>65</v>
      </c>
      <c r="D24" s="517" t="s">
        <v>64</v>
      </c>
      <c r="E24" s="475" t="s">
        <v>46</v>
      </c>
      <c r="F24" s="478" t="s">
        <v>65</v>
      </c>
      <c r="G24" s="464"/>
      <c r="H24" s="474" t="s">
        <v>64</v>
      </c>
      <c r="I24" s="475" t="s">
        <v>46</v>
      </c>
      <c r="J24" s="476" t="s">
        <v>65</v>
      </c>
      <c r="K24" s="477" t="s">
        <v>64</v>
      </c>
      <c r="L24" s="475" t="s">
        <v>46</v>
      </c>
      <c r="M24" s="478" t="s">
        <v>65</v>
      </c>
    </row>
    <row r="25" spans="1:13" ht="16.5" thickBot="1" x14ac:dyDescent="0.25">
      <c r="A25" s="479" t="s">
        <v>11</v>
      </c>
      <c r="B25" s="480">
        <v>17144.921999999999</v>
      </c>
      <c r="C25" s="481">
        <v>26821.667000000001</v>
      </c>
      <c r="D25" s="482" t="s">
        <v>11</v>
      </c>
      <c r="E25" s="483">
        <v>14239.922</v>
      </c>
      <c r="F25" s="481">
        <v>20233.946</v>
      </c>
      <c r="G25" s="464"/>
      <c r="H25" s="479" t="s">
        <v>11</v>
      </c>
      <c r="I25" s="480">
        <v>142887.53599999999</v>
      </c>
      <c r="J25" s="481">
        <v>309125.81900000002</v>
      </c>
      <c r="K25" s="482" t="s">
        <v>11</v>
      </c>
      <c r="L25" s="483">
        <v>217832.204</v>
      </c>
      <c r="M25" s="481">
        <v>411093.315</v>
      </c>
    </row>
    <row r="26" spans="1:13" x14ac:dyDescent="0.2">
      <c r="A26" s="484" t="s">
        <v>67</v>
      </c>
      <c r="B26" s="485">
        <v>10489.233</v>
      </c>
      <c r="C26" s="486">
        <v>15927.82</v>
      </c>
      <c r="D26" s="487" t="s">
        <v>67</v>
      </c>
      <c r="E26" s="488">
        <v>6893.3440000000001</v>
      </c>
      <c r="F26" s="489">
        <v>9600.509</v>
      </c>
      <c r="G26" s="464"/>
      <c r="H26" s="484" t="s">
        <v>74</v>
      </c>
      <c r="I26" s="485">
        <v>70899.67</v>
      </c>
      <c r="J26" s="486">
        <v>158237.85999999999</v>
      </c>
      <c r="K26" s="487" t="s">
        <v>74</v>
      </c>
      <c r="L26" s="488">
        <v>110463.806</v>
      </c>
      <c r="M26" s="489">
        <v>200837.44</v>
      </c>
    </row>
    <row r="27" spans="1:13" x14ac:dyDescent="0.2">
      <c r="A27" s="490" t="s">
        <v>87</v>
      </c>
      <c r="B27" s="491">
        <v>4284.567</v>
      </c>
      <c r="C27" s="492">
        <v>6338.88</v>
      </c>
      <c r="D27" s="493" t="s">
        <v>87</v>
      </c>
      <c r="E27" s="494">
        <v>2964.011</v>
      </c>
      <c r="F27" s="495">
        <v>4313.99</v>
      </c>
      <c r="G27" s="464"/>
      <c r="H27" s="490" t="s">
        <v>86</v>
      </c>
      <c r="I27" s="491">
        <v>28061.599999999999</v>
      </c>
      <c r="J27" s="492">
        <v>65989.051000000007</v>
      </c>
      <c r="K27" s="493" t="s">
        <v>86</v>
      </c>
      <c r="L27" s="494">
        <v>32878.315000000002</v>
      </c>
      <c r="M27" s="495">
        <v>64299.635999999999</v>
      </c>
    </row>
    <row r="28" spans="1:13" x14ac:dyDescent="0.2">
      <c r="A28" s="490" t="s">
        <v>68</v>
      </c>
      <c r="B28" s="491">
        <v>958.46</v>
      </c>
      <c r="C28" s="492">
        <v>2195.65</v>
      </c>
      <c r="D28" s="493" t="s">
        <v>110</v>
      </c>
      <c r="E28" s="494">
        <v>1724.548</v>
      </c>
      <c r="F28" s="495">
        <v>2504.16</v>
      </c>
      <c r="G28" s="464"/>
      <c r="H28" s="490" t="s">
        <v>69</v>
      </c>
      <c r="I28" s="491">
        <v>16527.023000000001</v>
      </c>
      <c r="J28" s="492">
        <v>27221.3</v>
      </c>
      <c r="K28" s="493" t="s">
        <v>69</v>
      </c>
      <c r="L28" s="494">
        <v>28180.905999999999</v>
      </c>
      <c r="M28" s="495">
        <v>66363.755999999994</v>
      </c>
    </row>
    <row r="29" spans="1:13" x14ac:dyDescent="0.2">
      <c r="A29" s="490" t="s">
        <v>110</v>
      </c>
      <c r="B29" s="491">
        <v>673.11699999999996</v>
      </c>
      <c r="C29" s="492">
        <v>1193.98</v>
      </c>
      <c r="D29" s="493" t="s">
        <v>75</v>
      </c>
      <c r="E29" s="494">
        <v>439.298</v>
      </c>
      <c r="F29" s="495">
        <v>587.17499999999995</v>
      </c>
      <c r="G29" s="464"/>
      <c r="H29" s="490" t="s">
        <v>81</v>
      </c>
      <c r="I29" s="491">
        <v>15835.218000000001</v>
      </c>
      <c r="J29" s="492">
        <v>37542.034</v>
      </c>
      <c r="K29" s="493" t="s">
        <v>67</v>
      </c>
      <c r="L29" s="494">
        <v>23741.824000000001</v>
      </c>
      <c r="M29" s="495">
        <v>41656.284</v>
      </c>
    </row>
    <row r="30" spans="1:13" x14ac:dyDescent="0.2">
      <c r="A30" s="490" t="s">
        <v>75</v>
      </c>
      <c r="B30" s="491">
        <v>307.57400000000001</v>
      </c>
      <c r="C30" s="492">
        <v>466.16</v>
      </c>
      <c r="D30" s="493" t="s">
        <v>68</v>
      </c>
      <c r="E30" s="494">
        <v>436.89</v>
      </c>
      <c r="F30" s="495">
        <v>726.471</v>
      </c>
      <c r="G30" s="464"/>
      <c r="H30" s="490" t="s">
        <v>67</v>
      </c>
      <c r="I30" s="491">
        <v>6351.48</v>
      </c>
      <c r="J30" s="492">
        <v>12465.34</v>
      </c>
      <c r="K30" s="493" t="s">
        <v>81</v>
      </c>
      <c r="L30" s="494">
        <v>8373.5419999999995</v>
      </c>
      <c r="M30" s="495">
        <v>15204.93</v>
      </c>
    </row>
    <row r="31" spans="1:13" x14ac:dyDescent="0.2">
      <c r="A31" s="496" t="s">
        <v>70</v>
      </c>
      <c r="B31" s="497">
        <v>171.387</v>
      </c>
      <c r="C31" s="498">
        <v>349.22699999999998</v>
      </c>
      <c r="D31" s="499" t="s">
        <v>72</v>
      </c>
      <c r="E31" s="500">
        <v>428.00599999999997</v>
      </c>
      <c r="F31" s="501">
        <v>587</v>
      </c>
      <c r="G31" s="464"/>
      <c r="H31" s="496" t="s">
        <v>89</v>
      </c>
      <c r="I31" s="497">
        <v>2480.569</v>
      </c>
      <c r="J31" s="498">
        <v>3777.232</v>
      </c>
      <c r="K31" s="499" t="s">
        <v>80</v>
      </c>
      <c r="L31" s="500">
        <v>7410.3689999999997</v>
      </c>
      <c r="M31" s="501">
        <v>12448.536</v>
      </c>
    </row>
    <row r="32" spans="1:13" x14ac:dyDescent="0.2">
      <c r="A32" s="496" t="s">
        <v>162</v>
      </c>
      <c r="B32" s="497">
        <v>133.38800000000001</v>
      </c>
      <c r="C32" s="498">
        <v>205.42</v>
      </c>
      <c r="D32" s="499" t="s">
        <v>144</v>
      </c>
      <c r="E32" s="500">
        <v>374.83</v>
      </c>
      <c r="F32" s="501">
        <v>640.41099999999994</v>
      </c>
      <c r="G32" s="464"/>
      <c r="H32" s="496" t="s">
        <v>77</v>
      </c>
      <c r="I32" s="497">
        <v>1720.84</v>
      </c>
      <c r="J32" s="498">
        <v>2764.9360000000001</v>
      </c>
      <c r="K32" s="499" t="s">
        <v>66</v>
      </c>
      <c r="L32" s="500">
        <v>2607.558</v>
      </c>
      <c r="M32" s="501">
        <v>3850.36</v>
      </c>
    </row>
    <row r="33" spans="1:13" ht="16.5" thickBot="1" x14ac:dyDescent="0.25">
      <c r="A33" s="503" t="s">
        <v>66</v>
      </c>
      <c r="B33" s="504">
        <v>76.741</v>
      </c>
      <c r="C33" s="505">
        <v>83.32</v>
      </c>
      <c r="D33" s="506" t="s">
        <v>66</v>
      </c>
      <c r="E33" s="507">
        <v>242.84899999999999</v>
      </c>
      <c r="F33" s="518">
        <v>334.96</v>
      </c>
      <c r="G33" s="464"/>
      <c r="H33" s="503" t="s">
        <v>103</v>
      </c>
      <c r="I33" s="504">
        <v>245.82300000000001</v>
      </c>
      <c r="J33" s="505">
        <v>293.07</v>
      </c>
      <c r="K33" s="506" t="s">
        <v>103</v>
      </c>
      <c r="L33" s="507">
        <v>2164.7449999999999</v>
      </c>
      <c r="M33" s="508">
        <v>3354.873</v>
      </c>
    </row>
    <row r="34" spans="1:13" x14ac:dyDescent="0.2">
      <c r="A34" s="461" t="s">
        <v>105</v>
      </c>
      <c r="B34" s="511"/>
      <c r="C34" s="511"/>
      <c r="D34" s="512"/>
      <c r="E34" s="513"/>
      <c r="F34" s="513"/>
      <c r="G34" s="464"/>
      <c r="H34" s="461" t="s">
        <v>105</v>
      </c>
      <c r="I34" s="515"/>
      <c r="J34" s="515"/>
      <c r="K34" s="464"/>
      <c r="L34" s="464"/>
      <c r="M34" s="464"/>
    </row>
    <row r="35" spans="1:13" x14ac:dyDescent="0.2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</row>
    <row r="36" spans="1:13" x14ac:dyDescent="0.2">
      <c r="A36" s="465" t="s">
        <v>96</v>
      </c>
      <c r="B36" s="465"/>
      <c r="C36" s="465"/>
      <c r="D36" s="465"/>
      <c r="E36" s="465"/>
      <c r="F36" s="464"/>
      <c r="G36" s="464"/>
      <c r="H36" s="465" t="s">
        <v>97</v>
      </c>
      <c r="I36" s="465"/>
      <c r="J36" s="465"/>
      <c r="K36" s="465"/>
      <c r="L36" s="465"/>
      <c r="M36" s="464"/>
    </row>
    <row r="37" spans="1:13" ht="16.5" thickBot="1" x14ac:dyDescent="0.25">
      <c r="A37" s="465" t="s">
        <v>169</v>
      </c>
      <c r="B37" s="465"/>
      <c r="C37" s="465"/>
      <c r="D37" s="465"/>
      <c r="E37" s="465"/>
      <c r="F37" s="464"/>
      <c r="G37" s="464"/>
      <c r="H37" s="465" t="s">
        <v>169</v>
      </c>
      <c r="I37" s="465"/>
      <c r="J37" s="465"/>
      <c r="K37" s="465"/>
      <c r="L37" s="465"/>
      <c r="M37" s="464"/>
    </row>
    <row r="38" spans="1:13" ht="21" thickBot="1" x14ac:dyDescent="0.35">
      <c r="A38" s="466" t="s">
        <v>62</v>
      </c>
      <c r="B38" s="467"/>
      <c r="C38" s="467"/>
      <c r="D38" s="467"/>
      <c r="E38" s="467"/>
      <c r="F38" s="468"/>
      <c r="G38" s="464"/>
      <c r="H38" s="466" t="s">
        <v>63</v>
      </c>
      <c r="I38" s="467"/>
      <c r="J38" s="467"/>
      <c r="K38" s="467"/>
      <c r="L38" s="467"/>
      <c r="M38" s="468"/>
    </row>
    <row r="39" spans="1:13" ht="16.5" thickBot="1" x14ac:dyDescent="0.3">
      <c r="A39" s="469" t="s">
        <v>165</v>
      </c>
      <c r="B39" s="470"/>
      <c r="C39" s="471"/>
      <c r="D39" s="472" t="s">
        <v>166</v>
      </c>
      <c r="E39" s="470"/>
      <c r="F39" s="473"/>
      <c r="G39" s="464"/>
      <c r="H39" s="469" t="s">
        <v>165</v>
      </c>
      <c r="I39" s="470"/>
      <c r="J39" s="471"/>
      <c r="K39" s="472" t="s">
        <v>166</v>
      </c>
      <c r="L39" s="470"/>
      <c r="M39" s="473"/>
    </row>
    <row r="40" spans="1:13" ht="29.25" thickBot="1" x14ac:dyDescent="0.25">
      <c r="A40" s="474" t="s">
        <v>64</v>
      </c>
      <c r="B40" s="475" t="s">
        <v>46</v>
      </c>
      <c r="C40" s="476" t="s">
        <v>65</v>
      </c>
      <c r="D40" s="477" t="s">
        <v>64</v>
      </c>
      <c r="E40" s="475" t="s">
        <v>46</v>
      </c>
      <c r="F40" s="478" t="s">
        <v>65</v>
      </c>
      <c r="G40" s="464"/>
      <c r="H40" s="474" t="s">
        <v>64</v>
      </c>
      <c r="I40" s="475" t="s">
        <v>46</v>
      </c>
      <c r="J40" s="478" t="s">
        <v>65</v>
      </c>
      <c r="K40" s="517" t="s">
        <v>64</v>
      </c>
      <c r="L40" s="475" t="s">
        <v>46</v>
      </c>
      <c r="M40" s="478" t="s">
        <v>65</v>
      </c>
    </row>
    <row r="41" spans="1:13" ht="16.5" thickBot="1" x14ac:dyDescent="0.25">
      <c r="A41" s="479" t="s">
        <v>11</v>
      </c>
      <c r="B41" s="480">
        <v>28083.906999999999</v>
      </c>
      <c r="C41" s="481">
        <v>40484.057000000001</v>
      </c>
      <c r="D41" s="482" t="s">
        <v>11</v>
      </c>
      <c r="E41" s="483">
        <v>47561.345999999998</v>
      </c>
      <c r="F41" s="481">
        <v>52554.36</v>
      </c>
      <c r="G41" s="464"/>
      <c r="H41" s="479" t="s">
        <v>11</v>
      </c>
      <c r="I41" s="480">
        <v>7249.027</v>
      </c>
      <c r="J41" s="481">
        <v>8176.0829999999996</v>
      </c>
      <c r="K41" s="482" t="s">
        <v>11</v>
      </c>
      <c r="L41" s="483">
        <v>7630.2759999999998</v>
      </c>
      <c r="M41" s="481">
        <v>7671.3379999999997</v>
      </c>
    </row>
    <row r="42" spans="1:13" x14ac:dyDescent="0.2">
      <c r="A42" s="484" t="s">
        <v>72</v>
      </c>
      <c r="B42" s="485">
        <v>6263.1019999999999</v>
      </c>
      <c r="C42" s="486">
        <v>6553.0730000000003</v>
      </c>
      <c r="D42" s="487" t="s">
        <v>72</v>
      </c>
      <c r="E42" s="488">
        <v>9440.1790000000001</v>
      </c>
      <c r="F42" s="489">
        <v>9035.34</v>
      </c>
      <c r="G42" s="464"/>
      <c r="H42" s="484" t="s">
        <v>67</v>
      </c>
      <c r="I42" s="485">
        <v>1512.665</v>
      </c>
      <c r="J42" s="486">
        <v>1203.848</v>
      </c>
      <c r="K42" s="487" t="s">
        <v>66</v>
      </c>
      <c r="L42" s="488">
        <v>1208.6500000000001</v>
      </c>
      <c r="M42" s="489">
        <v>1008.7910000000001</v>
      </c>
    </row>
    <row r="43" spans="1:13" x14ac:dyDescent="0.2">
      <c r="A43" s="490" t="s">
        <v>67</v>
      </c>
      <c r="B43" s="491">
        <v>4895.7460000000001</v>
      </c>
      <c r="C43" s="492">
        <v>5168.96</v>
      </c>
      <c r="D43" s="493" t="s">
        <v>67</v>
      </c>
      <c r="E43" s="494">
        <v>7068.2209999999995</v>
      </c>
      <c r="F43" s="495">
        <v>7410.4459999999999</v>
      </c>
      <c r="G43" s="464"/>
      <c r="H43" s="490" t="s">
        <v>66</v>
      </c>
      <c r="I43" s="491">
        <v>1237.5050000000001</v>
      </c>
      <c r="J43" s="492">
        <v>1452.403</v>
      </c>
      <c r="K43" s="493" t="s">
        <v>79</v>
      </c>
      <c r="L43" s="494">
        <v>880.49400000000003</v>
      </c>
      <c r="M43" s="495">
        <v>852.36800000000005</v>
      </c>
    </row>
    <row r="44" spans="1:13" x14ac:dyDescent="0.2">
      <c r="A44" s="490" t="s">
        <v>124</v>
      </c>
      <c r="B44" s="491">
        <v>2480.6999999999998</v>
      </c>
      <c r="C44" s="492">
        <v>2758.9459999999999</v>
      </c>
      <c r="D44" s="493" t="s">
        <v>76</v>
      </c>
      <c r="E44" s="494">
        <v>3510.9169999999999</v>
      </c>
      <c r="F44" s="495">
        <v>7094.8950000000004</v>
      </c>
      <c r="G44" s="464"/>
      <c r="H44" s="490" t="s">
        <v>79</v>
      </c>
      <c r="I44" s="491">
        <v>1194.5550000000001</v>
      </c>
      <c r="J44" s="492">
        <v>1267.7729999999999</v>
      </c>
      <c r="K44" s="493" t="s">
        <v>73</v>
      </c>
      <c r="L44" s="494">
        <v>831.34100000000001</v>
      </c>
      <c r="M44" s="495">
        <v>883.27499999999998</v>
      </c>
    </row>
    <row r="45" spans="1:13" x14ac:dyDescent="0.2">
      <c r="A45" s="490" t="s">
        <v>108</v>
      </c>
      <c r="B45" s="491">
        <v>2430.636</v>
      </c>
      <c r="C45" s="492">
        <v>6269.38</v>
      </c>
      <c r="D45" s="493" t="s">
        <v>154</v>
      </c>
      <c r="E45" s="494">
        <v>3279.1660000000002</v>
      </c>
      <c r="F45" s="495">
        <v>3892.3589999999999</v>
      </c>
      <c r="G45" s="464"/>
      <c r="H45" s="490" t="s">
        <v>88</v>
      </c>
      <c r="I45" s="491">
        <v>699.63300000000004</v>
      </c>
      <c r="J45" s="492">
        <v>640.49699999999996</v>
      </c>
      <c r="K45" s="493" t="s">
        <v>67</v>
      </c>
      <c r="L45" s="494">
        <v>737.65599999999995</v>
      </c>
      <c r="M45" s="495">
        <v>482.53899999999999</v>
      </c>
    </row>
    <row r="46" spans="1:13" x14ac:dyDescent="0.2">
      <c r="A46" s="490" t="s">
        <v>76</v>
      </c>
      <c r="B46" s="491">
        <v>2375.674</v>
      </c>
      <c r="C46" s="492">
        <v>6288.0969999999998</v>
      </c>
      <c r="D46" s="493" t="s">
        <v>103</v>
      </c>
      <c r="E46" s="494">
        <v>3053.4380000000001</v>
      </c>
      <c r="F46" s="495">
        <v>2415.9470000000001</v>
      </c>
      <c r="G46" s="464"/>
      <c r="H46" s="490" t="s">
        <v>73</v>
      </c>
      <c r="I46" s="491">
        <v>682.30899999999997</v>
      </c>
      <c r="J46" s="492">
        <v>946.53200000000004</v>
      </c>
      <c r="K46" s="493" t="s">
        <v>70</v>
      </c>
      <c r="L46" s="494">
        <v>649.18600000000004</v>
      </c>
      <c r="M46" s="495">
        <v>349.45299999999997</v>
      </c>
    </row>
    <row r="47" spans="1:13" x14ac:dyDescent="0.2">
      <c r="A47" s="496" t="s">
        <v>103</v>
      </c>
      <c r="B47" s="497">
        <v>1835.039</v>
      </c>
      <c r="C47" s="498">
        <v>1887.1959999999999</v>
      </c>
      <c r="D47" s="499" t="s">
        <v>108</v>
      </c>
      <c r="E47" s="500">
        <v>2608.0839999999998</v>
      </c>
      <c r="F47" s="501">
        <v>5364.5739999999996</v>
      </c>
      <c r="G47" s="464"/>
      <c r="H47" s="496" t="s">
        <v>70</v>
      </c>
      <c r="I47" s="497">
        <v>353.81900000000002</v>
      </c>
      <c r="J47" s="498">
        <v>223.16800000000001</v>
      </c>
      <c r="K47" s="499" t="s">
        <v>69</v>
      </c>
      <c r="L47" s="500">
        <v>604.678</v>
      </c>
      <c r="M47" s="501">
        <v>838.93100000000004</v>
      </c>
    </row>
    <row r="48" spans="1:13" x14ac:dyDescent="0.2">
      <c r="A48" s="496" t="s">
        <v>78</v>
      </c>
      <c r="B48" s="497">
        <v>1458.056</v>
      </c>
      <c r="C48" s="498">
        <v>1761.328</v>
      </c>
      <c r="D48" s="499" t="s">
        <v>124</v>
      </c>
      <c r="E48" s="500">
        <v>2173.1060000000002</v>
      </c>
      <c r="F48" s="501">
        <v>2308.5300000000002</v>
      </c>
      <c r="G48" s="464"/>
      <c r="H48" s="496" t="s">
        <v>103</v>
      </c>
      <c r="I48" s="497">
        <v>298.14400000000001</v>
      </c>
      <c r="J48" s="498">
        <v>576.94000000000005</v>
      </c>
      <c r="K48" s="499" t="s">
        <v>72</v>
      </c>
      <c r="L48" s="500">
        <v>517.13199999999995</v>
      </c>
      <c r="M48" s="501">
        <v>463.91300000000001</v>
      </c>
    </row>
    <row r="49" spans="1:13" ht="16.5" thickBot="1" x14ac:dyDescent="0.25">
      <c r="A49" s="503" t="s">
        <v>71</v>
      </c>
      <c r="B49" s="504">
        <v>974.53899999999999</v>
      </c>
      <c r="C49" s="505">
        <v>1593.308</v>
      </c>
      <c r="D49" s="506" t="s">
        <v>78</v>
      </c>
      <c r="E49" s="507">
        <v>1524.1790000000001</v>
      </c>
      <c r="F49" s="518">
        <v>2252.9490000000001</v>
      </c>
      <c r="G49" s="464"/>
      <c r="H49" s="503" t="s">
        <v>78</v>
      </c>
      <c r="I49" s="504">
        <v>248.14400000000001</v>
      </c>
      <c r="J49" s="505">
        <v>186.971</v>
      </c>
      <c r="K49" s="506" t="s">
        <v>121</v>
      </c>
      <c r="L49" s="507">
        <v>459.80200000000002</v>
      </c>
      <c r="M49" s="508">
        <v>751.97299999999996</v>
      </c>
    </row>
    <row r="50" spans="1:13" x14ac:dyDescent="0.2">
      <c r="A50" s="461" t="s">
        <v>105</v>
      </c>
      <c r="B50" s="464"/>
      <c r="C50" s="464"/>
      <c r="D50" s="464"/>
      <c r="E50" s="464"/>
      <c r="F50" s="464"/>
      <c r="G50" s="464"/>
      <c r="H50" s="461" t="s">
        <v>105</v>
      </c>
      <c r="I50" s="464"/>
      <c r="J50" s="464"/>
      <c r="K50" s="464"/>
      <c r="L50" s="464"/>
      <c r="M50" s="464"/>
    </row>
    <row r="51" spans="1:13" x14ac:dyDescent="0.2">
      <c r="A51" s="510"/>
      <c r="B51" s="511"/>
      <c r="C51" s="511"/>
      <c r="D51" s="512"/>
      <c r="E51" s="513"/>
      <c r="F51" s="513"/>
      <c r="G51" s="464"/>
      <c r="H51" s="514"/>
      <c r="I51" s="515"/>
      <c r="J51" s="515"/>
      <c r="K51" s="464"/>
      <c r="L51" s="464"/>
      <c r="M51" s="464"/>
    </row>
    <row r="52" spans="1:13" x14ac:dyDescent="0.2">
      <c r="A52" s="465" t="s">
        <v>98</v>
      </c>
      <c r="B52" s="465"/>
      <c r="C52" s="465"/>
      <c r="D52" s="465"/>
      <c r="E52" s="465"/>
      <c r="F52" s="464"/>
      <c r="G52" s="464"/>
      <c r="H52" s="465" t="s">
        <v>104</v>
      </c>
      <c r="I52" s="465"/>
      <c r="J52" s="465"/>
      <c r="K52" s="465"/>
      <c r="L52" s="465"/>
      <c r="M52" s="464"/>
    </row>
    <row r="53" spans="1:13" ht="16.5" thickBot="1" x14ac:dyDescent="0.25">
      <c r="A53" s="465" t="s">
        <v>169</v>
      </c>
      <c r="B53" s="465"/>
      <c r="C53" s="465"/>
      <c r="D53" s="465"/>
      <c r="E53" s="465"/>
      <c r="F53" s="464"/>
      <c r="G53" s="464"/>
      <c r="H53" s="465" t="s">
        <v>169</v>
      </c>
      <c r="I53" s="465"/>
      <c r="J53" s="465"/>
      <c r="K53" s="465"/>
      <c r="L53" s="465"/>
      <c r="M53" s="464"/>
    </row>
    <row r="54" spans="1:13" ht="21" thickBot="1" x14ac:dyDescent="0.35">
      <c r="A54" s="466" t="s">
        <v>62</v>
      </c>
      <c r="B54" s="467"/>
      <c r="C54" s="467"/>
      <c r="D54" s="467"/>
      <c r="E54" s="467"/>
      <c r="F54" s="468"/>
      <c r="G54" s="464"/>
      <c r="H54" s="466" t="s">
        <v>63</v>
      </c>
      <c r="I54" s="467"/>
      <c r="J54" s="467"/>
      <c r="K54" s="467"/>
      <c r="L54" s="467"/>
      <c r="M54" s="468"/>
    </row>
    <row r="55" spans="1:13" ht="16.5" thickBot="1" x14ac:dyDescent="0.3">
      <c r="A55" s="519" t="s">
        <v>165</v>
      </c>
      <c r="B55" s="520"/>
      <c r="C55" s="521"/>
      <c r="D55" s="522" t="s">
        <v>166</v>
      </c>
      <c r="E55" s="520"/>
      <c r="F55" s="523"/>
      <c r="G55" s="464"/>
      <c r="H55" s="469" t="s">
        <v>165</v>
      </c>
      <c r="I55" s="470"/>
      <c r="J55" s="471"/>
      <c r="K55" s="472" t="s">
        <v>166</v>
      </c>
      <c r="L55" s="470"/>
      <c r="M55" s="473"/>
    </row>
    <row r="56" spans="1:13" ht="29.25" thickBot="1" x14ac:dyDescent="0.25">
      <c r="A56" s="474" t="s">
        <v>64</v>
      </c>
      <c r="B56" s="475" t="s">
        <v>46</v>
      </c>
      <c r="C56" s="524" t="s">
        <v>65</v>
      </c>
      <c r="D56" s="474" t="s">
        <v>64</v>
      </c>
      <c r="E56" s="475" t="s">
        <v>46</v>
      </c>
      <c r="F56" s="478" t="s">
        <v>65</v>
      </c>
      <c r="G56" s="464"/>
      <c r="H56" s="474" t="s">
        <v>64</v>
      </c>
      <c r="I56" s="475" t="s">
        <v>46</v>
      </c>
      <c r="J56" s="478" t="s">
        <v>65</v>
      </c>
      <c r="K56" s="517" t="s">
        <v>64</v>
      </c>
      <c r="L56" s="475" t="s">
        <v>46</v>
      </c>
      <c r="M56" s="478" t="s">
        <v>65</v>
      </c>
    </row>
    <row r="57" spans="1:13" ht="16.5" thickBot="1" x14ac:dyDescent="0.25">
      <c r="A57" s="479" t="s">
        <v>11</v>
      </c>
      <c r="B57" s="483">
        <v>1055.7719999999999</v>
      </c>
      <c r="C57" s="525">
        <v>2728.02</v>
      </c>
      <c r="D57" s="479" t="s">
        <v>11</v>
      </c>
      <c r="E57" s="483">
        <v>6643.4620000000004</v>
      </c>
      <c r="F57" s="481">
        <v>20352.455000000002</v>
      </c>
      <c r="G57" s="464"/>
      <c r="H57" s="479" t="s">
        <v>11</v>
      </c>
      <c r="I57" s="480">
        <v>20695.626</v>
      </c>
      <c r="J57" s="481">
        <v>78482.460000000006</v>
      </c>
      <c r="K57" s="482" t="s">
        <v>11</v>
      </c>
      <c r="L57" s="483">
        <v>35762.084999999999</v>
      </c>
      <c r="M57" s="481">
        <v>151633.64300000001</v>
      </c>
    </row>
    <row r="58" spans="1:13" x14ac:dyDescent="0.2">
      <c r="A58" s="549" t="s">
        <v>67</v>
      </c>
      <c r="B58" s="550">
        <v>479.93799999999999</v>
      </c>
      <c r="C58" s="556">
        <v>1468.26</v>
      </c>
      <c r="D58" s="549" t="s">
        <v>67</v>
      </c>
      <c r="E58" s="552">
        <v>2930.03</v>
      </c>
      <c r="F58" s="553">
        <v>7663.2860000000001</v>
      </c>
      <c r="G58" s="464"/>
      <c r="H58" s="549" t="s">
        <v>69</v>
      </c>
      <c r="I58" s="550">
        <v>20186.184000000001</v>
      </c>
      <c r="J58" s="551">
        <v>75909.31</v>
      </c>
      <c r="K58" s="557" t="s">
        <v>69</v>
      </c>
      <c r="L58" s="552">
        <v>35631.974999999999</v>
      </c>
      <c r="M58" s="553">
        <v>151418.04300000001</v>
      </c>
    </row>
    <row r="59" spans="1:13" x14ac:dyDescent="0.2">
      <c r="A59" s="490" t="s">
        <v>103</v>
      </c>
      <c r="B59" s="491">
        <v>466.23700000000002</v>
      </c>
      <c r="C59" s="526">
        <v>898.94</v>
      </c>
      <c r="D59" s="490" t="s">
        <v>73</v>
      </c>
      <c r="E59" s="494">
        <v>2716.8270000000002</v>
      </c>
      <c r="F59" s="495">
        <v>9901.8799999999992</v>
      </c>
      <c r="G59" s="464"/>
      <c r="H59" s="490" t="s">
        <v>77</v>
      </c>
      <c r="I59" s="491">
        <v>254.7</v>
      </c>
      <c r="J59" s="492">
        <v>1955.85</v>
      </c>
      <c r="K59" s="493" t="s">
        <v>71</v>
      </c>
      <c r="L59" s="494">
        <v>84.117999999999995</v>
      </c>
      <c r="M59" s="495">
        <v>147.1</v>
      </c>
    </row>
    <row r="60" spans="1:13" x14ac:dyDescent="0.2">
      <c r="A60" s="490" t="s">
        <v>68</v>
      </c>
      <c r="B60" s="491">
        <v>109.59699999999999</v>
      </c>
      <c r="C60" s="526">
        <v>360.82</v>
      </c>
      <c r="D60" s="490" t="s">
        <v>103</v>
      </c>
      <c r="E60" s="494">
        <v>389.27499999999998</v>
      </c>
      <c r="F60" s="502">
        <v>995.04</v>
      </c>
      <c r="G60" s="464"/>
      <c r="H60" s="490" t="s">
        <v>71</v>
      </c>
      <c r="I60" s="491">
        <v>109.866</v>
      </c>
      <c r="J60" s="492">
        <v>216.92</v>
      </c>
      <c r="K60" s="493" t="s">
        <v>125</v>
      </c>
      <c r="L60" s="494">
        <v>45.347000000000001</v>
      </c>
      <c r="M60" s="495">
        <v>68.400000000000006</v>
      </c>
    </row>
    <row r="61" spans="1:13" x14ac:dyDescent="0.2">
      <c r="A61" s="490"/>
      <c r="B61" s="491"/>
      <c r="C61" s="526"/>
      <c r="D61" s="527" t="s">
        <v>75</v>
      </c>
      <c r="E61" s="494">
        <v>281.62</v>
      </c>
      <c r="F61" s="495">
        <v>833.30899999999997</v>
      </c>
      <c r="G61" s="464"/>
      <c r="H61" s="490" t="s">
        <v>121</v>
      </c>
      <c r="I61" s="491">
        <v>63.859000000000002</v>
      </c>
      <c r="J61" s="492">
        <v>222.6</v>
      </c>
      <c r="K61" s="493"/>
      <c r="L61" s="494"/>
      <c r="M61" s="495"/>
    </row>
    <row r="62" spans="1:13" x14ac:dyDescent="0.2">
      <c r="A62" s="528"/>
      <c r="B62" s="529"/>
      <c r="C62" s="530"/>
      <c r="D62" s="531" t="s">
        <v>78</v>
      </c>
      <c r="E62" s="491">
        <v>238.952</v>
      </c>
      <c r="F62" s="492">
        <v>689.74</v>
      </c>
      <c r="G62" s="464"/>
      <c r="H62" s="490" t="s">
        <v>125</v>
      </c>
      <c r="I62" s="491">
        <v>54.247</v>
      </c>
      <c r="J62" s="532">
        <v>110</v>
      </c>
      <c r="K62" s="493"/>
      <c r="L62" s="494"/>
      <c r="M62" s="495"/>
    </row>
    <row r="63" spans="1:13" ht="16.5" thickBot="1" x14ac:dyDescent="0.25">
      <c r="A63" s="533"/>
      <c r="B63" s="534"/>
      <c r="C63" s="535"/>
      <c r="D63" s="536" t="s">
        <v>91</v>
      </c>
      <c r="E63" s="504">
        <v>82.263000000000005</v>
      </c>
      <c r="F63" s="505">
        <v>247.2</v>
      </c>
      <c r="G63" s="464"/>
      <c r="H63" s="496" t="s">
        <v>75</v>
      </c>
      <c r="I63" s="497">
        <v>14.462999999999999</v>
      </c>
      <c r="J63" s="537">
        <v>43.84</v>
      </c>
      <c r="K63" s="499"/>
      <c r="L63" s="500"/>
      <c r="M63" s="538"/>
    </row>
    <row r="64" spans="1:13" ht="16.5" thickBot="1" x14ac:dyDescent="0.25">
      <c r="A64" s="461" t="s">
        <v>105</v>
      </c>
      <c r="B64" s="547"/>
      <c r="C64" s="547"/>
      <c r="D64" s="555"/>
      <c r="E64" s="555"/>
      <c r="F64" s="547"/>
      <c r="G64" s="464"/>
      <c r="H64" s="503" t="s">
        <v>66</v>
      </c>
      <c r="I64" s="504">
        <v>12.307</v>
      </c>
      <c r="J64" s="505">
        <v>23.94</v>
      </c>
      <c r="K64" s="506"/>
      <c r="L64" s="507"/>
      <c r="M64" s="518"/>
    </row>
    <row r="65" spans="1:13" x14ac:dyDescent="0.2">
      <c r="A65" s="464"/>
      <c r="B65" s="464"/>
      <c r="C65" s="464"/>
      <c r="D65" s="464"/>
      <c r="E65" s="464"/>
      <c r="F65" s="464"/>
      <c r="G65" s="464"/>
      <c r="H65" s="461" t="s">
        <v>105</v>
      </c>
      <c r="I65" s="464"/>
      <c r="J65" s="464"/>
      <c r="K65" s="464"/>
      <c r="L65" s="464"/>
      <c r="M65" s="464"/>
    </row>
    <row r="66" spans="1:13" x14ac:dyDescent="0.2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</row>
    <row r="67" spans="1:13" x14ac:dyDescent="0.2">
      <c r="A67" s="465" t="s">
        <v>99</v>
      </c>
      <c r="B67" s="465"/>
      <c r="C67" s="465"/>
      <c r="D67" s="465"/>
      <c r="E67" s="465"/>
      <c r="F67" s="464"/>
      <c r="G67" s="464"/>
      <c r="H67" s="465" t="s">
        <v>100</v>
      </c>
      <c r="I67" s="465"/>
      <c r="J67" s="465"/>
      <c r="K67" s="465"/>
      <c r="L67" s="465"/>
      <c r="M67" s="464"/>
    </row>
    <row r="68" spans="1:13" ht="16.5" thickBot="1" x14ac:dyDescent="0.25">
      <c r="A68" s="465" t="s">
        <v>169</v>
      </c>
      <c r="B68" s="465"/>
      <c r="C68" s="465"/>
      <c r="D68" s="465"/>
      <c r="E68" s="465"/>
      <c r="F68" s="464"/>
      <c r="G68" s="464"/>
      <c r="H68" s="465" t="s">
        <v>169</v>
      </c>
      <c r="I68" s="465"/>
      <c r="J68" s="465"/>
      <c r="K68" s="465"/>
      <c r="L68" s="465"/>
      <c r="M68" s="464"/>
    </row>
    <row r="69" spans="1:13" ht="21" thickBot="1" x14ac:dyDescent="0.35">
      <c r="A69" s="466" t="s">
        <v>62</v>
      </c>
      <c r="B69" s="467"/>
      <c r="C69" s="467"/>
      <c r="D69" s="467"/>
      <c r="E69" s="467"/>
      <c r="F69" s="468"/>
      <c r="G69" s="464"/>
      <c r="H69" s="466" t="s">
        <v>63</v>
      </c>
      <c r="I69" s="467"/>
      <c r="J69" s="467"/>
      <c r="K69" s="467"/>
      <c r="L69" s="467"/>
      <c r="M69" s="468"/>
    </row>
    <row r="70" spans="1:13" ht="16.5" thickBot="1" x14ac:dyDescent="0.3">
      <c r="A70" s="519" t="s">
        <v>165</v>
      </c>
      <c r="B70" s="520"/>
      <c r="C70" s="523"/>
      <c r="D70" s="539" t="s">
        <v>166</v>
      </c>
      <c r="E70" s="470"/>
      <c r="F70" s="473"/>
      <c r="G70" s="464"/>
      <c r="H70" s="469" t="s">
        <v>165</v>
      </c>
      <c r="I70" s="470"/>
      <c r="J70" s="471"/>
      <c r="K70" s="472" t="s">
        <v>166</v>
      </c>
      <c r="L70" s="470"/>
      <c r="M70" s="473"/>
    </row>
    <row r="71" spans="1:13" ht="29.25" thickBot="1" x14ac:dyDescent="0.25">
      <c r="A71" s="474" t="s">
        <v>64</v>
      </c>
      <c r="B71" s="475" t="s">
        <v>46</v>
      </c>
      <c r="C71" s="478" t="s">
        <v>65</v>
      </c>
      <c r="D71" s="517" t="s">
        <v>64</v>
      </c>
      <c r="E71" s="475" t="s">
        <v>46</v>
      </c>
      <c r="F71" s="478" t="s">
        <v>65</v>
      </c>
      <c r="G71" s="464"/>
      <c r="H71" s="474" t="s">
        <v>64</v>
      </c>
      <c r="I71" s="475" t="s">
        <v>46</v>
      </c>
      <c r="J71" s="478" t="s">
        <v>65</v>
      </c>
      <c r="K71" s="517" t="s">
        <v>64</v>
      </c>
      <c r="L71" s="475" t="s">
        <v>46</v>
      </c>
      <c r="M71" s="478" t="s">
        <v>65</v>
      </c>
    </row>
    <row r="72" spans="1:13" ht="16.5" thickBot="1" x14ac:dyDescent="0.25">
      <c r="A72" s="479" t="s">
        <v>11</v>
      </c>
      <c r="B72" s="480">
        <v>39584.557000000001</v>
      </c>
      <c r="C72" s="481">
        <v>35696.180999999997</v>
      </c>
      <c r="D72" s="482" t="s">
        <v>11</v>
      </c>
      <c r="E72" s="483">
        <v>45204.125</v>
      </c>
      <c r="F72" s="481">
        <v>38352.504000000001</v>
      </c>
      <c r="G72" s="464"/>
      <c r="H72" s="479" t="s">
        <v>11</v>
      </c>
      <c r="I72" s="480">
        <v>58687.991000000002</v>
      </c>
      <c r="J72" s="481">
        <v>52702.760999999999</v>
      </c>
      <c r="K72" s="482" t="s">
        <v>11</v>
      </c>
      <c r="L72" s="483">
        <v>66472.884000000005</v>
      </c>
      <c r="M72" s="481">
        <v>53047.538</v>
      </c>
    </row>
    <row r="73" spans="1:13" x14ac:dyDescent="0.2">
      <c r="A73" s="484" t="s">
        <v>67</v>
      </c>
      <c r="B73" s="485">
        <v>10509.498</v>
      </c>
      <c r="C73" s="486">
        <v>11436.736000000001</v>
      </c>
      <c r="D73" s="487" t="s">
        <v>67</v>
      </c>
      <c r="E73" s="488">
        <v>10969.724</v>
      </c>
      <c r="F73" s="489">
        <v>11753.587</v>
      </c>
      <c r="G73" s="464"/>
      <c r="H73" s="484" t="s">
        <v>67</v>
      </c>
      <c r="I73" s="485">
        <v>25234.714</v>
      </c>
      <c r="J73" s="486">
        <v>32370.053</v>
      </c>
      <c r="K73" s="487" t="s">
        <v>67</v>
      </c>
      <c r="L73" s="488">
        <v>29658.548999999999</v>
      </c>
      <c r="M73" s="489">
        <v>33281.103000000003</v>
      </c>
    </row>
    <row r="74" spans="1:13" x14ac:dyDescent="0.2">
      <c r="A74" s="490" t="s">
        <v>70</v>
      </c>
      <c r="B74" s="491">
        <v>3410.578</v>
      </c>
      <c r="C74" s="492">
        <v>6705.2190000000001</v>
      </c>
      <c r="D74" s="493" t="s">
        <v>70</v>
      </c>
      <c r="E74" s="494">
        <v>5831.22</v>
      </c>
      <c r="F74" s="495">
        <v>10658.839</v>
      </c>
      <c r="G74" s="464"/>
      <c r="H74" s="490" t="s">
        <v>103</v>
      </c>
      <c r="I74" s="491">
        <v>6459.3869999999997</v>
      </c>
      <c r="J74" s="492">
        <v>4150.6989999999996</v>
      </c>
      <c r="K74" s="493" t="s">
        <v>80</v>
      </c>
      <c r="L74" s="494">
        <v>6245.6170000000002</v>
      </c>
      <c r="M74" s="495">
        <v>2980.22</v>
      </c>
    </row>
    <row r="75" spans="1:13" x14ac:dyDescent="0.2">
      <c r="A75" s="490" t="s">
        <v>69</v>
      </c>
      <c r="B75" s="491">
        <v>2950.5880000000002</v>
      </c>
      <c r="C75" s="492">
        <v>1806.674</v>
      </c>
      <c r="D75" s="493" t="s">
        <v>72</v>
      </c>
      <c r="E75" s="494">
        <v>3408.2289999999998</v>
      </c>
      <c r="F75" s="495">
        <v>1217.617</v>
      </c>
      <c r="G75" s="464"/>
      <c r="H75" s="490" t="s">
        <v>80</v>
      </c>
      <c r="I75" s="491">
        <v>4812.0720000000001</v>
      </c>
      <c r="J75" s="492">
        <v>2851.2310000000002</v>
      </c>
      <c r="K75" s="493" t="s">
        <v>103</v>
      </c>
      <c r="L75" s="494">
        <v>5891.6689999999999</v>
      </c>
      <c r="M75" s="495">
        <v>3455.549</v>
      </c>
    </row>
    <row r="76" spans="1:13" x14ac:dyDescent="0.2">
      <c r="A76" s="490" t="s">
        <v>72</v>
      </c>
      <c r="B76" s="491">
        <v>2713.5610000000001</v>
      </c>
      <c r="C76" s="492">
        <v>1181.943</v>
      </c>
      <c r="D76" s="493" t="s">
        <v>69</v>
      </c>
      <c r="E76" s="494">
        <v>3216.1</v>
      </c>
      <c r="F76" s="495">
        <v>1855.3789999999999</v>
      </c>
      <c r="G76" s="464"/>
      <c r="H76" s="490" t="s">
        <v>72</v>
      </c>
      <c r="I76" s="491">
        <v>4214.9979999999996</v>
      </c>
      <c r="J76" s="492">
        <v>1979.568</v>
      </c>
      <c r="K76" s="493" t="s">
        <v>72</v>
      </c>
      <c r="L76" s="494">
        <v>4081.9450000000002</v>
      </c>
      <c r="M76" s="495">
        <v>1495.4829999999999</v>
      </c>
    </row>
    <row r="77" spans="1:13" x14ac:dyDescent="0.2">
      <c r="A77" s="490" t="s">
        <v>103</v>
      </c>
      <c r="B77" s="491">
        <v>2039.3230000000001</v>
      </c>
      <c r="C77" s="492">
        <v>1367.22</v>
      </c>
      <c r="D77" s="493" t="s">
        <v>103</v>
      </c>
      <c r="E77" s="494">
        <v>2393.2869999999998</v>
      </c>
      <c r="F77" s="495">
        <v>1235.8040000000001</v>
      </c>
      <c r="G77" s="464"/>
      <c r="H77" s="490" t="s">
        <v>66</v>
      </c>
      <c r="I77" s="491">
        <v>4205.3860000000004</v>
      </c>
      <c r="J77" s="492">
        <v>3618.7510000000002</v>
      </c>
      <c r="K77" s="493" t="s">
        <v>66</v>
      </c>
      <c r="L77" s="494">
        <v>4032.07</v>
      </c>
      <c r="M77" s="495">
        <v>3131.453</v>
      </c>
    </row>
    <row r="78" spans="1:13" x14ac:dyDescent="0.2">
      <c r="A78" s="496" t="s">
        <v>75</v>
      </c>
      <c r="B78" s="497">
        <v>1661.396</v>
      </c>
      <c r="C78" s="498">
        <v>1014.378</v>
      </c>
      <c r="D78" s="499" t="s">
        <v>75</v>
      </c>
      <c r="E78" s="500">
        <v>2053.578</v>
      </c>
      <c r="F78" s="501">
        <v>1272.184</v>
      </c>
      <c r="G78" s="464"/>
      <c r="H78" s="496" t="s">
        <v>78</v>
      </c>
      <c r="I78" s="497">
        <v>3289.4830000000002</v>
      </c>
      <c r="J78" s="498">
        <v>1561.231</v>
      </c>
      <c r="K78" s="499" t="s">
        <v>160</v>
      </c>
      <c r="L78" s="500">
        <v>3093.1439999999998</v>
      </c>
      <c r="M78" s="501">
        <v>405.20299999999997</v>
      </c>
    </row>
    <row r="79" spans="1:13" x14ac:dyDescent="0.2">
      <c r="A79" s="496" t="s">
        <v>68</v>
      </c>
      <c r="B79" s="497">
        <v>1578.877</v>
      </c>
      <c r="C79" s="498">
        <v>2929.364</v>
      </c>
      <c r="D79" s="499" t="s">
        <v>73</v>
      </c>
      <c r="E79" s="500">
        <v>1969.0630000000001</v>
      </c>
      <c r="F79" s="501">
        <v>952.35799999999995</v>
      </c>
      <c r="G79" s="464"/>
      <c r="H79" s="496" t="s">
        <v>160</v>
      </c>
      <c r="I79" s="497">
        <v>1827.865</v>
      </c>
      <c r="J79" s="498">
        <v>249.34200000000001</v>
      </c>
      <c r="K79" s="499" t="s">
        <v>78</v>
      </c>
      <c r="L79" s="500">
        <v>2811.7809999999999</v>
      </c>
      <c r="M79" s="501">
        <v>884.65200000000004</v>
      </c>
    </row>
    <row r="80" spans="1:13" s="450" customFormat="1" ht="16.5" thickBot="1" x14ac:dyDescent="0.25">
      <c r="A80" s="503" t="s">
        <v>149</v>
      </c>
      <c r="B80" s="504">
        <v>1327.549</v>
      </c>
      <c r="C80" s="505">
        <v>942.05</v>
      </c>
      <c r="D80" s="506" t="s">
        <v>77</v>
      </c>
      <c r="E80" s="507">
        <v>1733.3130000000001</v>
      </c>
      <c r="F80" s="508">
        <v>549.19899999999996</v>
      </c>
      <c r="G80" s="464"/>
      <c r="H80" s="503" t="s">
        <v>73</v>
      </c>
      <c r="I80" s="504">
        <v>1695.2729999999999</v>
      </c>
      <c r="J80" s="505">
        <v>848.44399999999996</v>
      </c>
      <c r="K80" s="506" t="s">
        <v>91</v>
      </c>
      <c r="L80" s="507">
        <v>2075.2280000000001</v>
      </c>
      <c r="M80" s="508">
        <v>1070.777</v>
      </c>
    </row>
    <row r="81" spans="1:8" x14ac:dyDescent="0.2">
      <c r="A81" s="461" t="s">
        <v>105</v>
      </c>
      <c r="H81" s="461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7" t="s">
        <v>41</v>
      </c>
      <c r="D4" s="318"/>
      <c r="E4" s="318"/>
      <c r="F4" s="318"/>
      <c r="G4" s="318"/>
      <c r="H4" s="318"/>
      <c r="I4" s="325"/>
      <c r="J4" s="325"/>
      <c r="K4" s="325"/>
      <c r="L4" s="325"/>
      <c r="M4" s="325"/>
      <c r="N4" s="320"/>
    </row>
    <row r="5" spans="1:14" s="10" customFormat="1" ht="14.25" x14ac:dyDescent="0.2">
      <c r="A5" s="14" t="s">
        <v>44</v>
      </c>
      <c r="B5" s="15" t="s">
        <v>45</v>
      </c>
      <c r="C5" s="274" t="s">
        <v>46</v>
      </c>
      <c r="D5" s="275"/>
      <c r="E5" s="275"/>
      <c r="F5" s="275"/>
      <c r="G5" s="276"/>
      <c r="H5" s="277"/>
      <c r="I5" s="275" t="s">
        <v>47</v>
      </c>
      <c r="J5" s="278"/>
      <c r="K5" s="278"/>
      <c r="L5" s="278"/>
      <c r="M5" s="278"/>
      <c r="N5" s="279"/>
    </row>
    <row r="6" spans="1:14" s="10" customFormat="1" ht="15.75" thickBot="1" x14ac:dyDescent="0.3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280">
        <v>2016</v>
      </c>
      <c r="J6" s="281">
        <v>2017</v>
      </c>
      <c r="K6" s="281">
        <v>2018</v>
      </c>
      <c r="L6" s="281">
        <v>2019</v>
      </c>
      <c r="M6" s="281">
        <v>2020</v>
      </c>
      <c r="N6" s="282">
        <v>2021</v>
      </c>
    </row>
    <row r="7" spans="1:14" s="20" customFormat="1" ht="20.100000000000001" customHeight="1" x14ac:dyDescent="0.2">
      <c r="A7" s="18" t="s">
        <v>127</v>
      </c>
      <c r="B7" s="19"/>
      <c r="C7" s="295">
        <v>360520.66</v>
      </c>
      <c r="D7" s="296">
        <v>384375.98800000001</v>
      </c>
      <c r="E7" s="296">
        <v>443082.19400000002</v>
      </c>
      <c r="F7" s="296">
        <v>465024.80200000003</v>
      </c>
      <c r="G7" s="297">
        <v>502933.93300000008</v>
      </c>
      <c r="H7" s="298">
        <v>613047.30599999998</v>
      </c>
      <c r="I7" s="299">
        <v>1120149.5819999999</v>
      </c>
      <c r="J7" s="300">
        <v>1053046.97</v>
      </c>
      <c r="K7" s="301">
        <v>1091022.821</v>
      </c>
      <c r="L7" s="301">
        <v>1165800.2009999999</v>
      </c>
      <c r="M7" s="301">
        <v>1285868.767</v>
      </c>
      <c r="N7" s="302">
        <v>1267906.939</v>
      </c>
    </row>
    <row r="8" spans="1:14" s="20" customFormat="1" ht="15" x14ac:dyDescent="0.2">
      <c r="A8" s="21" t="s">
        <v>49</v>
      </c>
      <c r="B8" s="22" t="s">
        <v>50</v>
      </c>
      <c r="C8" s="303">
        <v>57033.563999999998</v>
      </c>
      <c r="D8" s="304">
        <v>66752.929000000004</v>
      </c>
      <c r="E8" s="304">
        <v>83097.208999999988</v>
      </c>
      <c r="F8" s="304">
        <v>94025.074000000008</v>
      </c>
      <c r="G8" s="305">
        <v>102757.80900000001</v>
      </c>
      <c r="H8" s="306">
        <v>143649.76499999998</v>
      </c>
      <c r="I8" s="307">
        <v>211830.56299999999</v>
      </c>
      <c r="J8" s="305">
        <v>177583.41999999998</v>
      </c>
      <c r="K8" s="307">
        <v>220827.83</v>
      </c>
      <c r="L8" s="305">
        <v>222248.152</v>
      </c>
      <c r="M8" s="308">
        <v>231603.43</v>
      </c>
      <c r="N8" s="309">
        <v>256030.80600000001</v>
      </c>
    </row>
    <row r="9" spans="1:14" s="20" customFormat="1" ht="15" x14ac:dyDescent="0.2">
      <c r="A9" s="21" t="s">
        <v>51</v>
      </c>
      <c r="B9" s="22" t="s">
        <v>122</v>
      </c>
      <c r="C9" s="303">
        <v>55744.652999999998</v>
      </c>
      <c r="D9" s="304">
        <v>62894.906000000003</v>
      </c>
      <c r="E9" s="304">
        <v>74898.342999999993</v>
      </c>
      <c r="F9" s="304">
        <v>83277.570000000007</v>
      </c>
      <c r="G9" s="305">
        <v>92222.978000000003</v>
      </c>
      <c r="H9" s="306">
        <v>130132.541</v>
      </c>
      <c r="I9" s="307">
        <v>209957.72200000001</v>
      </c>
      <c r="J9" s="308">
        <v>174383.85699999999</v>
      </c>
      <c r="K9" s="308">
        <v>214558.538</v>
      </c>
      <c r="L9" s="308">
        <v>213890.15</v>
      </c>
      <c r="M9" s="308">
        <v>222955.24400000001</v>
      </c>
      <c r="N9" s="309">
        <v>245215.89</v>
      </c>
    </row>
    <row r="10" spans="1:14" s="20" customFormat="1" ht="15" x14ac:dyDescent="0.2">
      <c r="A10" s="21" t="s">
        <v>52</v>
      </c>
      <c r="B10" s="22" t="s">
        <v>123</v>
      </c>
      <c r="C10" s="303">
        <v>1288.9110000000001</v>
      </c>
      <c r="D10" s="304">
        <v>3858.0230000000001</v>
      </c>
      <c r="E10" s="304">
        <v>8198.866</v>
      </c>
      <c r="F10" s="304">
        <v>10747.504000000001</v>
      </c>
      <c r="G10" s="305">
        <v>10534.831</v>
      </c>
      <c r="H10" s="306">
        <v>13517.224</v>
      </c>
      <c r="I10" s="307">
        <v>1872.8409999999999</v>
      </c>
      <c r="J10" s="308">
        <v>3199.5630000000001</v>
      </c>
      <c r="K10" s="308">
        <v>6269.2920000000004</v>
      </c>
      <c r="L10" s="308">
        <v>8358.0020000000004</v>
      </c>
      <c r="M10" s="308">
        <v>8648.1859999999997</v>
      </c>
      <c r="N10" s="309">
        <v>10814.915999999999</v>
      </c>
    </row>
    <row r="11" spans="1:14" s="20" customFormat="1" ht="15" x14ac:dyDescent="0.2">
      <c r="A11" s="21" t="s">
        <v>53</v>
      </c>
      <c r="B11" s="22" t="s">
        <v>54</v>
      </c>
      <c r="C11" s="303">
        <v>9289.5400000000009</v>
      </c>
      <c r="D11" s="304">
        <v>13288.938</v>
      </c>
      <c r="E11" s="304">
        <v>7709.0609999999997</v>
      </c>
      <c r="F11" s="304">
        <v>36744.546000000002</v>
      </c>
      <c r="G11" s="305">
        <v>37267.063000000002</v>
      </c>
      <c r="H11" s="306">
        <v>54799.233999999997</v>
      </c>
      <c r="I11" s="307">
        <v>25233.475999999999</v>
      </c>
      <c r="J11" s="308">
        <v>35298.466999999997</v>
      </c>
      <c r="K11" s="308">
        <v>21005.915000000001</v>
      </c>
      <c r="L11" s="308">
        <v>95258.364000000001</v>
      </c>
      <c r="M11" s="308">
        <v>93319.282999999996</v>
      </c>
      <c r="N11" s="309">
        <v>97548.858999999997</v>
      </c>
    </row>
    <row r="12" spans="1:14" s="20" customFormat="1" ht="15" x14ac:dyDescent="0.2">
      <c r="A12" s="21" t="s">
        <v>55</v>
      </c>
      <c r="B12" s="22" t="s">
        <v>56</v>
      </c>
      <c r="C12" s="303">
        <v>3997.402</v>
      </c>
      <c r="D12" s="304">
        <v>6609.0609999999997</v>
      </c>
      <c r="E12" s="304">
        <v>5409.2929999999997</v>
      </c>
      <c r="F12" s="304">
        <v>3206.8090000000002</v>
      </c>
      <c r="G12" s="305">
        <v>2041.556</v>
      </c>
      <c r="H12" s="306">
        <v>3042.0349999999999</v>
      </c>
      <c r="I12" s="307">
        <v>16943.736000000001</v>
      </c>
      <c r="J12" s="308">
        <v>32711.5</v>
      </c>
      <c r="K12" s="308">
        <v>27600.370999999999</v>
      </c>
      <c r="L12" s="308">
        <v>14802.642</v>
      </c>
      <c r="M12" s="308">
        <v>8129.2730000000001</v>
      </c>
      <c r="N12" s="309">
        <v>7931.6289999999999</v>
      </c>
    </row>
    <row r="13" spans="1:14" s="20" customFormat="1" ht="30" x14ac:dyDescent="0.2">
      <c r="A13" s="23" t="s">
        <v>57</v>
      </c>
      <c r="B13" s="22" t="s">
        <v>58</v>
      </c>
      <c r="C13" s="303">
        <v>139054.68599999999</v>
      </c>
      <c r="D13" s="304">
        <v>122545.459</v>
      </c>
      <c r="E13" s="304">
        <v>128917.74600000001</v>
      </c>
      <c r="F13" s="304">
        <v>129429.07699999999</v>
      </c>
      <c r="G13" s="305">
        <v>156142.791</v>
      </c>
      <c r="H13" s="306">
        <v>164842.33900000001</v>
      </c>
      <c r="I13" s="307">
        <v>672712.63699999999</v>
      </c>
      <c r="J13" s="308">
        <v>605311.63699999999</v>
      </c>
      <c r="K13" s="308">
        <v>605993.46299999999</v>
      </c>
      <c r="L13" s="308">
        <v>613595.97399999993</v>
      </c>
      <c r="M13" s="308">
        <v>727628.41500000004</v>
      </c>
      <c r="N13" s="309">
        <v>662193.228</v>
      </c>
    </row>
    <row r="14" spans="1:14" s="26" customFormat="1" ht="15.75" thickBot="1" x14ac:dyDescent="0.25">
      <c r="A14" s="24" t="s">
        <v>60</v>
      </c>
      <c r="B14" s="25" t="s">
        <v>61</v>
      </c>
      <c r="C14" s="310">
        <v>151145.46799999999</v>
      </c>
      <c r="D14" s="311">
        <v>175179.601</v>
      </c>
      <c r="E14" s="311">
        <v>217948.88500000001</v>
      </c>
      <c r="F14" s="311">
        <v>201619.296</v>
      </c>
      <c r="G14" s="312">
        <v>204724.71400000001</v>
      </c>
      <c r="H14" s="313">
        <v>246713.93299999999</v>
      </c>
      <c r="I14" s="314">
        <v>193429.17</v>
      </c>
      <c r="J14" s="315">
        <v>202141.946</v>
      </c>
      <c r="K14" s="315">
        <v>215595.242</v>
      </c>
      <c r="L14" s="315">
        <v>219895.06899999999</v>
      </c>
      <c r="M14" s="315">
        <v>225188.36600000001</v>
      </c>
      <c r="N14" s="316">
        <v>244202.41699999999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7" t="s">
        <v>42</v>
      </c>
      <c r="D17" s="318"/>
      <c r="E17" s="318"/>
      <c r="F17" s="318"/>
      <c r="G17" s="318"/>
      <c r="H17" s="318"/>
      <c r="I17" s="319"/>
      <c r="J17" s="319"/>
      <c r="K17" s="319"/>
      <c r="L17" s="319"/>
      <c r="M17" s="319"/>
      <c r="N17" s="320"/>
    </row>
    <row r="18" spans="1:19" s="10" customFormat="1" ht="14.25" x14ac:dyDescent="0.2">
      <c r="A18" s="14" t="s">
        <v>44</v>
      </c>
      <c r="B18" s="15" t="s">
        <v>45</v>
      </c>
      <c r="C18" s="274" t="s">
        <v>46</v>
      </c>
      <c r="D18" s="275"/>
      <c r="E18" s="275"/>
      <c r="F18" s="275"/>
      <c r="G18" s="276"/>
      <c r="H18" s="277"/>
      <c r="I18" s="275" t="s">
        <v>47</v>
      </c>
      <c r="J18" s="278"/>
      <c r="K18" s="278"/>
      <c r="L18" s="278"/>
      <c r="M18" s="278"/>
      <c r="N18" s="279"/>
    </row>
    <row r="19" spans="1:19" s="10" customFormat="1" ht="15.75" thickBot="1" x14ac:dyDescent="0.3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280">
        <v>2016</v>
      </c>
      <c r="J19" s="281">
        <v>2017</v>
      </c>
      <c r="K19" s="281">
        <v>2018</v>
      </c>
      <c r="L19" s="281">
        <v>2019</v>
      </c>
      <c r="M19" s="281">
        <v>2020</v>
      </c>
      <c r="N19" s="282">
        <v>2021</v>
      </c>
    </row>
    <row r="20" spans="1:19" s="20" customFormat="1" ht="20.100000000000001" customHeight="1" x14ac:dyDescent="0.2">
      <c r="A20" s="18" t="s">
        <v>127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283">
        <v>1373824.2139999999</v>
      </c>
      <c r="H20" s="45">
        <v>1635870.2579999999</v>
      </c>
      <c r="I20" s="284">
        <v>3162626.4780000001</v>
      </c>
      <c r="J20" s="285">
        <v>3399658.8569999998</v>
      </c>
      <c r="K20" s="285">
        <v>3478845.1159999995</v>
      </c>
      <c r="L20" s="285">
        <v>3560261.7930000001</v>
      </c>
      <c r="M20" s="285">
        <v>3537513.327</v>
      </c>
      <c r="N20" s="286">
        <v>3482283.5559999999</v>
      </c>
    </row>
    <row r="21" spans="1:19" s="20" customFormat="1" ht="15" x14ac:dyDescent="0.2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287">
        <v>35405.910000000003</v>
      </c>
      <c r="H21" s="51">
        <v>40205.281000000003</v>
      </c>
      <c r="I21" s="288">
        <v>41989.653999999995</v>
      </c>
      <c r="J21" s="289">
        <v>44761.297999999995</v>
      </c>
      <c r="K21" s="289">
        <v>48989.133000000002</v>
      </c>
      <c r="L21" s="289">
        <v>50791.126000000004</v>
      </c>
      <c r="M21" s="289">
        <v>45086.519</v>
      </c>
      <c r="N21" s="290">
        <v>47082.168999999994</v>
      </c>
    </row>
    <row r="22" spans="1:19" s="20" customFormat="1" ht="15" x14ac:dyDescent="0.2">
      <c r="A22" s="21" t="s">
        <v>51</v>
      </c>
      <c r="B22" s="22" t="s">
        <v>122</v>
      </c>
      <c r="C22" s="49">
        <v>14231.9</v>
      </c>
      <c r="D22" s="50">
        <v>15540.339</v>
      </c>
      <c r="E22" s="50">
        <v>17307.444</v>
      </c>
      <c r="F22" s="50">
        <v>17768.607</v>
      </c>
      <c r="G22" s="287">
        <v>12710.709000000001</v>
      </c>
      <c r="H22" s="51">
        <v>17223.148000000001</v>
      </c>
      <c r="I22" s="288">
        <v>26843.050999999999</v>
      </c>
      <c r="J22" s="289">
        <v>26738.284</v>
      </c>
      <c r="K22" s="289">
        <v>30607.522000000001</v>
      </c>
      <c r="L22" s="289">
        <v>31688.535</v>
      </c>
      <c r="M22" s="289">
        <v>20542.501</v>
      </c>
      <c r="N22" s="290">
        <v>24554.567999999999</v>
      </c>
    </row>
    <row r="23" spans="1:19" s="20" customFormat="1" ht="15" x14ac:dyDescent="0.2">
      <c r="A23" s="21" t="s">
        <v>52</v>
      </c>
      <c r="B23" s="22" t="s">
        <v>123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287">
        <v>22695.201000000001</v>
      </c>
      <c r="H23" s="51">
        <v>22982.133000000002</v>
      </c>
      <c r="I23" s="288">
        <v>15146.602999999999</v>
      </c>
      <c r="J23" s="289">
        <v>18023.013999999999</v>
      </c>
      <c r="K23" s="289">
        <v>18381.611000000001</v>
      </c>
      <c r="L23" s="289">
        <v>19102.591</v>
      </c>
      <c r="M23" s="289">
        <v>24544.018</v>
      </c>
      <c r="N23" s="290">
        <v>22527.600999999999</v>
      </c>
    </row>
    <row r="24" spans="1:19" s="20" customFormat="1" ht="15" x14ac:dyDescent="0.2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287">
        <v>900569.07299999997</v>
      </c>
      <c r="H24" s="51">
        <v>1125110.9210000001</v>
      </c>
      <c r="I24" s="288">
        <v>2283102.7310000001</v>
      </c>
      <c r="J24" s="289">
        <v>2408415.9789999998</v>
      </c>
      <c r="K24" s="289">
        <v>2510686.4049999998</v>
      </c>
      <c r="L24" s="289">
        <v>2619485.6869999999</v>
      </c>
      <c r="M24" s="289">
        <v>2675182.699</v>
      </c>
      <c r="N24" s="290">
        <v>2694850.122</v>
      </c>
    </row>
    <row r="25" spans="1:19" s="20" customFormat="1" ht="15" x14ac:dyDescent="0.2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287">
        <v>81246.612999999998</v>
      </c>
      <c r="H25" s="51">
        <v>83321.159</v>
      </c>
      <c r="I25" s="288">
        <v>356080.978</v>
      </c>
      <c r="J25" s="289">
        <v>461824.625</v>
      </c>
      <c r="K25" s="289">
        <v>410896.261</v>
      </c>
      <c r="L25" s="289">
        <v>430816.31300000002</v>
      </c>
      <c r="M25" s="289">
        <v>408909.804</v>
      </c>
      <c r="N25" s="290">
        <v>311389.44199999998</v>
      </c>
    </row>
    <row r="26" spans="1:19" s="20" customFormat="1" ht="30" x14ac:dyDescent="0.2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287">
        <v>6305.8449999999993</v>
      </c>
      <c r="H26" s="51">
        <v>10641.41</v>
      </c>
      <c r="I26" s="288">
        <v>37786.404999999999</v>
      </c>
      <c r="J26" s="289">
        <v>35777.998</v>
      </c>
      <c r="K26" s="289">
        <v>32842.576999999997</v>
      </c>
      <c r="L26" s="289">
        <v>28974.036999999997</v>
      </c>
      <c r="M26" s="289">
        <v>30125.321000000004</v>
      </c>
      <c r="N26" s="290">
        <v>41370.279000000002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291">
        <v>350296.77299999999</v>
      </c>
      <c r="H27" s="54">
        <v>376591.48700000002</v>
      </c>
      <c r="I27" s="292">
        <v>443666.71</v>
      </c>
      <c r="J27" s="293">
        <v>448878.95699999999</v>
      </c>
      <c r="K27" s="293">
        <v>475430.74</v>
      </c>
      <c r="L27" s="293">
        <v>430194.63</v>
      </c>
      <c r="M27" s="293">
        <v>378208.984</v>
      </c>
      <c r="N27" s="294">
        <v>387591.54399999999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21" t="s">
        <v>43</v>
      </c>
      <c r="D30" s="322"/>
      <c r="E30" s="322"/>
      <c r="F30" s="322"/>
      <c r="G30" s="323"/>
      <c r="H30" s="324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D18" sqref="D18"/>
    </sheetView>
  </sheetViews>
  <sheetFormatPr defaultColWidth="9.140625" defaultRowHeight="15.75" x14ac:dyDescent="0.25"/>
  <cols>
    <col min="1" max="1" width="37.7109375" style="108" customWidth="1"/>
    <col min="2" max="4" width="12.7109375" style="108" customWidth="1"/>
    <col min="5" max="5" width="11.7109375" style="108" bestFit="1" customWidth="1"/>
    <col min="6" max="7" width="11.7109375" style="108" customWidth="1"/>
    <col min="8" max="16384" width="9.140625" style="108"/>
  </cols>
  <sheetData>
    <row r="1" spans="1:6" s="105" customFormat="1" ht="21" x14ac:dyDescent="0.35">
      <c r="A1" s="104" t="s">
        <v>155</v>
      </c>
      <c r="C1" s="106"/>
    </row>
    <row r="2" spans="1:6" s="105" customFormat="1" ht="21" x14ac:dyDescent="0.35">
      <c r="A2" s="104"/>
      <c r="C2" s="106"/>
    </row>
    <row r="3" spans="1:6" ht="16.5" thickBot="1" x14ac:dyDescent="0.3">
      <c r="A3" s="94"/>
      <c r="B3" s="109" t="s">
        <v>111</v>
      </c>
      <c r="C3" s="94" t="s">
        <v>82</v>
      </c>
      <c r="D3" s="94"/>
      <c r="E3" s="94"/>
      <c r="F3" s="94"/>
    </row>
    <row r="4" spans="1:6" ht="16.5" thickBot="1" x14ac:dyDescent="0.3">
      <c r="A4" s="94"/>
      <c r="B4" s="110" t="s">
        <v>5</v>
      </c>
      <c r="C4" s="95"/>
      <c r="D4" s="95"/>
      <c r="E4" s="95"/>
      <c r="F4" s="96"/>
    </row>
    <row r="5" spans="1:6" ht="32.25" thickBot="1" x14ac:dyDescent="0.3">
      <c r="A5" s="559" t="s">
        <v>112</v>
      </c>
      <c r="B5" s="111" t="s">
        <v>156</v>
      </c>
      <c r="C5" s="112" t="s">
        <v>113</v>
      </c>
      <c r="D5" s="113" t="s">
        <v>114</v>
      </c>
      <c r="E5" s="97" t="s">
        <v>157</v>
      </c>
      <c r="F5" s="98"/>
    </row>
    <row r="6" spans="1:6" ht="31.5" customHeight="1" thickBot="1" x14ac:dyDescent="0.3">
      <c r="A6" s="560"/>
      <c r="B6" s="99"/>
      <c r="C6" s="100" t="s">
        <v>170</v>
      </c>
      <c r="D6" s="101"/>
      <c r="E6" s="124" t="s">
        <v>158</v>
      </c>
      <c r="F6" s="125" t="s">
        <v>159</v>
      </c>
    </row>
    <row r="7" spans="1:6" ht="20.100000000000001" customHeight="1" x14ac:dyDescent="0.25">
      <c r="A7" s="102" t="s">
        <v>115</v>
      </c>
      <c r="B7" s="114">
        <v>2247.7249999999999</v>
      </c>
      <c r="C7" s="115">
        <v>2125.1019999999999</v>
      </c>
      <c r="D7" s="116">
        <v>1818.712</v>
      </c>
      <c r="E7" s="117">
        <v>5.7702171472239945</v>
      </c>
      <c r="F7" s="118">
        <v>23.588836495277974</v>
      </c>
    </row>
    <row r="8" spans="1:6" ht="20.100000000000001" customHeight="1" thickBot="1" x14ac:dyDescent="0.3">
      <c r="A8" s="103" t="s">
        <v>116</v>
      </c>
      <c r="B8" s="119">
        <v>1811.425</v>
      </c>
      <c r="C8" s="120">
        <v>1747.9670000000001</v>
      </c>
      <c r="D8" s="121">
        <v>1459.8320000000001</v>
      </c>
      <c r="E8" s="122">
        <v>3.6303889032229928</v>
      </c>
      <c r="F8" s="123">
        <v>24.084483694014093</v>
      </c>
    </row>
    <row r="9" spans="1:6" ht="20.100000000000001" customHeight="1" x14ac:dyDescent="0.25">
      <c r="A9" s="102" t="s">
        <v>117</v>
      </c>
      <c r="B9" s="114">
        <v>2217.2620000000002</v>
      </c>
      <c r="C9" s="115">
        <v>2099.3910000000001</v>
      </c>
      <c r="D9" s="116">
        <v>1634.2760000000001</v>
      </c>
      <c r="E9" s="117">
        <v>5.6145329764679417</v>
      </c>
      <c r="F9" s="118">
        <v>35.672432318653648</v>
      </c>
    </row>
    <row r="10" spans="1:6" ht="20.100000000000001" customHeight="1" thickBot="1" x14ac:dyDescent="0.3">
      <c r="A10" s="103" t="s">
        <v>118</v>
      </c>
      <c r="B10" s="119">
        <v>2273.7040000000002</v>
      </c>
      <c r="C10" s="120">
        <v>2133.5239999999999</v>
      </c>
      <c r="D10" s="121">
        <v>1641.7919999999999</v>
      </c>
      <c r="E10" s="122">
        <v>6.5703502749441904</v>
      </c>
      <c r="F10" s="123">
        <v>38.489163060850601</v>
      </c>
    </row>
    <row r="11" spans="1:6" ht="20.100000000000001" customHeight="1" x14ac:dyDescent="0.25">
      <c r="A11" s="102" t="s">
        <v>119</v>
      </c>
      <c r="B11" s="114">
        <v>2095.0149999999999</v>
      </c>
      <c r="C11" s="115">
        <v>2035.538</v>
      </c>
      <c r="D11" s="116">
        <v>1707.7819999999999</v>
      </c>
      <c r="E11" s="117">
        <v>2.921930221887278</v>
      </c>
      <c r="F11" s="118">
        <v>22.674615378309408</v>
      </c>
    </row>
    <row r="12" spans="1:6" ht="20.100000000000001" customHeight="1" thickBot="1" x14ac:dyDescent="0.3">
      <c r="A12" s="103" t="s">
        <v>120</v>
      </c>
      <c r="B12" s="119">
        <v>1627.8320000000001</v>
      </c>
      <c r="C12" s="120">
        <v>1568.33</v>
      </c>
      <c r="D12" s="121">
        <v>1200.106</v>
      </c>
      <c r="E12" s="122">
        <v>3.7939719319276035</v>
      </c>
      <c r="F12" s="123">
        <v>35.640685072818577</v>
      </c>
    </row>
    <row r="17" spans="1:5" s="93" customFormat="1" ht="26.25" customHeight="1" x14ac:dyDescent="0.35">
      <c r="A17" s="104"/>
      <c r="B17" s="91"/>
      <c r="C17" s="92"/>
      <c r="D17" s="91"/>
      <c r="E17" s="91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29.85546875" style="94" customWidth="1"/>
    <col min="2" max="3" width="13.7109375" style="94" customWidth="1"/>
    <col min="4" max="4" width="11.7109375" style="94" customWidth="1"/>
    <col min="5" max="6" width="12.42578125" style="94" bestFit="1" customWidth="1"/>
    <col min="7" max="16384" width="9.140625" style="94"/>
  </cols>
  <sheetData>
    <row r="1" spans="1:9" s="107" customFormat="1" ht="21" customHeight="1" x14ac:dyDescent="0.35">
      <c r="A1" s="126" t="s">
        <v>140</v>
      </c>
      <c r="B1" s="154"/>
      <c r="D1" s="155" t="str">
        <f>INFO!D15</f>
        <v>luty - marzec 2023r.</v>
      </c>
    </row>
    <row r="2" spans="1:9" ht="20.25" customHeight="1" thickBot="1" x14ac:dyDescent="0.3"/>
    <row r="3" spans="1:9" ht="21" customHeight="1" thickBot="1" x14ac:dyDescent="0.3">
      <c r="A3" s="561" t="s">
        <v>5</v>
      </c>
      <c r="B3" s="562"/>
      <c r="C3" s="562"/>
      <c r="D3" s="562"/>
      <c r="E3" s="562"/>
      <c r="F3" s="563"/>
    </row>
    <row r="4" spans="1:9" ht="16.5" thickBot="1" x14ac:dyDescent="0.3">
      <c r="A4" s="564" t="s">
        <v>6</v>
      </c>
      <c r="B4" s="127">
        <v>2023</v>
      </c>
      <c r="C4" s="147"/>
      <c r="D4" s="148"/>
      <c r="E4" s="127"/>
      <c r="F4" s="334"/>
    </row>
    <row r="5" spans="1:9" ht="21.95" customHeight="1" x14ac:dyDescent="0.25">
      <c r="A5" s="565"/>
      <c r="B5" s="128" t="s">
        <v>135</v>
      </c>
      <c r="C5" s="149"/>
      <c r="D5" s="150"/>
      <c r="E5" s="129" t="s">
        <v>137</v>
      </c>
      <c r="F5" s="150"/>
    </row>
    <row r="6" spans="1:9" ht="21.95" customHeight="1" thickBot="1" x14ac:dyDescent="0.3">
      <c r="A6" s="566"/>
      <c r="B6" s="157" t="s">
        <v>170</v>
      </c>
      <c r="C6" s="158" t="s">
        <v>161</v>
      </c>
      <c r="D6" s="159" t="s">
        <v>8</v>
      </c>
      <c r="E6" s="157" t="s">
        <v>170</v>
      </c>
      <c r="F6" s="335" t="s">
        <v>161</v>
      </c>
    </row>
    <row r="7" spans="1:9" ht="16.5" thickBot="1" x14ac:dyDescent="0.3">
      <c r="A7" s="130" t="s">
        <v>37</v>
      </c>
      <c r="B7" s="160">
        <v>2247.7249999999999</v>
      </c>
      <c r="C7" s="161">
        <v>2208.8580000000002</v>
      </c>
      <c r="D7" s="200">
        <v>1.7595970406427093</v>
      </c>
      <c r="E7" s="201">
        <v>100</v>
      </c>
      <c r="F7" s="336">
        <v>100</v>
      </c>
    </row>
    <row r="8" spans="1:9" ht="16.5" customHeight="1" x14ac:dyDescent="0.25">
      <c r="A8" s="131" t="s">
        <v>11</v>
      </c>
      <c r="B8" s="162"/>
      <c r="C8" s="163"/>
      <c r="D8" s="164"/>
      <c r="E8" s="164"/>
      <c r="F8" s="165"/>
      <c r="I8" s="151"/>
    </row>
    <row r="9" spans="1:9" ht="16.5" customHeight="1" x14ac:dyDescent="0.25">
      <c r="A9" s="132" t="s">
        <v>9</v>
      </c>
      <c r="B9" s="166">
        <v>2399.6680000000001</v>
      </c>
      <c r="C9" s="167">
        <v>2358.9180000000001</v>
      </c>
      <c r="D9" s="168">
        <v>1.7274869240897734</v>
      </c>
      <c r="E9" s="133">
        <v>1.8721714235291658</v>
      </c>
      <c r="F9" s="337">
        <v>1.9871168614100587</v>
      </c>
    </row>
    <row r="10" spans="1:9" x14ac:dyDescent="0.25">
      <c r="A10" s="132" t="s">
        <v>10</v>
      </c>
      <c r="B10" s="169">
        <v>1869.18</v>
      </c>
      <c r="C10" s="170">
        <v>1871.3019999999999</v>
      </c>
      <c r="D10" s="171">
        <v>-0.11339698242185622</v>
      </c>
      <c r="E10" s="134">
        <v>86.449572599003062</v>
      </c>
      <c r="F10" s="156">
        <v>86.449943665545931</v>
      </c>
    </row>
    <row r="11" spans="1:9" x14ac:dyDescent="0.25">
      <c r="A11" s="132" t="s">
        <v>33</v>
      </c>
      <c r="B11" s="169">
        <v>3648.1689999999999</v>
      </c>
      <c r="C11" s="170">
        <v>3443.011</v>
      </c>
      <c r="D11" s="171">
        <v>5.9586797718624744</v>
      </c>
      <c r="E11" s="134">
        <v>6.8263658903452109</v>
      </c>
      <c r="F11" s="156">
        <v>6.8833503919702608</v>
      </c>
    </row>
    <row r="12" spans="1:9" x14ac:dyDescent="0.25">
      <c r="A12" s="132" t="s">
        <v>40</v>
      </c>
      <c r="B12" s="169">
        <v>3590.0160000000001</v>
      </c>
      <c r="C12" s="170">
        <v>2804.6869999999999</v>
      </c>
      <c r="D12" s="156">
        <v>28.000593292584885</v>
      </c>
      <c r="E12" s="135">
        <v>0.53132480282529937</v>
      </c>
      <c r="F12" s="156">
        <v>0.88637855747299776</v>
      </c>
    </row>
    <row r="13" spans="1:9" ht="16.5" thickBot="1" x14ac:dyDescent="0.3">
      <c r="A13" s="136" t="s">
        <v>83</v>
      </c>
      <c r="B13" s="172">
        <v>7378.4179999999997</v>
      </c>
      <c r="C13" s="173">
        <v>7444.5879999999997</v>
      </c>
      <c r="D13" s="174">
        <v>-0.88883360637284536</v>
      </c>
      <c r="E13" s="137">
        <v>4.3205652842972784</v>
      </c>
      <c r="F13" s="174">
        <v>3.7932105236007674</v>
      </c>
    </row>
    <row r="14" spans="1:9" x14ac:dyDescent="0.25">
      <c r="A14" s="131" t="s">
        <v>12</v>
      </c>
      <c r="B14" s="162"/>
      <c r="C14" s="175"/>
      <c r="D14" s="164"/>
      <c r="E14" s="164"/>
      <c r="F14" s="165"/>
    </row>
    <row r="15" spans="1:9" ht="16.5" thickBot="1" x14ac:dyDescent="0.3">
      <c r="A15" s="138" t="s">
        <v>19</v>
      </c>
      <c r="B15" s="176">
        <v>2399.6680000000001</v>
      </c>
      <c r="C15" s="167">
        <v>2358.9180000000001</v>
      </c>
      <c r="D15" s="168">
        <v>1.7274869240897734</v>
      </c>
      <c r="E15" s="133">
        <v>1.8721714235291658</v>
      </c>
      <c r="F15" s="337">
        <v>1.9871168614100587</v>
      </c>
      <c r="G15" s="152"/>
    </row>
    <row r="16" spans="1:9" x14ac:dyDescent="0.25">
      <c r="A16" s="131" t="s">
        <v>10</v>
      </c>
      <c r="B16" s="162"/>
      <c r="C16" s="175"/>
      <c r="D16" s="164"/>
      <c r="E16" s="164"/>
      <c r="F16" s="165"/>
      <c r="I16" s="151"/>
    </row>
    <row r="17" spans="1:6" x14ac:dyDescent="0.25">
      <c r="A17" s="139" t="s">
        <v>19</v>
      </c>
      <c r="B17" s="166">
        <v>2525.1610000000001</v>
      </c>
      <c r="C17" s="177">
        <v>2487.4740000000002</v>
      </c>
      <c r="D17" s="168">
        <v>1.5150711123010692</v>
      </c>
      <c r="E17" s="133">
        <v>3.0378649893321894</v>
      </c>
      <c r="F17" s="337">
        <v>2.7430230701839218</v>
      </c>
    </row>
    <row r="18" spans="1:6" x14ac:dyDescent="0.25">
      <c r="A18" s="140" t="s">
        <v>20</v>
      </c>
      <c r="B18" s="169">
        <v>1811.425</v>
      </c>
      <c r="C18" s="178">
        <v>1820.8820000000001</v>
      </c>
      <c r="D18" s="156">
        <v>-0.51936369297956197</v>
      </c>
      <c r="E18" s="134">
        <v>79.442710822510392</v>
      </c>
      <c r="F18" s="156">
        <v>79.478323269384163</v>
      </c>
    </row>
    <row r="19" spans="1:6" x14ac:dyDescent="0.25">
      <c r="A19" s="140" t="s">
        <v>21</v>
      </c>
      <c r="B19" s="169">
        <v>2424.13</v>
      </c>
      <c r="C19" s="178">
        <v>2322.7950000000001</v>
      </c>
      <c r="D19" s="171">
        <v>4.3626320876358022</v>
      </c>
      <c r="E19" s="134">
        <v>3.7455669802317799</v>
      </c>
      <c r="F19" s="156">
        <v>3.9920946401585562</v>
      </c>
    </row>
    <row r="20" spans="1:6" ht="16.5" thickBot="1" x14ac:dyDescent="0.3">
      <c r="A20" s="141" t="s">
        <v>22</v>
      </c>
      <c r="B20" s="169">
        <v>4182.317</v>
      </c>
      <c r="C20" s="178">
        <v>4047.6860000000001</v>
      </c>
      <c r="D20" s="171">
        <v>3.3261226290774495</v>
      </c>
      <c r="E20" s="134">
        <v>0.22342980692869577</v>
      </c>
      <c r="F20" s="156">
        <v>0.23650268581927944</v>
      </c>
    </row>
    <row r="21" spans="1:6" x14ac:dyDescent="0.25">
      <c r="A21" s="131" t="s">
        <v>33</v>
      </c>
      <c r="B21" s="162"/>
      <c r="C21" s="175"/>
      <c r="D21" s="164"/>
      <c r="E21" s="164"/>
      <c r="F21" s="165"/>
    </row>
    <row r="22" spans="1:6" x14ac:dyDescent="0.25">
      <c r="A22" s="139" t="s">
        <v>19</v>
      </c>
      <c r="B22" s="166">
        <v>4074.739</v>
      </c>
      <c r="C22" s="167">
        <v>4158.8720000000003</v>
      </c>
      <c r="D22" s="168">
        <v>-2.0229764224530178</v>
      </c>
      <c r="E22" s="133">
        <v>0.15932858335658337</v>
      </c>
      <c r="F22" s="337">
        <v>0.11659170014810337</v>
      </c>
    </row>
    <row r="23" spans="1:6" x14ac:dyDescent="0.25">
      <c r="A23" s="140" t="s">
        <v>20</v>
      </c>
      <c r="B23" s="169">
        <v>3469.6950000000002</v>
      </c>
      <c r="C23" s="178">
        <v>3264.1590000000001</v>
      </c>
      <c r="D23" s="171">
        <v>6.2967520883633448</v>
      </c>
      <c r="E23" s="134">
        <v>6.139257389811438</v>
      </c>
      <c r="F23" s="156">
        <v>6.2520826361277075</v>
      </c>
    </row>
    <row r="24" spans="1:6" x14ac:dyDescent="0.25">
      <c r="A24" s="140" t="s">
        <v>21</v>
      </c>
      <c r="B24" s="169">
        <v>3590.1709999999998</v>
      </c>
      <c r="C24" s="178">
        <v>3430.0549999999998</v>
      </c>
      <c r="D24" s="171">
        <v>4.6680301044735435</v>
      </c>
      <c r="E24" s="134">
        <v>0.34524380907398916</v>
      </c>
      <c r="F24" s="156">
        <v>0.32145340448770282</v>
      </c>
    </row>
    <row r="25" spans="1:6" ht="16.5" thickBot="1" x14ac:dyDescent="0.3">
      <c r="A25" s="141" t="s">
        <v>22</v>
      </c>
      <c r="B25" s="169" t="s">
        <v>39</v>
      </c>
      <c r="C25" s="178" t="s">
        <v>39</v>
      </c>
      <c r="D25" s="179" t="s">
        <v>136</v>
      </c>
      <c r="E25" s="134">
        <v>0.18253610810320056</v>
      </c>
      <c r="F25" s="156">
        <v>0.19322265120674711</v>
      </c>
    </row>
    <row r="26" spans="1:6" x14ac:dyDescent="0.25">
      <c r="A26" s="131" t="s">
        <v>40</v>
      </c>
      <c r="B26" s="162"/>
      <c r="C26" s="175"/>
      <c r="D26" s="164"/>
      <c r="E26" s="164"/>
      <c r="F26" s="165"/>
    </row>
    <row r="27" spans="1:6" x14ac:dyDescent="0.25">
      <c r="A27" s="139" t="s">
        <v>19</v>
      </c>
      <c r="B27" s="166">
        <v>4114.1000000000004</v>
      </c>
      <c r="C27" s="177">
        <v>5960.6139999999996</v>
      </c>
      <c r="D27" s="168">
        <v>-30.978587105288135</v>
      </c>
      <c r="E27" s="133">
        <v>3.5869652259469309E-2</v>
      </c>
      <c r="F27" s="337">
        <v>4.2647789750994675E-2</v>
      </c>
    </row>
    <row r="28" spans="1:6" x14ac:dyDescent="0.25">
      <c r="A28" s="140" t="s">
        <v>20</v>
      </c>
      <c r="B28" s="169">
        <v>3709.1550000000002</v>
      </c>
      <c r="C28" s="178">
        <v>3055.7289999999998</v>
      </c>
      <c r="D28" s="171">
        <v>21.38363709609067</v>
      </c>
      <c r="E28" s="134">
        <v>0.40948529790555915</v>
      </c>
      <c r="F28" s="156">
        <v>0.61215671798243776</v>
      </c>
    </row>
    <row r="29" spans="1:6" x14ac:dyDescent="0.25">
      <c r="A29" s="140" t="s">
        <v>21</v>
      </c>
      <c r="B29" s="180">
        <v>5018.7529999999997</v>
      </c>
      <c r="C29" s="181" t="s">
        <v>39</v>
      </c>
      <c r="D29" s="171" t="s">
        <v>136</v>
      </c>
      <c r="E29" s="134">
        <v>2.6484631263035109E-2</v>
      </c>
      <c r="F29" s="156">
        <v>1.9455898693681532E-2</v>
      </c>
    </row>
    <row r="30" spans="1:6" ht="16.5" thickBot="1" x14ac:dyDescent="0.3">
      <c r="A30" s="142" t="s">
        <v>22</v>
      </c>
      <c r="B30" s="172" t="s">
        <v>39</v>
      </c>
      <c r="C30" s="182" t="s">
        <v>39</v>
      </c>
      <c r="D30" s="183" t="s">
        <v>136</v>
      </c>
      <c r="E30" s="143">
        <v>5.9485221397235805E-2</v>
      </c>
      <c r="F30" s="338">
        <v>0.21211815104588391</v>
      </c>
    </row>
    <row r="31" spans="1:6" x14ac:dyDescent="0.25">
      <c r="A31" s="333"/>
    </row>
    <row r="32" spans="1:6" x14ac:dyDescent="0.25">
      <c r="A32" s="144"/>
    </row>
    <row r="33" spans="1:5" x14ac:dyDescent="0.25">
      <c r="A33" s="144"/>
    </row>
    <row r="39" spans="1:5" ht="12.75" customHeight="1" x14ac:dyDescent="0.25">
      <c r="A39" s="153"/>
      <c r="B39" s="153"/>
      <c r="C39" s="153"/>
      <c r="D39" s="153"/>
      <c r="E39" s="153"/>
    </row>
    <row r="40" spans="1:5" ht="12.75" customHeight="1" x14ac:dyDescent="0.25">
      <c r="A40" s="153"/>
      <c r="B40" s="153"/>
      <c r="C40" s="153"/>
      <c r="D40" s="153"/>
      <c r="E40" s="153"/>
    </row>
    <row r="41" spans="1:5" ht="12.75" customHeight="1" x14ac:dyDescent="0.25">
      <c r="A41" s="153"/>
      <c r="B41" s="153"/>
      <c r="C41" s="153"/>
      <c r="D41" s="153"/>
      <c r="E41" s="153"/>
    </row>
    <row r="42" spans="1:5" ht="12.75" customHeight="1" x14ac:dyDescent="0.25">
      <c r="A42" s="153"/>
      <c r="B42" s="153"/>
      <c r="C42" s="153"/>
      <c r="D42" s="153"/>
      <c r="E42" s="153"/>
    </row>
    <row r="43" spans="1:5" ht="12.75" customHeight="1" x14ac:dyDescent="0.25">
      <c r="A43" s="153"/>
      <c r="B43" s="153"/>
      <c r="C43" s="153"/>
      <c r="D43" s="153"/>
      <c r="E43" s="153"/>
    </row>
    <row r="44" spans="1:5" ht="12.75" customHeight="1" x14ac:dyDescent="0.25">
      <c r="A44" s="153"/>
      <c r="B44" s="153"/>
      <c r="C44" s="153"/>
      <c r="D44" s="153"/>
      <c r="E44" s="153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M4" sqref="M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S11" sqref="S11"/>
    </sheetView>
  </sheetViews>
  <sheetFormatPr defaultColWidth="9.140625" defaultRowHeight="15.75" x14ac:dyDescent="0.25"/>
  <cols>
    <col min="1" max="1" width="29.85546875" style="94" customWidth="1"/>
    <col min="2" max="3" width="13.7109375" style="94" customWidth="1"/>
    <col min="4" max="4" width="11.7109375" style="94" customWidth="1"/>
    <col min="5" max="6" width="12.42578125" style="94" bestFit="1" customWidth="1"/>
    <col min="7" max="7" width="9.140625" style="94"/>
    <col min="8" max="8" width="29.855468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1" customHeight="1" x14ac:dyDescent="0.35">
      <c r="A1" s="126" t="s">
        <v>140</v>
      </c>
      <c r="B1" s="154"/>
      <c r="D1" s="155" t="str">
        <f>Bydło_PL!D1</f>
        <v>luty - marzec 2023r.</v>
      </c>
    </row>
    <row r="2" spans="1:13" ht="20.25" customHeight="1" thickBot="1" x14ac:dyDescent="0.3"/>
    <row r="3" spans="1:13" ht="21" customHeight="1" thickBot="1" x14ac:dyDescent="0.3">
      <c r="A3" s="561" t="s">
        <v>138</v>
      </c>
      <c r="B3" s="562"/>
      <c r="C3" s="562"/>
      <c r="D3" s="562"/>
      <c r="E3" s="562"/>
      <c r="F3" s="563"/>
      <c r="H3" s="561" t="s">
        <v>139</v>
      </c>
      <c r="I3" s="562"/>
      <c r="J3" s="562"/>
      <c r="K3" s="562"/>
      <c r="L3" s="562"/>
      <c r="M3" s="563"/>
    </row>
    <row r="4" spans="1:13" ht="16.5" thickBot="1" x14ac:dyDescent="0.3">
      <c r="A4" s="564" t="s">
        <v>6</v>
      </c>
      <c r="B4" s="127">
        <v>2023</v>
      </c>
      <c r="C4" s="147"/>
      <c r="D4" s="148"/>
      <c r="E4" s="127"/>
      <c r="F4" s="334"/>
      <c r="H4" s="564" t="s">
        <v>6</v>
      </c>
      <c r="I4" s="127">
        <v>2023</v>
      </c>
      <c r="J4" s="147"/>
      <c r="K4" s="148"/>
      <c r="L4" s="127"/>
      <c r="M4" s="334"/>
    </row>
    <row r="5" spans="1:13" ht="21.95" customHeight="1" x14ac:dyDescent="0.25">
      <c r="A5" s="565"/>
      <c r="B5" s="128" t="s">
        <v>135</v>
      </c>
      <c r="C5" s="149"/>
      <c r="D5" s="150"/>
      <c r="E5" s="129" t="s">
        <v>137</v>
      </c>
      <c r="F5" s="150"/>
      <c r="H5" s="565"/>
      <c r="I5" s="128" t="s">
        <v>135</v>
      </c>
      <c r="J5" s="149"/>
      <c r="K5" s="150"/>
      <c r="L5" s="129" t="s">
        <v>137</v>
      </c>
      <c r="M5" s="150"/>
    </row>
    <row r="6" spans="1:13" ht="21.95" customHeight="1" thickBot="1" x14ac:dyDescent="0.3">
      <c r="A6" s="566"/>
      <c r="B6" s="157" t="s">
        <v>170</v>
      </c>
      <c r="C6" s="158" t="s">
        <v>161</v>
      </c>
      <c r="D6" s="159" t="s">
        <v>8</v>
      </c>
      <c r="E6" s="157" t="s">
        <v>170</v>
      </c>
      <c r="F6" s="335" t="s">
        <v>161</v>
      </c>
      <c r="H6" s="566"/>
      <c r="I6" s="157" t="s">
        <v>170</v>
      </c>
      <c r="J6" s="158" t="s">
        <v>161</v>
      </c>
      <c r="K6" s="159" t="s">
        <v>8</v>
      </c>
      <c r="L6" s="157" t="s">
        <v>170</v>
      </c>
      <c r="M6" s="335" t="s">
        <v>161</v>
      </c>
    </row>
    <row r="7" spans="1:13" ht="16.5" thickBot="1" x14ac:dyDescent="0.3">
      <c r="A7" s="130" t="s">
        <v>37</v>
      </c>
      <c r="B7" s="160">
        <v>2101.8870000000002</v>
      </c>
      <c r="C7" s="161">
        <v>2065.299</v>
      </c>
      <c r="D7" s="200">
        <v>1.7715594691131982</v>
      </c>
      <c r="E7" s="201">
        <v>100</v>
      </c>
      <c r="F7" s="336">
        <v>100</v>
      </c>
      <c r="H7" s="130" t="s">
        <v>37</v>
      </c>
      <c r="I7" s="160">
        <v>2788.2950000000001</v>
      </c>
      <c r="J7" s="161">
        <v>2700.884</v>
      </c>
      <c r="K7" s="200">
        <v>3.2363848280785126</v>
      </c>
      <c r="L7" s="201">
        <v>100</v>
      </c>
      <c r="M7" s="336">
        <v>100</v>
      </c>
    </row>
    <row r="8" spans="1:13" ht="16.5" customHeight="1" x14ac:dyDescent="0.25">
      <c r="A8" s="131" t="s">
        <v>11</v>
      </c>
      <c r="B8" s="162"/>
      <c r="C8" s="163"/>
      <c r="D8" s="164"/>
      <c r="E8" s="164"/>
      <c r="F8" s="165"/>
      <c r="H8" s="131" t="s">
        <v>11</v>
      </c>
      <c r="I8" s="162"/>
      <c r="J8" s="163"/>
      <c r="K8" s="164"/>
      <c r="L8" s="164"/>
      <c r="M8" s="165"/>
    </row>
    <row r="9" spans="1:13" ht="16.5" customHeight="1" x14ac:dyDescent="0.25">
      <c r="A9" s="132" t="s">
        <v>9</v>
      </c>
      <c r="B9" s="166">
        <v>2439.654</v>
      </c>
      <c r="C9" s="167">
        <v>2392.0250000000001</v>
      </c>
      <c r="D9" s="168">
        <v>1.9911581191668106</v>
      </c>
      <c r="E9" s="133">
        <v>2.0819219724122386</v>
      </c>
      <c r="F9" s="337">
        <v>2.1371975389374041</v>
      </c>
      <c r="H9" s="132" t="s">
        <v>9</v>
      </c>
      <c r="I9" s="166">
        <v>2117.7930000000001</v>
      </c>
      <c r="J9" s="167">
        <v>2194.252</v>
      </c>
      <c r="K9" s="168">
        <v>-3.4845131735096895</v>
      </c>
      <c r="L9" s="133">
        <v>1.0946986337872973</v>
      </c>
      <c r="M9" s="337">
        <v>1.4727399961829635</v>
      </c>
    </row>
    <row r="10" spans="1:13" x14ac:dyDescent="0.25">
      <c r="A10" s="132" t="s">
        <v>10</v>
      </c>
      <c r="B10" s="169">
        <v>1785.4829999999999</v>
      </c>
      <c r="C10" s="170">
        <v>1788.8489999999999</v>
      </c>
      <c r="D10" s="171">
        <v>-0.18816568642741704</v>
      </c>
      <c r="E10" s="134">
        <v>90.188002989602452</v>
      </c>
      <c r="F10" s="156">
        <v>90.579291160960068</v>
      </c>
      <c r="H10" s="132" t="s">
        <v>10</v>
      </c>
      <c r="I10" s="169">
        <v>2254.6109999999999</v>
      </c>
      <c r="J10" s="170">
        <v>2225.3580000000002</v>
      </c>
      <c r="K10" s="171">
        <v>1.3145300666229747</v>
      </c>
      <c r="L10" s="134">
        <v>72.592503234882486</v>
      </c>
      <c r="M10" s="156">
        <v>72.297283542210067</v>
      </c>
    </row>
    <row r="11" spans="1:13" x14ac:dyDescent="0.25">
      <c r="A11" s="132" t="s">
        <v>33</v>
      </c>
      <c r="B11" s="169">
        <v>4442.0280000000002</v>
      </c>
      <c r="C11" s="170">
        <v>4374.2730000000001</v>
      </c>
      <c r="D11" s="171">
        <v>1.5489431043741464</v>
      </c>
      <c r="E11" s="134">
        <v>3.9047957990127058</v>
      </c>
      <c r="F11" s="156">
        <v>3.4350707916521959</v>
      </c>
      <c r="H11" s="132" t="s">
        <v>33</v>
      </c>
      <c r="I11" s="169">
        <v>2997.3780000000002</v>
      </c>
      <c r="J11" s="170">
        <v>2856.7629999999999</v>
      </c>
      <c r="K11" s="171">
        <v>4.9221794037517368</v>
      </c>
      <c r="L11" s="134">
        <v>17.655616452168154</v>
      </c>
      <c r="M11" s="156">
        <v>18.701762198613142</v>
      </c>
    </row>
    <row r="12" spans="1:13" x14ac:dyDescent="0.25">
      <c r="A12" s="132" t="s">
        <v>40</v>
      </c>
      <c r="B12" s="169">
        <v>3090.3829999999998</v>
      </c>
      <c r="C12" s="170">
        <v>2494.2660000000001</v>
      </c>
      <c r="D12" s="156">
        <v>23.899495883758977</v>
      </c>
      <c r="E12" s="135">
        <v>0.62575371530642776</v>
      </c>
      <c r="F12" s="156">
        <v>1.1011746048068567</v>
      </c>
      <c r="H12" s="132" t="s">
        <v>40</v>
      </c>
      <c r="I12" s="169" t="s">
        <v>39</v>
      </c>
      <c r="J12" s="170" t="s">
        <v>39</v>
      </c>
      <c r="K12" s="156" t="s">
        <v>136</v>
      </c>
      <c r="L12" s="135">
        <v>0.1813094612210211</v>
      </c>
      <c r="M12" s="156">
        <v>0.1502003944271264</v>
      </c>
    </row>
    <row r="13" spans="1:13" ht="16.5" thickBot="1" x14ac:dyDescent="0.3">
      <c r="A13" s="136" t="s">
        <v>83</v>
      </c>
      <c r="B13" s="172">
        <v>7751.58</v>
      </c>
      <c r="C13" s="173">
        <v>7866.8689999999997</v>
      </c>
      <c r="D13" s="174">
        <v>-1.4655004424250584</v>
      </c>
      <c r="E13" s="137">
        <v>3.1995255236661748</v>
      </c>
      <c r="F13" s="174">
        <v>2.7472659036434632</v>
      </c>
      <c r="H13" s="136" t="s">
        <v>83</v>
      </c>
      <c r="I13" s="172">
        <v>6856.2860000000001</v>
      </c>
      <c r="J13" s="173">
        <v>6905.6729999999998</v>
      </c>
      <c r="K13" s="174">
        <v>-0.71516563266172206</v>
      </c>
      <c r="L13" s="137">
        <v>8.4758722179410544</v>
      </c>
      <c r="M13" s="174">
        <v>7.3780138685667032</v>
      </c>
    </row>
    <row r="14" spans="1:13" x14ac:dyDescent="0.25">
      <c r="A14" s="131" t="s">
        <v>12</v>
      </c>
      <c r="B14" s="162"/>
      <c r="C14" s="175"/>
      <c r="D14" s="164"/>
      <c r="E14" s="164"/>
      <c r="F14" s="165"/>
      <c r="H14" s="131" t="s">
        <v>12</v>
      </c>
      <c r="I14" s="162"/>
      <c r="J14" s="175"/>
      <c r="K14" s="164"/>
      <c r="L14" s="164"/>
      <c r="M14" s="165"/>
    </row>
    <row r="15" spans="1:13" ht="16.5" thickBot="1" x14ac:dyDescent="0.3">
      <c r="A15" s="138" t="s">
        <v>19</v>
      </c>
      <c r="B15" s="176">
        <v>2439.654</v>
      </c>
      <c r="C15" s="167">
        <v>2392.0250000000001</v>
      </c>
      <c r="D15" s="168">
        <v>1.9911581191668106</v>
      </c>
      <c r="E15" s="133">
        <v>2.0819219724122386</v>
      </c>
      <c r="F15" s="337">
        <v>2.1371975389374041</v>
      </c>
      <c r="G15" s="152"/>
      <c r="H15" s="138" t="s">
        <v>19</v>
      </c>
      <c r="I15" s="176">
        <v>2117.7930000000001</v>
      </c>
      <c r="J15" s="177">
        <v>2194.252</v>
      </c>
      <c r="K15" s="168">
        <v>-3.4845131735096895</v>
      </c>
      <c r="L15" s="133">
        <v>1.0946986337872973</v>
      </c>
      <c r="M15" s="337">
        <v>1.4727399961829635</v>
      </c>
    </row>
    <row r="16" spans="1:13" x14ac:dyDescent="0.25">
      <c r="A16" s="131" t="s">
        <v>10</v>
      </c>
      <c r="B16" s="162"/>
      <c r="C16" s="175"/>
      <c r="D16" s="164"/>
      <c r="E16" s="164"/>
      <c r="F16" s="165"/>
      <c r="H16" s="131" t="s">
        <v>10</v>
      </c>
      <c r="I16" s="162"/>
      <c r="J16" s="175"/>
      <c r="K16" s="164"/>
      <c r="L16" s="164"/>
      <c r="M16" s="165"/>
    </row>
    <row r="17" spans="1:13" x14ac:dyDescent="0.25">
      <c r="A17" s="139" t="s">
        <v>19</v>
      </c>
      <c r="B17" s="166">
        <v>2272.6480000000001</v>
      </c>
      <c r="C17" s="177">
        <v>2319.1030000000001</v>
      </c>
      <c r="D17" s="168">
        <v>-2.0031451815637307</v>
      </c>
      <c r="E17" s="133">
        <v>2.613198162197591</v>
      </c>
      <c r="F17" s="337">
        <v>2.549305058126984</v>
      </c>
      <c r="H17" s="139" t="s">
        <v>19</v>
      </c>
      <c r="I17" s="166">
        <v>3055.4969999999998</v>
      </c>
      <c r="J17" s="177">
        <v>2919.27</v>
      </c>
      <c r="K17" s="168">
        <v>4.6664748378875496</v>
      </c>
      <c r="L17" s="133">
        <v>4.6119581421811873</v>
      </c>
      <c r="M17" s="337">
        <v>3.4069597302627388</v>
      </c>
    </row>
    <row r="18" spans="1:13" x14ac:dyDescent="0.25">
      <c r="A18" s="140" t="s">
        <v>20</v>
      </c>
      <c r="B18" s="169">
        <v>1749.3920000000001</v>
      </c>
      <c r="C18" s="178">
        <v>1752.3219999999999</v>
      </c>
      <c r="D18" s="156">
        <v>-0.16720671200840009</v>
      </c>
      <c r="E18" s="134">
        <v>85.671345800372791</v>
      </c>
      <c r="F18" s="156">
        <v>86.1333857021596</v>
      </c>
      <c r="H18" s="140" t="s">
        <v>20</v>
      </c>
      <c r="I18" s="169">
        <v>2160.973</v>
      </c>
      <c r="J18" s="178">
        <v>2178.0329999999999</v>
      </c>
      <c r="K18" s="156">
        <v>-0.78327555183966213</v>
      </c>
      <c r="L18" s="134">
        <v>56.355313729585433</v>
      </c>
      <c r="M18" s="156">
        <v>56.669190152045289</v>
      </c>
    </row>
    <row r="19" spans="1:13" x14ac:dyDescent="0.25">
      <c r="A19" s="140" t="s">
        <v>21</v>
      </c>
      <c r="B19" s="169">
        <v>2494.277</v>
      </c>
      <c r="C19" s="178">
        <v>2481.877</v>
      </c>
      <c r="D19" s="171">
        <v>0.49962185877866189</v>
      </c>
      <c r="E19" s="134">
        <v>1.697745751668698</v>
      </c>
      <c r="F19" s="156">
        <v>1.6948158388723082</v>
      </c>
      <c r="H19" s="140" t="s">
        <v>21</v>
      </c>
      <c r="I19" s="169">
        <v>2385.19</v>
      </c>
      <c r="J19" s="178">
        <v>2244.9169999999999</v>
      </c>
      <c r="K19" s="171">
        <v>6.2484715470549759</v>
      </c>
      <c r="L19" s="134">
        <v>11.336132496945167</v>
      </c>
      <c r="M19" s="156">
        <v>11.865640307907627</v>
      </c>
    </row>
    <row r="20" spans="1:13" ht="16.5" thickBot="1" x14ac:dyDescent="0.3">
      <c r="A20" s="141" t="s">
        <v>22</v>
      </c>
      <c r="B20" s="169">
        <v>4777.982</v>
      </c>
      <c r="C20" s="178" t="s">
        <v>39</v>
      </c>
      <c r="D20" s="171" t="s">
        <v>136</v>
      </c>
      <c r="E20" s="134">
        <v>0.20571327536337011</v>
      </c>
      <c r="F20" s="156">
        <v>0.20178456180118567</v>
      </c>
      <c r="H20" s="141" t="s">
        <v>22</v>
      </c>
      <c r="I20" s="169" t="s">
        <v>39</v>
      </c>
      <c r="J20" s="178" t="s">
        <v>39</v>
      </c>
      <c r="K20" s="171" t="s">
        <v>136</v>
      </c>
      <c r="L20" s="134">
        <v>0.28909886617069136</v>
      </c>
      <c r="M20" s="156">
        <v>0.35549335199440169</v>
      </c>
    </row>
    <row r="21" spans="1:13" x14ac:dyDescent="0.25">
      <c r="A21" s="131" t="s">
        <v>33</v>
      </c>
      <c r="B21" s="162"/>
      <c r="C21" s="175"/>
      <c r="D21" s="164"/>
      <c r="E21" s="164"/>
      <c r="F21" s="165"/>
      <c r="H21" s="131" t="s">
        <v>33</v>
      </c>
      <c r="I21" s="162"/>
      <c r="J21" s="175"/>
      <c r="K21" s="164"/>
      <c r="L21" s="164"/>
      <c r="M21" s="165"/>
    </row>
    <row r="22" spans="1:13" x14ac:dyDescent="0.25">
      <c r="A22" s="139" t="s">
        <v>19</v>
      </c>
      <c r="B22" s="166">
        <v>4033.5079999999998</v>
      </c>
      <c r="C22" s="167">
        <v>4388.442</v>
      </c>
      <c r="D22" s="168">
        <v>-8.0879273327527219</v>
      </c>
      <c r="E22" s="133">
        <v>0.12750822853101454</v>
      </c>
      <c r="F22" s="337">
        <v>9.5927018249335624E-2</v>
      </c>
      <c r="H22" s="139" t="s">
        <v>19</v>
      </c>
      <c r="I22" s="166" t="s">
        <v>39</v>
      </c>
      <c r="J22" s="177" t="s">
        <v>39</v>
      </c>
      <c r="K22" s="168" t="s">
        <v>136</v>
      </c>
      <c r="L22" s="133">
        <v>0.27727564079480882</v>
      </c>
      <c r="M22" s="337">
        <v>0.18741650232203066</v>
      </c>
    </row>
    <row r="23" spans="1:13" x14ac:dyDescent="0.25">
      <c r="A23" s="140" t="s">
        <v>20</v>
      </c>
      <c r="B23" s="169">
        <v>4207.357</v>
      </c>
      <c r="C23" s="178">
        <v>4101.9350000000004</v>
      </c>
      <c r="D23" s="171">
        <v>2.5700553519253608</v>
      </c>
      <c r="E23" s="134">
        <v>3.1450086721786925</v>
      </c>
      <c r="F23" s="156">
        <v>2.7045924874369573</v>
      </c>
      <c r="H23" s="140" t="s">
        <v>20</v>
      </c>
      <c r="I23" s="169">
        <v>2970.837</v>
      </c>
      <c r="J23" s="178">
        <v>2842.346</v>
      </c>
      <c r="K23" s="171">
        <v>4.5205967183446347</v>
      </c>
      <c r="L23" s="134">
        <v>17.237902499801947</v>
      </c>
      <c r="M23" s="156">
        <v>18.410522297856097</v>
      </c>
    </row>
    <row r="24" spans="1:13" x14ac:dyDescent="0.25">
      <c r="A24" s="140" t="s">
        <v>21</v>
      </c>
      <c r="B24" s="169">
        <v>3552.4110000000001</v>
      </c>
      <c r="C24" s="178">
        <v>3401.74</v>
      </c>
      <c r="D24" s="171">
        <v>4.4292332747358794</v>
      </c>
      <c r="E24" s="134">
        <v>0.40049727399551038</v>
      </c>
      <c r="F24" s="156">
        <v>0.384951708876349</v>
      </c>
      <c r="H24" s="140" t="s">
        <v>21</v>
      </c>
      <c r="I24" s="169" t="s">
        <v>39</v>
      </c>
      <c r="J24" s="178" t="s">
        <v>39</v>
      </c>
      <c r="K24" s="171" t="s">
        <v>136</v>
      </c>
      <c r="L24" s="134">
        <v>0.14043831157139669</v>
      </c>
      <c r="M24" s="156">
        <v>0.10382339843501495</v>
      </c>
    </row>
    <row r="25" spans="1:13" ht="16.5" thickBot="1" x14ac:dyDescent="0.3">
      <c r="A25" s="141" t="s">
        <v>22</v>
      </c>
      <c r="B25" s="169" t="s">
        <v>39</v>
      </c>
      <c r="C25" s="178" t="s">
        <v>39</v>
      </c>
      <c r="D25" s="179" t="s">
        <v>136</v>
      </c>
      <c r="E25" s="134">
        <v>0.23178162430748864</v>
      </c>
      <c r="F25" s="156">
        <v>0.24959957708955421</v>
      </c>
      <c r="H25" s="141" t="s">
        <v>22</v>
      </c>
      <c r="I25" s="169" t="s">
        <v>31</v>
      </c>
      <c r="J25" s="178" t="s">
        <v>31</v>
      </c>
      <c r="K25" s="179" t="s">
        <v>31</v>
      </c>
      <c r="L25" s="134">
        <v>0</v>
      </c>
      <c r="M25" s="156">
        <v>0</v>
      </c>
    </row>
    <row r="26" spans="1:13" x14ac:dyDescent="0.25">
      <c r="A26" s="131" t="s">
        <v>40</v>
      </c>
      <c r="B26" s="162"/>
      <c r="C26" s="175"/>
      <c r="D26" s="164"/>
      <c r="E26" s="164"/>
      <c r="F26" s="165"/>
      <c r="H26" s="131" t="s">
        <v>40</v>
      </c>
      <c r="I26" s="162"/>
      <c r="J26" s="175"/>
      <c r="K26" s="164"/>
      <c r="L26" s="164"/>
      <c r="M26" s="165"/>
    </row>
    <row r="27" spans="1:13" x14ac:dyDescent="0.25">
      <c r="A27" s="139" t="s">
        <v>19</v>
      </c>
      <c r="B27" s="166">
        <v>4114.1000000000004</v>
      </c>
      <c r="C27" s="177">
        <v>5960.6139999999996</v>
      </c>
      <c r="D27" s="168">
        <v>-30.978587105288135</v>
      </c>
      <c r="E27" s="133">
        <v>4.5546748807332553E-2</v>
      </c>
      <c r="F27" s="337">
        <v>5.5091213267033312E-2</v>
      </c>
      <c r="H27" s="139" t="s">
        <v>19</v>
      </c>
      <c r="I27" s="166">
        <v>6856.2860000000001</v>
      </c>
      <c r="J27" s="177" t="s">
        <v>31</v>
      </c>
      <c r="K27" s="168" t="s">
        <v>31</v>
      </c>
      <c r="L27" s="133">
        <v>8.4758722179410544</v>
      </c>
      <c r="M27" s="337">
        <v>0</v>
      </c>
    </row>
    <row r="28" spans="1:13" x14ac:dyDescent="0.25">
      <c r="A28" s="140" t="s">
        <v>20</v>
      </c>
      <c r="B28" s="169">
        <v>3160.0419999999999</v>
      </c>
      <c r="C28" s="178">
        <v>2671.6790000000001</v>
      </c>
      <c r="D28" s="171">
        <v>18.2792543565301</v>
      </c>
      <c r="E28" s="134">
        <v>0.48315498912577437</v>
      </c>
      <c r="F28" s="156">
        <v>0.75555520082027994</v>
      </c>
      <c r="H28" s="140" t="s">
        <v>20</v>
      </c>
      <c r="I28" s="169" t="s">
        <v>39</v>
      </c>
      <c r="J28" s="178" t="s">
        <v>39</v>
      </c>
      <c r="K28" s="171" t="s">
        <v>136</v>
      </c>
      <c r="L28" s="134">
        <v>0.13641721461614731</v>
      </c>
      <c r="M28" s="156">
        <v>0.12068197722501429</v>
      </c>
    </row>
    <row r="29" spans="1:13" x14ac:dyDescent="0.25">
      <c r="A29" s="140" t="s">
        <v>21</v>
      </c>
      <c r="B29" s="180">
        <v>3826.6880000000001</v>
      </c>
      <c r="C29" s="181" t="s">
        <v>39</v>
      </c>
      <c r="D29" s="171" t="s">
        <v>136</v>
      </c>
      <c r="E29" s="134">
        <v>2.1518531519710261E-2</v>
      </c>
      <c r="F29" s="156">
        <v>1.6519939288295028E-2</v>
      </c>
      <c r="H29" s="140" t="s">
        <v>21</v>
      </c>
      <c r="I29" s="180" t="s">
        <v>39</v>
      </c>
      <c r="J29" s="181" t="s">
        <v>39</v>
      </c>
      <c r="K29" s="171" t="s">
        <v>136</v>
      </c>
      <c r="L29" s="134">
        <v>4.4892246604873814E-2</v>
      </c>
      <c r="M29" s="156">
        <v>2.9518417202112093E-2</v>
      </c>
    </row>
    <row r="30" spans="1:13" ht="16.5" thickBot="1" x14ac:dyDescent="0.3">
      <c r="A30" s="142" t="s">
        <v>22</v>
      </c>
      <c r="B30" s="172">
        <v>1817.741</v>
      </c>
      <c r="C30" s="182" t="s">
        <v>39</v>
      </c>
      <c r="D30" s="183" t="s">
        <v>136</v>
      </c>
      <c r="E30" s="143">
        <v>7.5533445853610506E-2</v>
      </c>
      <c r="F30" s="338">
        <v>0.27400825143124857</v>
      </c>
      <c r="H30" s="142" t="s">
        <v>22</v>
      </c>
      <c r="I30" s="172" t="s">
        <v>31</v>
      </c>
      <c r="J30" s="182" t="s">
        <v>31</v>
      </c>
      <c r="K30" s="183" t="s">
        <v>31</v>
      </c>
      <c r="L30" s="143" t="s">
        <v>31</v>
      </c>
      <c r="M30" s="338" t="s">
        <v>31</v>
      </c>
    </row>
    <row r="31" spans="1:13" x14ac:dyDescent="0.25">
      <c r="A31" s="326"/>
      <c r="H31" s="333"/>
    </row>
    <row r="32" spans="1:13" x14ac:dyDescent="0.25">
      <c r="A32" s="144"/>
    </row>
    <row r="33" spans="1:5" x14ac:dyDescent="0.25">
      <c r="A33" s="144"/>
    </row>
    <row r="39" spans="1:5" ht="12.75" customHeight="1" x14ac:dyDescent="0.25">
      <c r="A39" s="153"/>
      <c r="B39" s="153"/>
      <c r="C39" s="153"/>
      <c r="D39" s="153"/>
      <c r="E39" s="153"/>
    </row>
    <row r="40" spans="1:5" ht="12.75" customHeight="1" x14ac:dyDescent="0.25">
      <c r="A40" s="153"/>
      <c r="B40" s="153"/>
      <c r="C40" s="153"/>
      <c r="D40" s="153"/>
      <c r="E40" s="153"/>
    </row>
    <row r="41" spans="1:5" ht="12.75" customHeight="1" x14ac:dyDescent="0.25">
      <c r="A41" s="153"/>
      <c r="B41" s="153"/>
      <c r="C41" s="153"/>
      <c r="D41" s="153"/>
      <c r="E41" s="153"/>
    </row>
    <row r="42" spans="1:5" ht="12.75" customHeight="1" x14ac:dyDescent="0.25">
      <c r="A42" s="153"/>
      <c r="B42" s="153"/>
      <c r="C42" s="153"/>
      <c r="D42" s="153"/>
      <c r="E42" s="153"/>
    </row>
    <row r="43" spans="1:5" ht="12.75" customHeight="1" x14ac:dyDescent="0.25">
      <c r="A43" s="153"/>
      <c r="B43" s="153"/>
      <c r="C43" s="153"/>
      <c r="D43" s="153"/>
      <c r="E43" s="153"/>
    </row>
    <row r="44" spans="1:5" ht="12.75" customHeight="1" x14ac:dyDescent="0.25">
      <c r="A44" s="153"/>
      <c r="B44" s="153"/>
      <c r="C44" s="153"/>
      <c r="D44" s="153"/>
      <c r="E44" s="153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16384" width="9.140625" style="94"/>
  </cols>
  <sheetData>
    <row r="1" spans="1:9" s="107" customFormat="1" ht="20.25" customHeight="1" x14ac:dyDescent="0.35">
      <c r="A1" s="126" t="s">
        <v>141</v>
      </c>
      <c r="C1" s="155" t="str">
        <f>Bydło_PL!D1</f>
        <v>luty - marzec 2023r.</v>
      </c>
    </row>
    <row r="2" spans="1:9" ht="20.25" customHeight="1" thickBot="1" x14ac:dyDescent="0.3">
      <c r="A2" s="145"/>
      <c r="F2" s="146"/>
    </row>
    <row r="3" spans="1:9" s="184" customFormat="1" ht="21" customHeight="1" thickBot="1" x14ac:dyDescent="0.3">
      <c r="A3" s="561" t="s">
        <v>5</v>
      </c>
      <c r="B3" s="562"/>
      <c r="C3" s="562"/>
      <c r="D3" s="562"/>
      <c r="E3" s="562"/>
      <c r="F3" s="563"/>
      <c r="I3" s="153"/>
    </row>
    <row r="4" spans="1:9" s="184" customFormat="1" ht="16.5" thickBot="1" x14ac:dyDescent="0.3">
      <c r="A4" s="567" t="s">
        <v>6</v>
      </c>
      <c r="B4" s="127">
        <v>2023</v>
      </c>
      <c r="C4" s="190"/>
      <c r="D4" s="148"/>
      <c r="E4" s="189"/>
      <c r="F4" s="339"/>
      <c r="I4" s="153"/>
    </row>
    <row r="5" spans="1:9" s="184" customFormat="1" ht="21.95" customHeight="1" x14ac:dyDescent="0.25">
      <c r="A5" s="568"/>
      <c r="B5" s="191" t="s">
        <v>7</v>
      </c>
      <c r="C5" s="192"/>
      <c r="D5" s="150"/>
      <c r="E5" s="129" t="s">
        <v>137</v>
      </c>
      <c r="F5" s="150"/>
      <c r="I5" s="153"/>
    </row>
    <row r="6" spans="1:9" s="184" customFormat="1" ht="21.95" customHeight="1" thickBot="1" x14ac:dyDescent="0.3">
      <c r="A6" s="569"/>
      <c r="B6" s="157" t="s">
        <v>170</v>
      </c>
      <c r="C6" s="158" t="s">
        <v>161</v>
      </c>
      <c r="D6" s="159" t="s">
        <v>8</v>
      </c>
      <c r="E6" s="157" t="s">
        <v>170</v>
      </c>
      <c r="F6" s="335" t="s">
        <v>161</v>
      </c>
      <c r="I6" s="153"/>
    </row>
    <row r="7" spans="1:9" s="184" customFormat="1" ht="16.5" thickBot="1" x14ac:dyDescent="0.3">
      <c r="A7" s="359" t="s">
        <v>32</v>
      </c>
      <c r="B7" s="360">
        <v>2217.2620000000002</v>
      </c>
      <c r="C7" s="361">
        <v>2262.598</v>
      </c>
      <c r="D7" s="362">
        <v>-2.0037143142528984</v>
      </c>
      <c r="E7" s="363">
        <v>100</v>
      </c>
      <c r="F7" s="364">
        <v>100</v>
      </c>
      <c r="I7" s="153"/>
    </row>
    <row r="8" spans="1:9" s="184" customFormat="1" x14ac:dyDescent="0.25">
      <c r="A8" s="365" t="s">
        <v>9</v>
      </c>
      <c r="B8" s="366">
        <v>2173.857</v>
      </c>
      <c r="C8" s="367">
        <v>2217.4870000000001</v>
      </c>
      <c r="D8" s="368">
        <v>-1.9675425380171387</v>
      </c>
      <c r="E8" s="369">
        <v>98.228738472458559</v>
      </c>
      <c r="F8" s="354">
        <v>97.689410215988048</v>
      </c>
      <c r="I8" s="153"/>
    </row>
    <row r="9" spans="1:9" s="184" customFormat="1" x14ac:dyDescent="0.25">
      <c r="A9" s="370" t="s">
        <v>10</v>
      </c>
      <c r="B9" s="371">
        <v>3097.0309999999999</v>
      </c>
      <c r="C9" s="372">
        <v>3189.9650000000001</v>
      </c>
      <c r="D9" s="373">
        <v>-2.9133235004145877</v>
      </c>
      <c r="E9" s="374">
        <v>0.4824488287480293</v>
      </c>
      <c r="F9" s="375">
        <v>0.51711911060730131</v>
      </c>
      <c r="I9" s="153"/>
    </row>
    <row r="10" spans="1:9" s="184" customFormat="1" x14ac:dyDescent="0.25">
      <c r="A10" s="370" t="s">
        <v>33</v>
      </c>
      <c r="B10" s="371">
        <v>5857.6</v>
      </c>
      <c r="C10" s="372">
        <v>5848.7370000000001</v>
      </c>
      <c r="D10" s="376">
        <v>0.15153698995185258</v>
      </c>
      <c r="E10" s="374">
        <v>0.49147332241404756</v>
      </c>
      <c r="F10" s="375">
        <v>0.43716237613754955</v>
      </c>
      <c r="I10" s="153"/>
    </row>
    <row r="11" spans="1:9" s="184" customFormat="1" ht="16.5" thickBot="1" x14ac:dyDescent="0.3">
      <c r="A11" s="377" t="s">
        <v>40</v>
      </c>
      <c r="B11" s="378">
        <v>4788.4380000000001</v>
      </c>
      <c r="C11" s="379">
        <v>4002.3090000000002</v>
      </c>
      <c r="D11" s="380">
        <v>19.641886720890362</v>
      </c>
      <c r="E11" s="381">
        <v>0.79733937637936469</v>
      </c>
      <c r="F11" s="382">
        <v>1.3563082972670881</v>
      </c>
      <c r="I11" s="153"/>
    </row>
    <row r="12" spans="1:9" s="184" customFormat="1" x14ac:dyDescent="0.25">
      <c r="A12" s="383" t="s">
        <v>13</v>
      </c>
      <c r="B12" s="371">
        <v>2299.8649999999998</v>
      </c>
      <c r="C12" s="384">
        <v>2342.4549999999999</v>
      </c>
      <c r="D12" s="385">
        <v>-1.8181779372496012</v>
      </c>
      <c r="E12" s="386">
        <v>64.772944216450853</v>
      </c>
      <c r="F12" s="387">
        <v>66.054789080688579</v>
      </c>
    </row>
    <row r="13" spans="1:9" s="184" customFormat="1" x14ac:dyDescent="0.25">
      <c r="A13" s="370" t="s">
        <v>14</v>
      </c>
      <c r="B13" s="371">
        <v>2362.3069999999998</v>
      </c>
      <c r="C13" s="372">
        <v>2426.3200000000002</v>
      </c>
      <c r="D13" s="376">
        <v>-2.6382752481123832</v>
      </c>
      <c r="E13" s="374">
        <v>11.856095534485178</v>
      </c>
      <c r="F13" s="375">
        <v>11.334915889597552</v>
      </c>
    </row>
    <row r="14" spans="1:9" s="184" customFormat="1" ht="16.5" thickBot="1" x14ac:dyDescent="0.3">
      <c r="A14" s="377" t="s">
        <v>26</v>
      </c>
      <c r="B14" s="378">
        <v>1909.941</v>
      </c>
      <c r="C14" s="379">
        <v>1942.2639999999999</v>
      </c>
      <c r="D14" s="380">
        <v>-1.6641918915245233</v>
      </c>
      <c r="E14" s="381">
        <v>22.98239980169215</v>
      </c>
      <c r="F14" s="382">
        <v>22.272089214032015</v>
      </c>
    </row>
    <row r="15" spans="1:9" s="184" customFormat="1" ht="16.5" thickBot="1" x14ac:dyDescent="0.3">
      <c r="A15" s="388" t="s">
        <v>27</v>
      </c>
      <c r="B15" s="378">
        <v>2199</v>
      </c>
      <c r="C15" s="379">
        <v>2273.7809999999999</v>
      </c>
      <c r="D15" s="389">
        <v>-3.2888391626106448</v>
      </c>
      <c r="E15" s="390">
        <v>0.3885604473718221</v>
      </c>
      <c r="F15" s="391">
        <v>0.33820581568184133</v>
      </c>
    </row>
    <row r="16" spans="1:9" s="184" customFormat="1" ht="16.5" thickBot="1" x14ac:dyDescent="0.3">
      <c r="A16" s="345"/>
      <c r="B16" s="392"/>
      <c r="C16" s="393"/>
      <c r="D16" s="394"/>
      <c r="E16" s="394"/>
      <c r="F16" s="394"/>
    </row>
    <row r="17" spans="1:6" s="184" customFormat="1" ht="16.5" thickBot="1" x14ac:dyDescent="0.3">
      <c r="A17" s="561" t="s">
        <v>5</v>
      </c>
      <c r="B17" s="562"/>
      <c r="C17" s="562"/>
      <c r="D17" s="562"/>
      <c r="E17" s="562"/>
      <c r="F17" s="563"/>
    </row>
    <row r="18" spans="1:6" s="184" customFormat="1" ht="16.5" thickBot="1" x14ac:dyDescent="0.3">
      <c r="A18" s="343"/>
      <c r="B18" s="127">
        <v>2023</v>
      </c>
      <c r="C18" s="190"/>
      <c r="D18" s="148"/>
      <c r="E18" s="189"/>
      <c r="F18" s="339"/>
    </row>
    <row r="19" spans="1:6" s="184" customFormat="1" ht="21.95" customHeight="1" x14ac:dyDescent="0.25">
      <c r="A19" s="193" t="s">
        <v>6</v>
      </c>
      <c r="B19" s="194" t="s">
        <v>7</v>
      </c>
      <c r="C19" s="192"/>
      <c r="D19" s="150"/>
      <c r="E19" s="188" t="s">
        <v>137</v>
      </c>
      <c r="F19" s="150"/>
    </row>
    <row r="20" spans="1:6" s="184" customFormat="1" ht="21.95" customHeight="1" thickBot="1" x14ac:dyDescent="0.3">
      <c r="A20" s="195"/>
      <c r="B20" s="196" t="s">
        <v>170</v>
      </c>
      <c r="C20" s="197" t="s">
        <v>161</v>
      </c>
      <c r="D20" s="198" t="s">
        <v>8</v>
      </c>
      <c r="E20" s="199" t="s">
        <v>170</v>
      </c>
      <c r="F20" s="340" t="s">
        <v>161</v>
      </c>
    </row>
    <row r="21" spans="1:6" s="345" customFormat="1" x14ac:dyDescent="0.2">
      <c r="A21" s="351" t="s">
        <v>15</v>
      </c>
      <c r="B21" s="352">
        <v>2273.7040000000002</v>
      </c>
      <c r="C21" s="358">
        <v>2314.3969999999999</v>
      </c>
      <c r="D21" s="354">
        <v>-1.7582549579868865</v>
      </c>
      <c r="E21" s="355">
        <v>64.012785050898628</v>
      </c>
      <c r="F21" s="354">
        <v>64.89773681619306</v>
      </c>
    </row>
    <row r="22" spans="1:6" s="184" customFormat="1" x14ac:dyDescent="0.25">
      <c r="A22" s="395" t="s">
        <v>34</v>
      </c>
      <c r="B22" s="396">
        <v>2358.587</v>
      </c>
      <c r="C22" s="397">
        <v>2398.33</v>
      </c>
      <c r="D22" s="385">
        <v>-1.6571114066871506</v>
      </c>
      <c r="E22" s="398">
        <v>8.8089353234325554</v>
      </c>
      <c r="F22" s="387">
        <v>8.376017578835091</v>
      </c>
    </row>
    <row r="23" spans="1:6" s="184" customFormat="1" ht="16.5" thickBot="1" x14ac:dyDescent="0.3">
      <c r="A23" s="395" t="s">
        <v>23</v>
      </c>
      <c r="B23" s="399">
        <v>2260.16</v>
      </c>
      <c r="C23" s="384">
        <v>2300.4520000000002</v>
      </c>
      <c r="D23" s="376">
        <v>-1.751481882690896</v>
      </c>
      <c r="E23" s="400">
        <v>55.203849727466071</v>
      </c>
      <c r="F23" s="375">
        <v>56.452196809199826</v>
      </c>
    </row>
    <row r="24" spans="1:6" s="345" customFormat="1" x14ac:dyDescent="0.2">
      <c r="A24" s="351" t="s">
        <v>16</v>
      </c>
      <c r="B24" s="352">
        <v>2953.0250000000001</v>
      </c>
      <c r="C24" s="357">
        <v>3321.1590000000001</v>
      </c>
      <c r="D24" s="354">
        <v>-11.084503933717114</v>
      </c>
      <c r="E24" s="355">
        <v>0.20033923960580594</v>
      </c>
      <c r="F24" s="354">
        <v>0.20106242748610198</v>
      </c>
    </row>
    <row r="25" spans="1:6" s="184" customFormat="1" x14ac:dyDescent="0.25">
      <c r="A25" s="395" t="s">
        <v>34</v>
      </c>
      <c r="B25" s="396" t="s">
        <v>39</v>
      </c>
      <c r="C25" s="397">
        <v>4049.7350000000001</v>
      </c>
      <c r="D25" s="385" t="s">
        <v>136</v>
      </c>
      <c r="E25" s="398">
        <v>3.2567524443031931E-3</v>
      </c>
      <c r="F25" s="387">
        <v>8.7467533545982842E-3</v>
      </c>
    </row>
    <row r="26" spans="1:6" s="184" customFormat="1" ht="16.5" thickBot="1" x14ac:dyDescent="0.3">
      <c r="A26" s="395" t="s">
        <v>23</v>
      </c>
      <c r="B26" s="399">
        <v>3013.4630000000002</v>
      </c>
      <c r="C26" s="372">
        <v>3347.1489999999999</v>
      </c>
      <c r="D26" s="376">
        <v>-9.9692604063936106</v>
      </c>
      <c r="E26" s="400">
        <v>0.12003279652661952</v>
      </c>
      <c r="F26" s="375">
        <v>0.11941814005934898</v>
      </c>
    </row>
    <row r="27" spans="1:6" s="345" customFormat="1" x14ac:dyDescent="0.2">
      <c r="A27" s="351" t="s">
        <v>35</v>
      </c>
      <c r="B27" s="352">
        <v>6372.9660000000003</v>
      </c>
      <c r="C27" s="357">
        <v>6495.7650000000003</v>
      </c>
      <c r="D27" s="354">
        <v>-1.8904470835998528</v>
      </c>
      <c r="E27" s="355">
        <v>0.12361346652320887</v>
      </c>
      <c r="F27" s="354">
        <v>0.10896600748411908</v>
      </c>
    </row>
    <row r="28" spans="1:6" s="184" customFormat="1" x14ac:dyDescent="0.25">
      <c r="A28" s="395" t="s">
        <v>34</v>
      </c>
      <c r="B28" s="396" t="s">
        <v>39</v>
      </c>
      <c r="C28" s="397" t="s">
        <v>39</v>
      </c>
      <c r="D28" s="401" t="s">
        <v>136</v>
      </c>
      <c r="E28" s="398">
        <v>4.2762138879324117E-3</v>
      </c>
      <c r="F28" s="387">
        <v>3.2770614640359732E-3</v>
      </c>
    </row>
    <row r="29" spans="1:6" s="184" customFormat="1" ht="16.5" thickBot="1" x14ac:dyDescent="0.3">
      <c r="A29" s="395" t="s">
        <v>23</v>
      </c>
      <c r="B29" s="399">
        <v>6410.4359999999997</v>
      </c>
      <c r="C29" s="372">
        <v>6519.0209999999997</v>
      </c>
      <c r="D29" s="376">
        <v>-1.66566421553175</v>
      </c>
      <c r="E29" s="400">
        <v>0.11933725263527643</v>
      </c>
      <c r="F29" s="375">
        <v>0.10568894602008314</v>
      </c>
    </row>
    <row r="30" spans="1:6" s="345" customFormat="1" x14ac:dyDescent="0.2">
      <c r="A30" s="351" t="s">
        <v>84</v>
      </c>
      <c r="B30" s="352">
        <v>4684.7079999999996</v>
      </c>
      <c r="C30" s="357">
        <v>3725.5940000000001</v>
      </c>
      <c r="D30" s="354">
        <v>25.743921640414914</v>
      </c>
      <c r="E30" s="355">
        <v>0.43620645942321234</v>
      </c>
      <c r="F30" s="354">
        <v>0.84702382952530164</v>
      </c>
    </row>
    <row r="31" spans="1:6" s="184" customFormat="1" x14ac:dyDescent="0.25">
      <c r="A31" s="395" t="s">
        <v>34</v>
      </c>
      <c r="B31" s="396" t="s">
        <v>39</v>
      </c>
      <c r="C31" s="397">
        <v>3603.692</v>
      </c>
      <c r="D31" s="401" t="s">
        <v>136</v>
      </c>
      <c r="E31" s="398">
        <v>4.5757748490776476E-2</v>
      </c>
      <c r="F31" s="387">
        <v>0.13471604529808082</v>
      </c>
    </row>
    <row r="32" spans="1:6" s="184" customFormat="1" ht="16.5" thickBot="1" x14ac:dyDescent="0.3">
      <c r="A32" s="395" t="s">
        <v>23</v>
      </c>
      <c r="B32" s="399">
        <v>4757.357</v>
      </c>
      <c r="C32" s="372">
        <v>3939.5169999999998</v>
      </c>
      <c r="D32" s="376">
        <v>20.759905338649386</v>
      </c>
      <c r="E32" s="400">
        <v>0.3764424155320325</v>
      </c>
      <c r="F32" s="375">
        <v>0.65133304947979542</v>
      </c>
    </row>
    <row r="33" spans="1:6" s="345" customFormat="1" x14ac:dyDescent="0.2">
      <c r="A33" s="351" t="s">
        <v>17</v>
      </c>
      <c r="B33" s="352">
        <v>2291.9050000000002</v>
      </c>
      <c r="C33" s="353">
        <v>2344.29</v>
      </c>
      <c r="D33" s="354">
        <v>-2.2345784864500451</v>
      </c>
      <c r="E33" s="355">
        <v>11.669501447446926</v>
      </c>
      <c r="F33" s="354">
        <v>11.142623983817554</v>
      </c>
    </row>
    <row r="34" spans="1:6" s="184" customFormat="1" x14ac:dyDescent="0.25">
      <c r="A34" s="395" t="s">
        <v>34</v>
      </c>
      <c r="B34" s="396">
        <v>2567.319</v>
      </c>
      <c r="C34" s="372">
        <v>2605.9940000000001</v>
      </c>
      <c r="D34" s="385">
        <v>-1.4840786279630798</v>
      </c>
      <c r="E34" s="398">
        <v>1.0048248900456846</v>
      </c>
      <c r="F34" s="387">
        <v>0.91714046647113023</v>
      </c>
    </row>
    <row r="35" spans="1:6" s="184" customFormat="1" ht="16.5" thickBot="1" x14ac:dyDescent="0.3">
      <c r="A35" s="395" t="s">
        <v>23</v>
      </c>
      <c r="B35" s="399">
        <v>2232.221</v>
      </c>
      <c r="C35" s="372">
        <v>2275.7979999999998</v>
      </c>
      <c r="D35" s="376">
        <v>-1.9148008742427831</v>
      </c>
      <c r="E35" s="400">
        <v>8.8341983815220964</v>
      </c>
      <c r="F35" s="375">
        <v>8.1324484257225489</v>
      </c>
    </row>
    <row r="36" spans="1:6" s="345" customFormat="1" x14ac:dyDescent="0.2">
      <c r="A36" s="351" t="s">
        <v>18</v>
      </c>
      <c r="B36" s="352">
        <v>6698.9470000000001</v>
      </c>
      <c r="C36" s="353" t="s">
        <v>39</v>
      </c>
      <c r="D36" s="354" t="s">
        <v>136</v>
      </c>
      <c r="E36" s="355">
        <v>7.6334058833320794E-4</v>
      </c>
      <c r="F36" s="354">
        <v>1.7232054842618897E-3</v>
      </c>
    </row>
    <row r="37" spans="1:6" s="184" customFormat="1" x14ac:dyDescent="0.25">
      <c r="A37" s="395" t="s">
        <v>34</v>
      </c>
      <c r="B37" s="396" t="s">
        <v>39</v>
      </c>
      <c r="C37" s="372" t="s">
        <v>31</v>
      </c>
      <c r="D37" s="401" t="s">
        <v>31</v>
      </c>
      <c r="E37" s="398">
        <v>1.0043955109647472E-5</v>
      </c>
      <c r="F37" s="387" t="s">
        <v>31</v>
      </c>
    </row>
    <row r="38" spans="1:6" s="184" customFormat="1" ht="16.5" thickBot="1" x14ac:dyDescent="0.3">
      <c r="A38" s="395" t="s">
        <v>23</v>
      </c>
      <c r="B38" s="399" t="s">
        <v>39</v>
      </c>
      <c r="C38" s="372" t="s">
        <v>39</v>
      </c>
      <c r="D38" s="376" t="s">
        <v>136</v>
      </c>
      <c r="E38" s="400">
        <v>7.5329663322356048E-4</v>
      </c>
      <c r="F38" s="375">
        <v>1.7232054842618897E-3</v>
      </c>
    </row>
    <row r="39" spans="1:6" s="345" customFormat="1" x14ac:dyDescent="0.2">
      <c r="A39" s="351" t="s">
        <v>36</v>
      </c>
      <c r="B39" s="352">
        <v>6132.2030000000004</v>
      </c>
      <c r="C39" s="353">
        <v>6112.585</v>
      </c>
      <c r="D39" s="356">
        <v>0.32094441222494891</v>
      </c>
      <c r="E39" s="355">
        <v>8.9777892747583937E-2</v>
      </c>
      <c r="F39" s="354">
        <v>0.10184441516381609</v>
      </c>
    </row>
    <row r="40" spans="1:6" s="184" customFormat="1" x14ac:dyDescent="0.25">
      <c r="A40" s="395" t="s">
        <v>34</v>
      </c>
      <c r="B40" s="396" t="s">
        <v>39</v>
      </c>
      <c r="C40" s="372" t="s">
        <v>31</v>
      </c>
      <c r="D40" s="385" t="s">
        <v>31</v>
      </c>
      <c r="E40" s="398">
        <v>3.7664831661178024E-4</v>
      </c>
      <c r="F40" s="387" t="s">
        <v>31</v>
      </c>
    </row>
    <row r="41" spans="1:6" s="184" customFormat="1" ht="16.5" thickBot="1" x14ac:dyDescent="0.3">
      <c r="A41" s="395" t="s">
        <v>23</v>
      </c>
      <c r="B41" s="399">
        <v>6128.7150000000001</v>
      </c>
      <c r="C41" s="372">
        <v>6112.585</v>
      </c>
      <c r="D41" s="402">
        <v>0.26388181105048208</v>
      </c>
      <c r="E41" s="400">
        <v>8.9401244430972165E-2</v>
      </c>
      <c r="F41" s="375">
        <v>0.10184441516381609</v>
      </c>
    </row>
    <row r="42" spans="1:6" s="345" customFormat="1" x14ac:dyDescent="0.2">
      <c r="A42" s="351" t="s">
        <v>85</v>
      </c>
      <c r="B42" s="352">
        <v>7357.3140000000003</v>
      </c>
      <c r="C42" s="353">
        <v>8424.9509999999991</v>
      </c>
      <c r="D42" s="354">
        <v>-12.672322960691391</v>
      </c>
      <c r="E42" s="355">
        <v>9.6052853702336183E-2</v>
      </c>
      <c r="F42" s="354">
        <v>8.8724285131918643E-2</v>
      </c>
    </row>
    <row r="43" spans="1:6" s="184" customFormat="1" x14ac:dyDescent="0.25">
      <c r="A43" s="395" t="s">
        <v>34</v>
      </c>
      <c r="B43" s="396" t="s">
        <v>39</v>
      </c>
      <c r="C43" s="372" t="s">
        <v>39</v>
      </c>
      <c r="D43" s="401" t="s">
        <v>136</v>
      </c>
      <c r="E43" s="398">
        <v>2.0677992581986732E-2</v>
      </c>
      <c r="F43" s="387">
        <v>1.0342203949509722E-2</v>
      </c>
    </row>
    <row r="44" spans="1:6" s="184" customFormat="1" ht="16.5" thickBot="1" x14ac:dyDescent="0.3">
      <c r="A44" s="395" t="s">
        <v>23</v>
      </c>
      <c r="B44" s="403">
        <v>7605.8190000000004</v>
      </c>
      <c r="C44" s="379">
        <v>6538.1989999999996</v>
      </c>
      <c r="D44" s="380">
        <v>16.328961538185069</v>
      </c>
      <c r="E44" s="400">
        <v>7.5374861120349468E-2</v>
      </c>
      <c r="F44" s="375">
        <v>7.8382081182408928E-2</v>
      </c>
    </row>
    <row r="45" spans="1:6" s="345" customFormat="1" ht="16.5" customHeight="1" thickBot="1" x14ac:dyDescent="0.25">
      <c r="A45" s="346" t="s">
        <v>28</v>
      </c>
      <c r="B45" s="347"/>
      <c r="C45" s="348"/>
      <c r="D45" s="349"/>
      <c r="E45" s="349"/>
      <c r="F45" s="350"/>
    </row>
    <row r="46" spans="1:6" s="184" customFormat="1" x14ac:dyDescent="0.25">
      <c r="A46" s="365" t="s">
        <v>9</v>
      </c>
      <c r="B46" s="366">
        <v>1799.787</v>
      </c>
      <c r="C46" s="353">
        <v>1828.5419999999999</v>
      </c>
      <c r="D46" s="368">
        <v>-1.5725643709578387</v>
      </c>
      <c r="E46" s="369">
        <v>15.062841637286214</v>
      </c>
      <c r="F46" s="354">
        <v>14.600122888319378</v>
      </c>
    </row>
    <row r="47" spans="1:6" s="184" customFormat="1" x14ac:dyDescent="0.25">
      <c r="A47" s="370" t="s">
        <v>10</v>
      </c>
      <c r="B47" s="371">
        <v>2817.5839999999998</v>
      </c>
      <c r="C47" s="372">
        <v>2805.97</v>
      </c>
      <c r="D47" s="373">
        <v>0.41390321350549125</v>
      </c>
      <c r="E47" s="374">
        <v>0.2234177374589984</v>
      </c>
      <c r="F47" s="375">
        <v>0.26120824097471868</v>
      </c>
    </row>
    <row r="48" spans="1:6" s="184" customFormat="1" x14ac:dyDescent="0.25">
      <c r="A48" s="404" t="s">
        <v>33</v>
      </c>
      <c r="B48" s="371">
        <v>5655.0640000000003</v>
      </c>
      <c r="C48" s="372">
        <v>5405.8109999999997</v>
      </c>
      <c r="D48" s="376">
        <v>4.6108345260313506</v>
      </c>
      <c r="E48" s="374">
        <v>0.24106998856420381</v>
      </c>
      <c r="F48" s="375">
        <v>0.20130011100117254</v>
      </c>
    </row>
    <row r="49" spans="1:6" s="184" customFormat="1" ht="16.5" thickBot="1" x14ac:dyDescent="0.3">
      <c r="A49" s="377" t="s">
        <v>40</v>
      </c>
      <c r="B49" s="378">
        <v>4408.6989999999996</v>
      </c>
      <c r="C49" s="379">
        <v>3709.4110000000001</v>
      </c>
      <c r="D49" s="380">
        <v>18.851726055699935</v>
      </c>
      <c r="E49" s="381">
        <v>0.18557211460584672</v>
      </c>
      <c r="F49" s="382">
        <v>0.29047599481172537</v>
      </c>
    </row>
    <row r="50" spans="1:6" s="345" customFormat="1" ht="16.5" thickBot="1" x14ac:dyDescent="0.25">
      <c r="A50" s="346" t="s">
        <v>29</v>
      </c>
      <c r="B50" s="347"/>
      <c r="C50" s="348"/>
      <c r="D50" s="349"/>
      <c r="E50" s="349"/>
      <c r="F50" s="350"/>
    </row>
    <row r="51" spans="1:6" s="184" customFormat="1" x14ac:dyDescent="0.25">
      <c r="A51" s="365" t="s">
        <v>9</v>
      </c>
      <c r="B51" s="366">
        <v>1819.912</v>
      </c>
      <c r="C51" s="353">
        <v>1856.99</v>
      </c>
      <c r="D51" s="368">
        <v>-1.9966720337750863</v>
      </c>
      <c r="E51" s="369">
        <v>4.290983523921148</v>
      </c>
      <c r="F51" s="354">
        <v>4.411801188554243</v>
      </c>
    </row>
    <row r="52" spans="1:6" s="184" customFormat="1" x14ac:dyDescent="0.25">
      <c r="A52" s="370" t="s">
        <v>10</v>
      </c>
      <c r="B52" s="371" t="s">
        <v>39</v>
      </c>
      <c r="C52" s="372" t="s">
        <v>39</v>
      </c>
      <c r="D52" s="405" t="s">
        <v>136</v>
      </c>
      <c r="E52" s="374">
        <v>2.3703734058768034E-3</v>
      </c>
      <c r="F52" s="375">
        <v>3.6157604730115865E-3</v>
      </c>
    </row>
    <row r="53" spans="1:6" s="184" customFormat="1" x14ac:dyDescent="0.25">
      <c r="A53" s="404" t="s">
        <v>33</v>
      </c>
      <c r="B53" s="371" t="s">
        <v>39</v>
      </c>
      <c r="C53" s="372" t="s">
        <v>39</v>
      </c>
      <c r="D53" s="402" t="s">
        <v>136</v>
      </c>
      <c r="E53" s="374">
        <v>1.458382281920813E-2</v>
      </c>
      <c r="F53" s="375">
        <v>1.1857436358084832E-2</v>
      </c>
    </row>
    <row r="54" spans="1:6" s="184" customFormat="1" ht="16.5" thickBot="1" x14ac:dyDescent="0.3">
      <c r="A54" s="377" t="s">
        <v>40</v>
      </c>
      <c r="B54" s="378">
        <v>3706.0010000000002</v>
      </c>
      <c r="C54" s="379" t="s">
        <v>39</v>
      </c>
      <c r="D54" s="380" t="s">
        <v>136</v>
      </c>
      <c r="E54" s="381">
        <v>4.621725943704285E-2</v>
      </c>
      <c r="F54" s="382">
        <v>7.1917089572488463E-2</v>
      </c>
    </row>
    <row r="55" spans="1:6" s="184" customFormat="1" ht="16.5" thickBot="1" x14ac:dyDescent="0.3">
      <c r="A55" s="346" t="s">
        <v>30</v>
      </c>
      <c r="B55" s="347"/>
      <c r="C55" s="348"/>
      <c r="D55" s="349"/>
      <c r="E55" s="349"/>
      <c r="F55" s="350"/>
    </row>
    <row r="56" spans="1:6" s="184" customFormat="1" x14ac:dyDescent="0.25">
      <c r="A56" s="365" t="s">
        <v>9</v>
      </c>
      <c r="B56" s="366">
        <v>1987.7550000000001</v>
      </c>
      <c r="C56" s="353">
        <v>2056.36</v>
      </c>
      <c r="D56" s="368">
        <v>-3.3362349005038032</v>
      </c>
      <c r="E56" s="369">
        <v>2.8686163540347533</v>
      </c>
      <c r="F56" s="354">
        <v>2.3600695497617621</v>
      </c>
    </row>
    <row r="57" spans="1:6" s="184" customFormat="1" x14ac:dyDescent="0.25">
      <c r="A57" s="370" t="s">
        <v>10</v>
      </c>
      <c r="B57" s="371">
        <v>4732.6840000000002</v>
      </c>
      <c r="C57" s="372">
        <v>4588.8810000000003</v>
      </c>
      <c r="D57" s="376">
        <v>3.1337269369155547</v>
      </c>
      <c r="E57" s="374">
        <v>2.6292563488279668E-2</v>
      </c>
      <c r="F57" s="375">
        <v>3.35430860643392E-2</v>
      </c>
    </row>
    <row r="58" spans="1:6" s="184" customFormat="1" ht="16.5" customHeight="1" x14ac:dyDescent="0.25">
      <c r="A58" s="404" t="s">
        <v>33</v>
      </c>
      <c r="B58" s="371" t="s">
        <v>39</v>
      </c>
      <c r="C58" s="372" t="s">
        <v>39</v>
      </c>
      <c r="D58" s="402" t="s">
        <v>136</v>
      </c>
      <c r="E58" s="374">
        <v>9.4312738479589778E-3</v>
      </c>
      <c r="F58" s="375">
        <v>7.0205768263980096E-3</v>
      </c>
    </row>
    <row r="59" spans="1:6" s="184" customFormat="1" ht="16.5" thickBot="1" x14ac:dyDescent="0.3">
      <c r="A59" s="377" t="s">
        <v>40</v>
      </c>
      <c r="B59" s="378" t="s">
        <v>39</v>
      </c>
      <c r="C59" s="379" t="s">
        <v>39</v>
      </c>
      <c r="D59" s="406" t="s">
        <v>136</v>
      </c>
      <c r="E59" s="381">
        <v>1.1003152822618807E-2</v>
      </c>
      <c r="F59" s="382">
        <v>1.9157291314690805E-2</v>
      </c>
    </row>
    <row r="60" spans="1:6" s="184" customFormat="1" x14ac:dyDescent="0.25">
      <c r="B60" s="185"/>
      <c r="C60" s="186"/>
      <c r="D60" s="187"/>
      <c r="E60" s="187"/>
      <c r="F60" s="187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K34" sqref="K34"/>
    </sheetView>
  </sheetViews>
  <sheetFormatPr defaultColWidth="9.140625" defaultRowHeight="15.75" x14ac:dyDescent="0.25"/>
  <cols>
    <col min="1" max="1" width="45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7" width="9.140625" style="94"/>
    <col min="8" max="8" width="45.71093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0.25" customHeight="1" x14ac:dyDescent="0.35">
      <c r="A1" s="126" t="s">
        <v>141</v>
      </c>
      <c r="C1" s="155" t="str">
        <f>Bydło_PL!D1</f>
        <v>luty - marzec 2023r.</v>
      </c>
    </row>
    <row r="2" spans="1:13" ht="20.25" customHeight="1" thickBot="1" x14ac:dyDescent="0.3">
      <c r="A2" s="145"/>
      <c r="F2" s="146"/>
    </row>
    <row r="3" spans="1:13" s="184" customFormat="1" ht="21" customHeight="1" thickBot="1" x14ac:dyDescent="0.3">
      <c r="A3" s="407" t="s">
        <v>138</v>
      </c>
      <c r="B3" s="408"/>
      <c r="C3" s="408"/>
      <c r="D3" s="408"/>
      <c r="E3" s="408"/>
      <c r="F3" s="409"/>
      <c r="G3" s="345"/>
      <c r="H3" s="407" t="s">
        <v>139</v>
      </c>
      <c r="I3" s="408"/>
      <c r="J3" s="408"/>
      <c r="K3" s="408"/>
      <c r="L3" s="408"/>
      <c r="M3" s="409"/>
    </row>
    <row r="4" spans="1:13" s="184" customFormat="1" ht="21.95" customHeight="1" thickBot="1" x14ac:dyDescent="0.3">
      <c r="A4" s="567" t="s">
        <v>6</v>
      </c>
      <c r="B4" s="127">
        <v>2023</v>
      </c>
      <c r="C4" s="190"/>
      <c r="D4" s="148"/>
      <c r="E4" s="189"/>
      <c r="F4" s="339"/>
      <c r="G4" s="345"/>
      <c r="H4" s="567" t="s">
        <v>6</v>
      </c>
      <c r="I4" s="127">
        <v>2023</v>
      </c>
      <c r="J4" s="190"/>
      <c r="K4" s="148"/>
      <c r="L4" s="189"/>
      <c r="M4" s="339"/>
    </row>
    <row r="5" spans="1:13" s="184" customFormat="1" ht="21.95" customHeight="1" x14ac:dyDescent="0.25">
      <c r="A5" s="568"/>
      <c r="B5" s="191" t="s">
        <v>7</v>
      </c>
      <c r="C5" s="192"/>
      <c r="D5" s="150"/>
      <c r="E5" s="129" t="s">
        <v>137</v>
      </c>
      <c r="F5" s="150"/>
      <c r="G5" s="345"/>
      <c r="H5" s="568"/>
      <c r="I5" s="191" t="s">
        <v>7</v>
      </c>
      <c r="J5" s="192"/>
      <c r="K5" s="150"/>
      <c r="L5" s="129" t="s">
        <v>137</v>
      </c>
      <c r="M5" s="150"/>
    </row>
    <row r="6" spans="1:13" s="184" customFormat="1" ht="21.95" customHeight="1" thickBot="1" x14ac:dyDescent="0.3">
      <c r="A6" s="569"/>
      <c r="B6" s="157" t="s">
        <v>170</v>
      </c>
      <c r="C6" s="158" t="s">
        <v>161</v>
      </c>
      <c r="D6" s="159" t="s">
        <v>8</v>
      </c>
      <c r="E6" s="157" t="s">
        <v>170</v>
      </c>
      <c r="F6" s="335" t="s">
        <v>161</v>
      </c>
      <c r="G6" s="345"/>
      <c r="H6" s="569"/>
      <c r="I6" s="157" t="s">
        <v>170</v>
      </c>
      <c r="J6" s="158" t="s">
        <v>161</v>
      </c>
      <c r="K6" s="159" t="s">
        <v>8</v>
      </c>
      <c r="L6" s="157" t="s">
        <v>170</v>
      </c>
      <c r="M6" s="335" t="s">
        <v>161</v>
      </c>
    </row>
    <row r="7" spans="1:13" s="184" customFormat="1" ht="16.5" thickBot="1" x14ac:dyDescent="0.3">
      <c r="A7" s="359" t="s">
        <v>32</v>
      </c>
      <c r="B7" s="360">
        <v>2244.1410000000001</v>
      </c>
      <c r="C7" s="361">
        <v>2285.2350000000001</v>
      </c>
      <c r="D7" s="362">
        <v>-1.7982395683594925</v>
      </c>
      <c r="E7" s="363">
        <v>100</v>
      </c>
      <c r="F7" s="364">
        <v>100</v>
      </c>
      <c r="G7" s="345"/>
      <c r="H7" s="359" t="s">
        <v>32</v>
      </c>
      <c r="I7" s="360">
        <v>2125.049</v>
      </c>
      <c r="J7" s="361">
        <v>2178.0529999999999</v>
      </c>
      <c r="K7" s="362">
        <v>-2.4335495968188061</v>
      </c>
      <c r="L7" s="363">
        <v>100</v>
      </c>
      <c r="M7" s="364">
        <v>100</v>
      </c>
    </row>
    <row r="8" spans="1:13" s="184" customFormat="1" x14ac:dyDescent="0.25">
      <c r="A8" s="365" t="s">
        <v>9</v>
      </c>
      <c r="B8" s="366">
        <v>2190.3029999999999</v>
      </c>
      <c r="C8" s="367">
        <v>2230.3620000000001</v>
      </c>
      <c r="D8" s="368">
        <v>-1.796076152660429</v>
      </c>
      <c r="E8" s="369">
        <v>98.098781781919726</v>
      </c>
      <c r="F8" s="354">
        <v>97.385105043604923</v>
      </c>
      <c r="G8" s="345"/>
      <c r="H8" s="365" t="s">
        <v>9</v>
      </c>
      <c r="I8" s="366">
        <v>2117.7640000000001</v>
      </c>
      <c r="J8" s="367">
        <v>2170.1010000000001</v>
      </c>
      <c r="K8" s="368">
        <v>-2.4117310668950425</v>
      </c>
      <c r="L8" s="369">
        <v>98.674584617958885</v>
      </c>
      <c r="M8" s="354">
        <v>98.825905919423818</v>
      </c>
    </row>
    <row r="9" spans="1:13" s="184" customFormat="1" x14ac:dyDescent="0.25">
      <c r="A9" s="370" t="s">
        <v>10</v>
      </c>
      <c r="B9" s="371">
        <v>3600.4609999999998</v>
      </c>
      <c r="C9" s="372">
        <v>3369.8629999999998</v>
      </c>
      <c r="D9" s="373">
        <v>6.8429488083046692</v>
      </c>
      <c r="E9" s="374">
        <v>0.27904830095227434</v>
      </c>
      <c r="F9" s="375">
        <v>0.39088261231335403</v>
      </c>
      <c r="G9" s="345"/>
      <c r="H9" s="370" t="s">
        <v>10</v>
      </c>
      <c r="I9" s="371">
        <v>2688.6869999999999</v>
      </c>
      <c r="J9" s="372">
        <v>2924.3069999999998</v>
      </c>
      <c r="K9" s="373">
        <v>-8.0572935741698775</v>
      </c>
      <c r="L9" s="374">
        <v>1.1802608531575085</v>
      </c>
      <c r="M9" s="375">
        <v>0.98857753769975243</v>
      </c>
    </row>
    <row r="10" spans="1:13" s="184" customFormat="1" x14ac:dyDescent="0.25">
      <c r="A10" s="370" t="s">
        <v>33</v>
      </c>
      <c r="B10" s="371">
        <v>6102.2179999999998</v>
      </c>
      <c r="C10" s="372">
        <v>6190.4660000000003</v>
      </c>
      <c r="D10" s="376">
        <v>-1.425546962054238</v>
      </c>
      <c r="E10" s="374">
        <v>0.59322045166008441</v>
      </c>
      <c r="F10" s="375">
        <v>0.50525053237543605</v>
      </c>
      <c r="G10" s="345"/>
      <c r="H10" s="370" t="s">
        <v>33</v>
      </c>
      <c r="I10" s="371" t="s">
        <v>39</v>
      </c>
      <c r="J10" s="372" t="s">
        <v>39</v>
      </c>
      <c r="K10" s="376" t="s">
        <v>136</v>
      </c>
      <c r="L10" s="374">
        <v>0.14240652791523964</v>
      </c>
      <c r="M10" s="375">
        <v>0.18287193337834798</v>
      </c>
    </row>
    <row r="11" spans="1:13" s="184" customFormat="1" ht="16.5" thickBot="1" x14ac:dyDescent="0.3">
      <c r="A11" s="377" t="s">
        <v>40</v>
      </c>
      <c r="B11" s="378">
        <v>4784.866</v>
      </c>
      <c r="C11" s="379">
        <v>3999.6860000000001</v>
      </c>
      <c r="D11" s="380">
        <v>19.631041036721378</v>
      </c>
      <c r="E11" s="381">
        <v>1.028949465467931</v>
      </c>
      <c r="F11" s="382">
        <v>1.7187618117062744</v>
      </c>
      <c r="G11" s="345"/>
      <c r="H11" s="377" t="s">
        <v>40</v>
      </c>
      <c r="I11" s="378" t="s">
        <v>39</v>
      </c>
      <c r="J11" s="379" t="s">
        <v>39</v>
      </c>
      <c r="K11" s="380" t="s">
        <v>136</v>
      </c>
      <c r="L11" s="381">
        <v>2.74800096836439E-3</v>
      </c>
      <c r="M11" s="382">
        <v>2.6446094980868782E-3</v>
      </c>
    </row>
    <row r="12" spans="1:13" s="184" customFormat="1" x14ac:dyDescent="0.25">
      <c r="A12" s="383" t="s">
        <v>13</v>
      </c>
      <c r="B12" s="371">
        <v>2304.4340000000002</v>
      </c>
      <c r="C12" s="384">
        <v>2344.4180000000001</v>
      </c>
      <c r="D12" s="385">
        <v>-1.7054979103555732</v>
      </c>
      <c r="E12" s="386">
        <v>69.019396011823233</v>
      </c>
      <c r="F12" s="387">
        <v>71.144929322892864</v>
      </c>
      <c r="G12" s="345"/>
      <c r="H12" s="383" t="s">
        <v>13</v>
      </c>
      <c r="I12" s="371">
        <v>2278.3180000000002</v>
      </c>
      <c r="J12" s="384">
        <v>2331.364</v>
      </c>
      <c r="K12" s="385">
        <v>-2.2753203703926035</v>
      </c>
      <c r="L12" s="386">
        <v>50.204520250208262</v>
      </c>
      <c r="M12" s="387">
        <v>47.044522282241729</v>
      </c>
    </row>
    <row r="13" spans="1:13" s="184" customFormat="1" x14ac:dyDescent="0.25">
      <c r="A13" s="370" t="s">
        <v>14</v>
      </c>
      <c r="B13" s="371">
        <v>2350.7550000000001</v>
      </c>
      <c r="C13" s="372">
        <v>2419.902</v>
      </c>
      <c r="D13" s="376">
        <v>-2.8574297636846424</v>
      </c>
      <c r="E13" s="374">
        <v>12.195518850539832</v>
      </c>
      <c r="F13" s="375">
        <v>10.754230518855735</v>
      </c>
      <c r="G13" s="345"/>
      <c r="H13" s="370" t="s">
        <v>14</v>
      </c>
      <c r="I13" s="371">
        <v>2407.509</v>
      </c>
      <c r="J13" s="372">
        <v>2445.4090000000001</v>
      </c>
      <c r="K13" s="376">
        <v>-1.549842991499585</v>
      </c>
      <c r="L13" s="374">
        <v>10.691626229146344</v>
      </c>
      <c r="M13" s="375">
        <v>13.503615237452173</v>
      </c>
    </row>
    <row r="14" spans="1:13" s="184" customFormat="1" ht="16.5" thickBot="1" x14ac:dyDescent="0.3">
      <c r="A14" s="377" t="s">
        <v>26</v>
      </c>
      <c r="B14" s="378">
        <v>1947.1590000000001</v>
      </c>
      <c r="C14" s="379">
        <v>1967.357</v>
      </c>
      <c r="D14" s="380">
        <v>-1.0266565752936485</v>
      </c>
      <c r="E14" s="381">
        <v>18.665354027229402</v>
      </c>
      <c r="F14" s="382">
        <v>17.998050652965716</v>
      </c>
      <c r="G14" s="345"/>
      <c r="H14" s="377" t="s">
        <v>26</v>
      </c>
      <c r="I14" s="378">
        <v>1846.88</v>
      </c>
      <c r="J14" s="379">
        <v>1898.1489999999999</v>
      </c>
      <c r="K14" s="380">
        <v>-2.700999763453753</v>
      </c>
      <c r="L14" s="381">
        <v>37.793012556695601</v>
      </c>
      <c r="M14" s="382">
        <v>38.234441818591044</v>
      </c>
    </row>
    <row r="15" spans="1:13" s="184" customFormat="1" ht="16.5" thickBot="1" x14ac:dyDescent="0.3">
      <c r="A15" s="388" t="s">
        <v>27</v>
      </c>
      <c r="B15" s="378">
        <v>2926.5859999999998</v>
      </c>
      <c r="C15" s="379">
        <v>2892.02</v>
      </c>
      <c r="D15" s="389">
        <v>1.1952199500694947</v>
      </c>
      <c r="E15" s="390">
        <v>0.11973111040754596</v>
      </c>
      <c r="F15" s="391">
        <v>0.10278950528567439</v>
      </c>
      <c r="G15" s="345"/>
      <c r="H15" s="388" t="s">
        <v>27</v>
      </c>
      <c r="I15" s="378">
        <v>1971.0039999999999</v>
      </c>
      <c r="J15" s="379">
        <v>2078.8310000000001</v>
      </c>
      <c r="K15" s="389">
        <v>-5.186905525268779</v>
      </c>
      <c r="L15" s="390">
        <v>1.3108409639497876</v>
      </c>
      <c r="M15" s="391">
        <v>1.2174206617150576</v>
      </c>
    </row>
    <row r="16" spans="1:13" s="184" customFormat="1" ht="16.5" thickBot="1" x14ac:dyDescent="0.3">
      <c r="A16" s="345"/>
      <c r="B16" s="392"/>
      <c r="C16" s="393"/>
      <c r="D16" s="394"/>
      <c r="E16" s="394"/>
      <c r="F16" s="394"/>
      <c r="G16" s="345"/>
      <c r="H16" s="345"/>
      <c r="I16" s="392"/>
      <c r="J16" s="393"/>
      <c r="K16" s="394"/>
      <c r="L16" s="394"/>
      <c r="M16" s="394"/>
    </row>
    <row r="17" spans="1:13" s="184" customFormat="1" ht="16.5" thickBot="1" x14ac:dyDescent="0.3">
      <c r="A17" s="407" t="s">
        <v>138</v>
      </c>
      <c r="B17" s="408"/>
      <c r="C17" s="408"/>
      <c r="D17" s="408"/>
      <c r="E17" s="408"/>
      <c r="F17" s="409"/>
      <c r="G17" s="345"/>
      <c r="H17" s="407" t="s">
        <v>139</v>
      </c>
      <c r="I17" s="408"/>
      <c r="J17" s="408"/>
      <c r="K17" s="408"/>
      <c r="L17" s="408"/>
      <c r="M17" s="409"/>
    </row>
    <row r="18" spans="1:13" s="184" customFormat="1" ht="16.5" thickBot="1" x14ac:dyDescent="0.3">
      <c r="A18" s="343"/>
      <c r="B18" s="127">
        <v>2023</v>
      </c>
      <c r="C18" s="190"/>
      <c r="D18" s="148"/>
      <c r="E18" s="189"/>
      <c r="F18" s="339"/>
      <c r="G18" s="345"/>
      <c r="H18" s="343"/>
      <c r="I18" s="127">
        <v>2023</v>
      </c>
      <c r="J18" s="190"/>
      <c r="K18" s="148"/>
      <c r="L18" s="189"/>
      <c r="M18" s="339"/>
    </row>
    <row r="19" spans="1:13" s="184" customFormat="1" ht="15.75" customHeight="1" x14ac:dyDescent="0.25">
      <c r="A19" s="193" t="s">
        <v>6</v>
      </c>
      <c r="B19" s="194" t="s">
        <v>7</v>
      </c>
      <c r="C19" s="192"/>
      <c r="D19" s="150"/>
      <c r="E19" s="188" t="s">
        <v>137</v>
      </c>
      <c r="F19" s="150"/>
      <c r="G19" s="345"/>
      <c r="H19" s="193" t="s">
        <v>6</v>
      </c>
      <c r="I19" s="194" t="s">
        <v>7</v>
      </c>
      <c r="J19" s="192"/>
      <c r="K19" s="150"/>
      <c r="L19" s="188" t="s">
        <v>137</v>
      </c>
      <c r="M19" s="150"/>
    </row>
    <row r="20" spans="1:13" s="184" customFormat="1" ht="21.95" customHeight="1" thickBot="1" x14ac:dyDescent="0.3">
      <c r="A20" s="195"/>
      <c r="B20" s="196" t="s">
        <v>170</v>
      </c>
      <c r="C20" s="197" t="s">
        <v>161</v>
      </c>
      <c r="D20" s="198" t="s">
        <v>8</v>
      </c>
      <c r="E20" s="199" t="s">
        <v>170</v>
      </c>
      <c r="F20" s="340" t="s">
        <v>161</v>
      </c>
      <c r="G20" s="345"/>
      <c r="H20" s="195"/>
      <c r="I20" s="196" t="s">
        <v>170</v>
      </c>
      <c r="J20" s="197" t="s">
        <v>161</v>
      </c>
      <c r="K20" s="198" t="s">
        <v>8</v>
      </c>
      <c r="L20" s="199" t="s">
        <v>170</v>
      </c>
      <c r="M20" s="340" t="s">
        <v>161</v>
      </c>
    </row>
    <row r="21" spans="1:13" s="184" customFormat="1" x14ac:dyDescent="0.25">
      <c r="A21" s="351" t="s">
        <v>15</v>
      </c>
      <c r="B21" s="352">
        <v>2273.5349999999999</v>
      </c>
      <c r="C21" s="358">
        <v>2312.7020000000002</v>
      </c>
      <c r="D21" s="354">
        <v>-1.693560173338388</v>
      </c>
      <c r="E21" s="355">
        <v>68.222767901399763</v>
      </c>
      <c r="F21" s="354">
        <v>69.789369651739435</v>
      </c>
      <c r="G21" s="345"/>
      <c r="H21" s="351" t="s">
        <v>15</v>
      </c>
      <c r="I21" s="352">
        <v>2274.5070000000001</v>
      </c>
      <c r="J21" s="358">
        <v>2323.8679999999999</v>
      </c>
      <c r="K21" s="354">
        <v>-2.1240879430329036</v>
      </c>
      <c r="L21" s="355">
        <v>49.569476139786246</v>
      </c>
      <c r="M21" s="354">
        <v>46.62884031060095</v>
      </c>
    </row>
    <row r="22" spans="1:13" s="184" customFormat="1" x14ac:dyDescent="0.25">
      <c r="A22" s="395" t="s">
        <v>34</v>
      </c>
      <c r="B22" s="396">
        <v>2353.9879999999998</v>
      </c>
      <c r="C22" s="397">
        <v>2394.223</v>
      </c>
      <c r="D22" s="385">
        <v>-1.6805034451678116</v>
      </c>
      <c r="E22" s="398">
        <v>9.7782709291819732</v>
      </c>
      <c r="F22" s="387">
        <v>9.1958753272154556</v>
      </c>
      <c r="G22" s="345"/>
      <c r="H22" s="395" t="s">
        <v>34</v>
      </c>
      <c r="I22" s="396">
        <v>2386.7220000000002</v>
      </c>
      <c r="J22" s="397">
        <v>2424.8719999999998</v>
      </c>
      <c r="K22" s="385">
        <v>-1.5732789194646002</v>
      </c>
      <c r="L22" s="398">
        <v>5.4834078594162756</v>
      </c>
      <c r="M22" s="387">
        <v>5.3140755120414136</v>
      </c>
    </row>
    <row r="23" spans="1:13" s="184" customFormat="1" ht="16.5" thickBot="1" x14ac:dyDescent="0.3">
      <c r="A23" s="395" t="s">
        <v>23</v>
      </c>
      <c r="B23" s="399">
        <v>2260.0740000000001</v>
      </c>
      <c r="C23" s="384">
        <v>2300.33</v>
      </c>
      <c r="D23" s="376">
        <v>-1.7500097812052993</v>
      </c>
      <c r="E23" s="400">
        <v>58.444496972217785</v>
      </c>
      <c r="F23" s="375">
        <v>60.593494324523967</v>
      </c>
      <c r="G23" s="345"/>
      <c r="H23" s="395" t="s">
        <v>23</v>
      </c>
      <c r="I23" s="399">
        <v>2260.549</v>
      </c>
      <c r="J23" s="384">
        <v>2301.125</v>
      </c>
      <c r="K23" s="376">
        <v>-1.7633114237601184</v>
      </c>
      <c r="L23" s="400">
        <v>44.086068280369972</v>
      </c>
      <c r="M23" s="375">
        <v>40.985595318478509</v>
      </c>
    </row>
    <row r="24" spans="1:13" s="184" customFormat="1" x14ac:dyDescent="0.25">
      <c r="A24" s="351" t="s">
        <v>17</v>
      </c>
      <c r="B24" s="352">
        <v>2261.768</v>
      </c>
      <c r="C24" s="353">
        <v>2309.5050000000001</v>
      </c>
      <c r="D24" s="354">
        <v>-2.0669797207626779</v>
      </c>
      <c r="E24" s="355">
        <v>11.954535709630996</v>
      </c>
      <c r="F24" s="354">
        <v>10.51045102596092</v>
      </c>
      <c r="G24" s="345"/>
      <c r="H24" s="351" t="s">
        <v>17</v>
      </c>
      <c r="I24" s="352">
        <v>2407.509</v>
      </c>
      <c r="J24" s="353">
        <v>2445.4090000000001</v>
      </c>
      <c r="K24" s="354">
        <v>-1.549842991499585</v>
      </c>
      <c r="L24" s="355">
        <v>10.691626229146344</v>
      </c>
      <c r="M24" s="354">
        <v>13.503615237452173</v>
      </c>
    </row>
    <row r="25" spans="1:13" s="184" customFormat="1" x14ac:dyDescent="0.25">
      <c r="A25" s="395" t="s">
        <v>34</v>
      </c>
      <c r="B25" s="396">
        <v>2564.4810000000002</v>
      </c>
      <c r="C25" s="372">
        <v>2614.4279999999999</v>
      </c>
      <c r="D25" s="385">
        <v>-1.91043700572361</v>
      </c>
      <c r="E25" s="398">
        <v>1.2157923910994459</v>
      </c>
      <c r="F25" s="387">
        <v>1.0022296923211418</v>
      </c>
      <c r="G25" s="345"/>
      <c r="H25" s="395" t="s">
        <v>34</v>
      </c>
      <c r="I25" s="396">
        <v>2609.4299999999998</v>
      </c>
      <c r="J25" s="372">
        <v>2553.3240000000001</v>
      </c>
      <c r="K25" s="385">
        <v>2.1973709564473509</v>
      </c>
      <c r="L25" s="398">
        <v>0.28105263345271747</v>
      </c>
      <c r="M25" s="387">
        <v>0.59935572811163629</v>
      </c>
    </row>
    <row r="26" spans="1:13" s="184" customFormat="1" ht="16.5" thickBot="1" x14ac:dyDescent="0.3">
      <c r="A26" s="395" t="s">
        <v>23</v>
      </c>
      <c r="B26" s="399">
        <v>2227.44</v>
      </c>
      <c r="C26" s="372">
        <v>2277.35</v>
      </c>
      <c r="D26" s="376">
        <v>-2.1915823215579446</v>
      </c>
      <c r="E26" s="400">
        <v>10.736473288540886</v>
      </c>
      <c r="F26" s="375">
        <v>9.5077693460753157</v>
      </c>
      <c r="G26" s="345"/>
      <c r="H26" s="395" t="s">
        <v>23</v>
      </c>
      <c r="I26" s="399">
        <v>2308.529</v>
      </c>
      <c r="J26" s="372">
        <v>2257.402</v>
      </c>
      <c r="K26" s="376">
        <v>2.2648602242755147</v>
      </c>
      <c r="L26" s="400">
        <v>2.3080092991462728</v>
      </c>
      <c r="M26" s="375">
        <v>2.9960049516092733</v>
      </c>
    </row>
    <row r="27" spans="1:13" s="184" customFormat="1" ht="16.5" customHeight="1" thickBot="1" x14ac:dyDescent="0.3">
      <c r="A27" s="346" t="s">
        <v>28</v>
      </c>
      <c r="B27" s="347"/>
      <c r="C27" s="348"/>
      <c r="D27" s="349"/>
      <c r="E27" s="349"/>
      <c r="F27" s="350"/>
      <c r="G27" s="345"/>
      <c r="H27" s="346" t="s">
        <v>28</v>
      </c>
      <c r="I27" s="347"/>
      <c r="J27" s="348"/>
      <c r="K27" s="349"/>
      <c r="L27" s="349"/>
      <c r="M27" s="350"/>
    </row>
    <row r="28" spans="1:13" s="184" customFormat="1" x14ac:dyDescent="0.25">
      <c r="A28" s="365" t="s">
        <v>9</v>
      </c>
      <c r="B28" s="366">
        <v>1824.2470000000001</v>
      </c>
      <c r="C28" s="353">
        <v>1840.1420000000001</v>
      </c>
      <c r="D28" s="368">
        <v>-0.86379203344089639</v>
      </c>
      <c r="E28" s="369">
        <v>14.126905767196037</v>
      </c>
      <c r="F28" s="354">
        <v>13.30933882016104</v>
      </c>
      <c r="G28" s="345"/>
      <c r="H28" s="365" t="s">
        <v>9</v>
      </c>
      <c r="I28" s="366">
        <v>1734.915</v>
      </c>
      <c r="J28" s="353">
        <v>1798.854</v>
      </c>
      <c r="K28" s="368">
        <v>-3.5544296535460949</v>
      </c>
      <c r="L28" s="369">
        <v>18.273783670243443</v>
      </c>
      <c r="M28" s="354">
        <v>19.420844586990771</v>
      </c>
    </row>
    <row r="29" spans="1:13" s="184" customFormat="1" ht="16.5" thickBot="1" x14ac:dyDescent="0.3">
      <c r="A29" s="370" t="s">
        <v>10</v>
      </c>
      <c r="B29" s="371">
        <v>2879.8980000000001</v>
      </c>
      <c r="C29" s="372">
        <v>2894.8670000000002</v>
      </c>
      <c r="D29" s="373">
        <v>-0.51708765894944575</v>
      </c>
      <c r="E29" s="374">
        <v>0.15894425704626228</v>
      </c>
      <c r="F29" s="375">
        <v>0.19655809209721212</v>
      </c>
      <c r="G29" s="345"/>
      <c r="H29" s="370" t="s">
        <v>10</v>
      </c>
      <c r="I29" s="371">
        <v>2741.1579999999999</v>
      </c>
      <c r="J29" s="372">
        <v>2676.145</v>
      </c>
      <c r="K29" s="373">
        <v>2.4293526696049699</v>
      </c>
      <c r="L29" s="374">
        <v>0.4446087558653688</v>
      </c>
      <c r="M29" s="375">
        <v>0.50265867656988517</v>
      </c>
    </row>
    <row r="30" spans="1:13" s="184" customFormat="1" ht="16.5" thickBot="1" x14ac:dyDescent="0.3">
      <c r="A30" s="346" t="s">
        <v>29</v>
      </c>
      <c r="B30" s="347"/>
      <c r="C30" s="348"/>
      <c r="D30" s="349"/>
      <c r="E30" s="349"/>
      <c r="F30" s="350"/>
      <c r="G30" s="345"/>
      <c r="H30" s="346" t="s">
        <v>29</v>
      </c>
      <c r="I30" s="347"/>
      <c r="J30" s="348"/>
      <c r="K30" s="349"/>
      <c r="L30" s="349"/>
      <c r="M30" s="350"/>
    </row>
    <row r="31" spans="1:13" s="184" customFormat="1" ht="16.5" thickBot="1" x14ac:dyDescent="0.3">
      <c r="A31" s="410" t="s">
        <v>9</v>
      </c>
      <c r="B31" s="360">
        <v>1781.4880000000001</v>
      </c>
      <c r="C31" s="411">
        <v>1816.981</v>
      </c>
      <c r="D31" s="362">
        <v>-1.9534051264157379</v>
      </c>
      <c r="E31" s="363">
        <v>3.554007596882367</v>
      </c>
      <c r="F31" s="364">
        <v>3.5693194306478375</v>
      </c>
      <c r="G31" s="345"/>
      <c r="H31" s="410" t="s">
        <v>9</v>
      </c>
      <c r="I31" s="360">
        <v>1888.6120000000001</v>
      </c>
      <c r="J31" s="411">
        <v>1927.5519999999999</v>
      </c>
      <c r="K31" s="362">
        <v>-2.0201789627465212</v>
      </c>
      <c r="L31" s="363">
        <v>6.8193479739111247</v>
      </c>
      <c r="M31" s="364">
        <v>7.5582376772451036</v>
      </c>
    </row>
    <row r="32" spans="1:13" s="184" customFormat="1" x14ac:dyDescent="0.25">
      <c r="B32" s="185"/>
      <c r="C32" s="186"/>
      <c r="D32" s="187"/>
      <c r="E32" s="187"/>
      <c r="F32" s="187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70" t="s">
        <v>109</v>
      </c>
      <c r="N24" s="570"/>
      <c r="O24" s="570"/>
      <c r="P24" s="570"/>
      <c r="Q24" s="570"/>
      <c r="R24" s="570"/>
      <c r="S24" s="570"/>
      <c r="T24" s="570"/>
      <c r="U24" s="570"/>
      <c r="V24" s="570"/>
    </row>
    <row r="25" spans="13:22" x14ac:dyDescent="0.2">
      <c r="M25" s="570"/>
      <c r="N25" s="570"/>
      <c r="O25" s="570"/>
      <c r="P25" s="570"/>
      <c r="Q25" s="570"/>
      <c r="R25" s="570"/>
      <c r="S25" s="570"/>
      <c r="T25" s="570"/>
      <c r="U25" s="570"/>
      <c r="V25" s="570"/>
    </row>
    <row r="26" spans="13:22" x14ac:dyDescent="0.2">
      <c r="M26" s="570"/>
      <c r="N26" s="570"/>
      <c r="O26" s="570"/>
      <c r="P26" s="570"/>
      <c r="Q26" s="570"/>
      <c r="R26" s="570"/>
      <c r="S26" s="570"/>
      <c r="T26" s="570"/>
      <c r="U26" s="570"/>
      <c r="V26" s="570"/>
    </row>
    <row r="27" spans="13:22" x14ac:dyDescent="0.2">
      <c r="M27" s="570"/>
      <c r="N27" s="570"/>
      <c r="O27" s="570"/>
      <c r="P27" s="570"/>
      <c r="Q27" s="570"/>
      <c r="R27" s="570"/>
      <c r="S27" s="570"/>
      <c r="T27" s="570"/>
      <c r="U27" s="570"/>
      <c r="V27" s="570"/>
    </row>
    <row r="28" spans="13:22" x14ac:dyDescent="0.2">
      <c r="M28" s="570"/>
      <c r="N28" s="570"/>
      <c r="O28" s="570"/>
      <c r="P28" s="570"/>
      <c r="Q28" s="570"/>
      <c r="R28" s="570"/>
      <c r="S28" s="570"/>
      <c r="T28" s="570"/>
      <c r="U28" s="570"/>
      <c r="V28" s="570"/>
    </row>
    <row r="29" spans="13:22" x14ac:dyDescent="0.2">
      <c r="M29" s="570"/>
      <c r="N29" s="570"/>
      <c r="O29" s="570"/>
      <c r="P29" s="570"/>
      <c r="Q29" s="570"/>
      <c r="R29" s="570"/>
      <c r="S29" s="570"/>
      <c r="T29" s="570"/>
      <c r="U29" s="570"/>
      <c r="V29" s="570"/>
    </row>
    <row r="30" spans="13:22" x14ac:dyDescent="0.2">
      <c r="M30" s="570"/>
      <c r="N30" s="570"/>
      <c r="O30" s="570"/>
      <c r="P30" s="570"/>
      <c r="Q30" s="570"/>
      <c r="R30" s="570"/>
      <c r="S30" s="570"/>
      <c r="T30" s="570"/>
      <c r="U30" s="570"/>
      <c r="V30" s="570"/>
    </row>
    <row r="31" spans="13:22" x14ac:dyDescent="0.2">
      <c r="M31" s="570"/>
      <c r="N31" s="570"/>
      <c r="O31" s="570"/>
      <c r="P31" s="570"/>
      <c r="Q31" s="570"/>
      <c r="R31" s="570"/>
      <c r="S31" s="570"/>
      <c r="T31" s="570"/>
      <c r="U31" s="570"/>
      <c r="V31" s="570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Wykresy_bydło</vt:lpstr>
      <vt:lpstr>Bydło_makroregiony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2023-04-25T10:47:21Z</dcterms:modified>
</cp:coreProperties>
</file>