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chowska\Desktop\"/>
    </mc:Choice>
  </mc:AlternateContent>
  <bookViews>
    <workbookView xWindow="480" yWindow="108" windowWidth="22992" windowHeight="10056"/>
  </bookViews>
  <sheets>
    <sheet name="Arkusz1" sheetId="1" r:id="rId1"/>
  </sheets>
  <definedNames>
    <definedName name="_xlnm._FilterDatabase" localSheetId="0" hidden="1">Arkusz1!$A$6:$H$185</definedName>
  </definedNames>
  <calcPr calcId="152511"/>
</workbook>
</file>

<file path=xl/calcChain.xml><?xml version="1.0" encoding="utf-8"?>
<calcChain xmlns="http://schemas.openxmlformats.org/spreadsheetml/2006/main">
  <c r="H140" i="1" l="1"/>
  <c r="H139" i="1"/>
  <c r="H151" i="1"/>
  <c r="H51" i="1"/>
  <c r="H47" i="1"/>
  <c r="H134" i="1" l="1"/>
  <c r="H159" i="1" l="1"/>
  <c r="H176" i="1" l="1"/>
  <c r="H177" i="1"/>
  <c r="H178" i="1"/>
  <c r="H179" i="1"/>
  <c r="H180" i="1"/>
  <c r="H169" i="1" l="1"/>
  <c r="H170" i="1"/>
  <c r="H171" i="1"/>
  <c r="H172" i="1"/>
  <c r="H183" i="1" l="1"/>
  <c r="H184" i="1" s="1"/>
  <c r="H175" i="1"/>
  <c r="H181" i="1" s="1"/>
  <c r="H168" i="1"/>
  <c r="H173" i="1" s="1"/>
  <c r="H165" i="1" l="1"/>
  <c r="H164" i="1"/>
  <c r="H161" i="1"/>
  <c r="H158" i="1"/>
  <c r="H160" i="1"/>
  <c r="H157" i="1"/>
  <c r="H156" i="1"/>
  <c r="H155" i="1"/>
  <c r="H149" i="1"/>
  <c r="H162" i="1" l="1"/>
  <c r="H166" i="1"/>
  <c r="H147" i="1"/>
  <c r="H152" i="1" l="1"/>
  <c r="H150" i="1"/>
  <c r="H148" i="1"/>
  <c r="H146" i="1"/>
  <c r="H145" i="1"/>
  <c r="H138" i="1"/>
  <c r="H144" i="1"/>
  <c r="H141" i="1"/>
  <c r="H153" i="1" l="1"/>
  <c r="H142" i="1"/>
  <c r="H46" i="1" l="1"/>
  <c r="H45" i="1"/>
  <c r="H44" i="1" l="1"/>
  <c r="H43" i="1"/>
  <c r="H42" i="1"/>
  <c r="H41" i="1"/>
  <c r="H40" i="1"/>
  <c r="H39" i="1"/>
  <c r="H38" i="1"/>
  <c r="H37" i="1"/>
  <c r="H35" i="1"/>
  <c r="H36" i="1"/>
  <c r="H34" i="1" l="1"/>
  <c r="H33" i="1"/>
  <c r="H32" i="1"/>
  <c r="H27" i="1"/>
  <c r="H26" i="1"/>
  <c r="H29" i="1"/>
  <c r="H28" i="1"/>
  <c r="H25" i="1"/>
  <c r="H24" i="1"/>
  <c r="H23" i="1"/>
  <c r="H22" i="1"/>
  <c r="H13" i="1" l="1"/>
  <c r="H14" i="1"/>
  <c r="H15" i="1"/>
  <c r="H16" i="1"/>
  <c r="H8" i="1" l="1"/>
  <c r="H9" i="1"/>
  <c r="H10" i="1"/>
  <c r="H11" i="1"/>
  <c r="H12" i="1"/>
  <c r="H17" i="1"/>
  <c r="H18" i="1"/>
  <c r="H19" i="1"/>
  <c r="H20" i="1"/>
  <c r="H21" i="1"/>
  <c r="H30" i="1"/>
  <c r="H31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5" i="1"/>
  <c r="H7" i="1"/>
  <c r="H136" i="1" l="1"/>
  <c r="H185" i="1" s="1"/>
</calcChain>
</file>

<file path=xl/sharedStrings.xml><?xml version="1.0" encoding="utf-8"?>
<sst xmlns="http://schemas.openxmlformats.org/spreadsheetml/2006/main" count="669" uniqueCount="312">
  <si>
    <t>Nazwa artykułu</t>
  </si>
  <si>
    <t>Bęben do drukarki  LEXMARK E460 – czarny, wydajność minimum 30000 stron standardowych wydruków A4 przy pokryciu 5%</t>
  </si>
  <si>
    <t>Bęben do drukarki  LEXMARK  E240– czarny, wydajność minimum 30000  stron standardowych wydruków A4 przy pokryciu 5%</t>
  </si>
  <si>
    <t xml:space="preserve">Bęben do urządzenia SAMSUNG XPRESS M2875ND – czarny,  wydajność min. 9000 stron standardowych wydruków A4 przy pokryciu 5% </t>
  </si>
  <si>
    <t>Bęben do drukarki LEXMARK MS/MX 510  DN – czarny, wydajność minimum 60000 stron standardowych wydruków A4  przy pokryciu 5%</t>
  </si>
  <si>
    <t>Bęben do fax Brother 2845 - czarny, wydajność minimum 12000 stron standardowych wydruków A4 przy pokryciu 5%</t>
  </si>
  <si>
    <t>Bęben do urządzenia  KYOCERA ECOSYS M2040 dn , wydajność minimum 100 000  stron standardowych wydruków A4 przy pokryciu 5%</t>
  </si>
  <si>
    <t>Pojemnik na zużyty toner do KYOCERA TASKALFA 7002i wyd. 150 000 stron  standardowych wydruków A4 przy pokryciu 5%</t>
  </si>
  <si>
    <t>Zasobnik na zużyty atrament do drukarki EPSON B-300, EPSON B-510 DN</t>
  </si>
  <si>
    <t>Zasobnik na zużyty toner do  urządzenia wielofunkcyjnego  LEXMARK C734</t>
  </si>
  <si>
    <t>Zasobnik na zużyty toner do  urządzenia KYOCERA TASKALFA 3051 CI</t>
  </si>
  <si>
    <t>L.p.</t>
  </si>
  <si>
    <t xml:space="preserve">Symbol oryginału </t>
  </si>
  <si>
    <t>Szacowana
przewidywana
ilość sztuk
w okresie
obowiązywania
umowy</t>
  </si>
  <si>
    <t>Cena
jednostkowa
brutto w PLN</t>
  </si>
  <si>
    <t>Producent oferowanego materiału</t>
  </si>
  <si>
    <t>T6171</t>
  </si>
  <si>
    <t>T6172
T6173
T6174</t>
  </si>
  <si>
    <t>T0711</t>
  </si>
  <si>
    <t xml:space="preserve">T0712
T0713
T0714
</t>
  </si>
  <si>
    <t>T2791</t>
  </si>
  <si>
    <t xml:space="preserve">T2712
T2713
T2714
</t>
  </si>
  <si>
    <t>T7741</t>
  </si>
  <si>
    <t>T0712
T0713
T0714</t>
  </si>
  <si>
    <t>T2712</t>
  </si>
  <si>
    <t>CF280X</t>
  </si>
  <si>
    <t>Q2612A</t>
  </si>
  <si>
    <t>CF226X</t>
  </si>
  <si>
    <t>CF361A
CF362A
CF363A</t>
  </si>
  <si>
    <t>T2711</t>
  </si>
  <si>
    <t>C8765EE</t>
  </si>
  <si>
    <t>C9363EE</t>
  </si>
  <si>
    <t xml:space="preserve">Bęben do HP LJ PRO 100 color MFP M175a - wydajność minimum 14000  stron standardowych wydruków w czerni (7000 stron w kolorze) A4 przy pokryciu 5% </t>
  </si>
  <si>
    <t>CE314A</t>
  </si>
  <si>
    <t>CE310A</t>
  </si>
  <si>
    <t>CE311A
CE312A
CE313A</t>
  </si>
  <si>
    <t>C7115X</t>
  </si>
  <si>
    <t>Q2613A</t>
  </si>
  <si>
    <t>Q5949A</t>
  </si>
  <si>
    <t>Q7553X</t>
  </si>
  <si>
    <t>Q2610A</t>
  </si>
  <si>
    <t>Q6511A</t>
  </si>
  <si>
    <t>Q3960A</t>
  </si>
  <si>
    <t>Q3961A
Q3962A
Q3963A</t>
  </si>
  <si>
    <t>CE250X</t>
  </si>
  <si>
    <t>CE251A
CE252A
CE253A</t>
  </si>
  <si>
    <t>Q6470A</t>
  </si>
  <si>
    <t>Q7581A
Q7582A
Q7583A</t>
  </si>
  <si>
    <t>CC530A</t>
  </si>
  <si>
    <t>CC531A
CC532A
CC533A</t>
  </si>
  <si>
    <t>CB435A</t>
  </si>
  <si>
    <t>CE505X</t>
  </si>
  <si>
    <t>Q7551X</t>
  </si>
  <si>
    <t>CE410X</t>
  </si>
  <si>
    <t>CE411A
CE412A
CE413A</t>
  </si>
  <si>
    <t>C9364EE</t>
  </si>
  <si>
    <t>TK1170</t>
  </si>
  <si>
    <t>TK7225</t>
  </si>
  <si>
    <t>TK3190</t>
  </si>
  <si>
    <t>BLACK XXL F100/F200/F300</t>
  </si>
  <si>
    <t>MAGENTA XXL (F100X/F200X/F300X)
YELLOW XXL (F100X/F200X/F300X)
CYAN XXL (F100X/F200X/F300X)</t>
  </si>
  <si>
    <t>DK1150</t>
  </si>
  <si>
    <t>WT861</t>
  </si>
  <si>
    <t>TK8525K</t>
  </si>
  <si>
    <t>TK8525C
TK8525M
TK8525Y</t>
  </si>
  <si>
    <t>TK5150K</t>
  </si>
  <si>
    <t>TK6725</t>
  </si>
  <si>
    <t>TK18</t>
  </si>
  <si>
    <t>TK590K</t>
  </si>
  <si>
    <t>TK8305K</t>
  </si>
  <si>
    <t>TK7105</t>
  </si>
  <si>
    <t>T6190</t>
  </si>
  <si>
    <t>Zasobnik na zużyty toner do drukarki HP LJ CP3525</t>
  </si>
  <si>
    <t>CE254A</t>
  </si>
  <si>
    <t>TK8305C
TK8305M
TK8305Y</t>
  </si>
  <si>
    <t>WT860</t>
  </si>
  <si>
    <t>TK5150Y
TK5150M
TK5150C</t>
  </si>
  <si>
    <t>E260X22G</t>
  </si>
  <si>
    <t>12A8302</t>
  </si>
  <si>
    <t>50F0Z00</t>
  </si>
  <si>
    <t>24016SE</t>
  </si>
  <si>
    <t>E260A11E</t>
  </si>
  <si>
    <t>E360H11E</t>
  </si>
  <si>
    <t>50F2X00</t>
  </si>
  <si>
    <t>60F2H00</t>
  </si>
  <si>
    <t>C734X77G</t>
  </si>
  <si>
    <t>MLT R116</t>
  </si>
  <si>
    <t>DR2200</t>
  </si>
  <si>
    <t>TN 2220</t>
  </si>
  <si>
    <t>ML D2850B</t>
  </si>
  <si>
    <t>MLT D205L</t>
  </si>
  <si>
    <t>MLT D203E</t>
  </si>
  <si>
    <t>MLT D116L</t>
  </si>
  <si>
    <t>TN 2000</t>
  </si>
  <si>
    <t>AR202T</t>
  </si>
  <si>
    <t>888313
888314
888315</t>
  </si>
  <si>
    <t>406479/407634</t>
  </si>
  <si>
    <t>406480/407637
406481/407636
406482/407635</t>
  </si>
  <si>
    <t>841124/842043</t>
  </si>
  <si>
    <t>842017
842018
842019</t>
  </si>
  <si>
    <t>841579/842047</t>
  </si>
  <si>
    <t>884947
884948
884949</t>
  </si>
  <si>
    <t>885266/842042</t>
  </si>
  <si>
    <t>oryginał</t>
  </si>
  <si>
    <t>T6162                                      T6163                                          T6164</t>
  </si>
  <si>
    <t>T6161</t>
  </si>
  <si>
    <t>WT8500</t>
  </si>
  <si>
    <r>
      <t xml:space="preserve">Zasobnik na zużyty toner  do urządzeniaKYOCERA Task Alfa 4052ci </t>
    </r>
    <r>
      <rPr>
        <b/>
        <sz val="11"/>
        <color theme="1"/>
        <rFont val="Times New Roman"/>
        <family val="1"/>
        <charset val="238"/>
      </rPr>
      <t/>
    </r>
  </si>
  <si>
    <t xml:space="preserve">Zasobnik na zużyty toner do urządzenia KYOCERA Task Alfa 4012i </t>
  </si>
  <si>
    <t>Zasobnik na zużyty toner  do urządzeniaKYOCERA Task Alfa 7002i</t>
  </si>
  <si>
    <t>Toner do urzadzenia KYOCERA Task Alfa 7002i – czarny, wydajność minimum 70000 stron  standardowych wydruków A4 przy pokryciu 5%</t>
  </si>
  <si>
    <t>TK8375K</t>
  </si>
  <si>
    <t xml:space="preserve">TK8375C                          TK8375M                           TK8375Y             </t>
  </si>
  <si>
    <t>CF360A</t>
  </si>
  <si>
    <t>W9060MC</t>
  </si>
  <si>
    <t>W9061MC                W9062MC                  W9063MC</t>
  </si>
  <si>
    <t>CF288X</t>
  </si>
  <si>
    <t>W9005MC</t>
  </si>
  <si>
    <t>884947                                884948                                 884949</t>
  </si>
  <si>
    <t>Bęben do urządzenia RICOH AFICIO MP C2500 - czarny</t>
  </si>
  <si>
    <t>B2242042</t>
  </si>
  <si>
    <t>841124/842044                   841125/842045                       842046841126</t>
  </si>
  <si>
    <t xml:space="preserve">841125/842044    841126/842045               841127/842046        </t>
  </si>
  <si>
    <t>006R01758</t>
  </si>
  <si>
    <t>006R01759                     006R0160                        006R0161</t>
  </si>
  <si>
    <t>legalny zamiennik</t>
  </si>
  <si>
    <t>841127
841126
841125</t>
  </si>
  <si>
    <t>841125
841126
841127</t>
  </si>
  <si>
    <t>TK590C
TK590M
TK590Y</t>
  </si>
  <si>
    <t>DT-TL-203L</t>
  </si>
  <si>
    <t>DT-TR-1230</t>
  </si>
  <si>
    <t>(OA-V.272.15.2022)</t>
  </si>
  <si>
    <t>CF 289A</t>
  </si>
  <si>
    <t>TK8305K                        TK8305C                      TK830M                         TK8305Y</t>
  </si>
  <si>
    <t>56F2000</t>
  </si>
  <si>
    <t>Toner do urządzenia  KYOCERA ECOSYS M2040 dn – czarny, wydajność minimum 7000  stron standardowych wydruków A4 przy pokryciu 5%</t>
  </si>
  <si>
    <t>C2P07AE</t>
  </si>
  <si>
    <t>Tusz do drukarki HP Office Jet 150 Mobile – kolor, wydajność minimum 415  stron standardowych wydruków A4 przy pokryciu 5%</t>
  </si>
  <si>
    <t>Zasobnik na zużyty toner do urządzenia KYOCERA TASKALFA3051 CI</t>
  </si>
  <si>
    <t xml:space="preserve">
TK590C</t>
  </si>
  <si>
    <t>TK590Y</t>
  </si>
  <si>
    <t>Razem</t>
  </si>
  <si>
    <t>TK3160</t>
  </si>
  <si>
    <t xml:space="preserve">TK8525C
</t>
  </si>
  <si>
    <t>TK8525M                      TK8525Y                         TK8525C</t>
  </si>
  <si>
    <t>Zasobnik na zużyty toner do urządzenia KYOCERA Ecosys M2040dn</t>
  </si>
  <si>
    <t>Razem:</t>
  </si>
  <si>
    <t>TK3100</t>
  </si>
  <si>
    <t>TK590M                            TK590Y                             TK590C</t>
  </si>
  <si>
    <r>
      <t xml:space="preserve">Atrament do drukarki EPSON B-510 DN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min. poj. 100 ml</t>
    </r>
  </si>
  <si>
    <r>
      <t xml:space="preserve">Atrament do drukarki EPSON B-510 DN -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>, min. poj.  100 ml</t>
    </r>
  </si>
  <si>
    <r>
      <t xml:space="preserve">Atrament EPSON D 120 –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min. poj. 7  ml</t>
    </r>
  </si>
  <si>
    <r>
      <t xml:space="preserve">Atrament EPSON D 120 –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>, min. poj. 5,5 ml</t>
    </r>
  </si>
  <si>
    <r>
      <t xml:space="preserve">Atrament do drukarki EPSON WorkForce WF-3620 -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min. poj.34,1 ml</t>
    </r>
  </si>
  <si>
    <r>
      <t xml:space="preserve">Atrament do drukarki EPSON WorkForce WF-3620 -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>, min. poj.10,4 ml</t>
    </r>
  </si>
  <si>
    <r>
      <t xml:space="preserve">Atrament do drukarki EPSON      B-300 -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min. poj. 76 ml</t>
    </r>
  </si>
  <si>
    <r>
      <t xml:space="preserve">Atrament do drukarki EPSON      B-300 -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>, min. poj.53 ml</t>
    </r>
  </si>
  <si>
    <r>
      <t xml:space="preserve">Toner do drukarki HP LJ PRO400  M401DN –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6800 stron standardowych wydruków A4 przy pokryciu 5%</t>
    </r>
  </si>
  <si>
    <r>
      <t xml:space="preserve">Toner do drukarki HP LJ 1022n -  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2000 stron standardowych wydruków A4 przy pokryciu 5%</t>
    </r>
  </si>
  <si>
    <r>
      <t xml:space="preserve">Toner do drukarki HP LJ PRO M402dn - 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 9000 stron standardowych wydruków A4  przy pokryciu 5%</t>
    </r>
  </si>
  <si>
    <r>
      <t xml:space="preserve">Toner do urządzenia  KYOCERA ECOSYS M2040 dn –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7200  stron standardowych wydruków A4 przy pokryciu 5%</t>
    </r>
  </si>
  <si>
    <r>
      <t xml:space="preserve">Toner do urządzenia KYOCERA Task Alfa 4012i –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35000 stron  standardowych wydruków A4 przy pokryciu 5%</t>
    </r>
  </si>
  <si>
    <r>
      <t xml:space="preserve">Toner do urzadzenia KYOCERA Task Alfa 4052ci –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minimum 30000 stron  standardowych wydruków A4 przy pokryciu 5%</t>
    </r>
  </si>
  <si>
    <r>
      <t xml:space="preserve">Toner do urzadzenia KYOCERA Task Alfa 4052ci –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>, wydajność minimum 20000 stron  standardowych wydruków A4 przy pokryciu 5%</t>
    </r>
  </si>
  <si>
    <r>
      <t xml:space="preserve">Atrament do Drukarki HP Office Jet 150 Mobile – </t>
    </r>
    <r>
      <rPr>
        <b/>
        <sz val="11"/>
        <color theme="1"/>
        <rFont val="Calibri"/>
        <family val="2"/>
        <charset val="238"/>
        <scheme val="minor"/>
      </rPr>
      <t xml:space="preserve">czarny, </t>
    </r>
    <r>
      <rPr>
        <sz val="11"/>
        <color theme="1"/>
        <rFont val="Calibri"/>
        <family val="2"/>
        <charset val="238"/>
        <scheme val="minor"/>
      </rPr>
      <t>min. poj. 13 ml</t>
    </r>
  </si>
  <si>
    <r>
      <t xml:space="preserve">Toner do urządzenia HP MFP E52645 -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 xml:space="preserve"> wydajność minimum 5000 stron standardowych wydruków A4 przy pokryciu 5% </t>
    </r>
  </si>
  <si>
    <r>
      <t xml:space="preserve">Toner do urządzenia KYOCERA 3051 - </t>
    </r>
    <r>
      <rPr>
        <b/>
        <sz val="11"/>
        <color theme="1"/>
        <rFont val="Calibri"/>
        <family val="2"/>
        <charset val="238"/>
        <scheme val="minor"/>
      </rPr>
      <t>komplet</t>
    </r>
    <r>
      <rPr>
        <sz val="11"/>
        <color theme="1"/>
        <rFont val="Calibri"/>
        <family val="2"/>
        <charset val="238"/>
        <scheme val="minor"/>
      </rPr>
      <t xml:space="preserve"> wydajność minimum 25000 stron standardowych wydruków A4 przy pokryciu 5% </t>
    </r>
  </si>
  <si>
    <r>
      <t xml:space="preserve">HP Laser Jet Managed MFP E52645 dn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 xml:space="preserve">,wydajność minimum 23000 stron standardowych wydruków A4 przy pokryciu 5% </t>
    </r>
  </si>
  <si>
    <t>Zasobnik na zużyty toner do urządzenia  KYOCERA Ecosys M3040dn</t>
  </si>
  <si>
    <t>Zasobnik na zużyty toner do urzadzenia KYOCERA  ECOSYS M6526cdn</t>
  </si>
  <si>
    <t>TK8525C                    TK8525M                      TK8525Y</t>
  </si>
  <si>
    <t>TK350</t>
  </si>
  <si>
    <t>Zasobnik na zużyty toner do urządzenia KYOCERA  TASKALFA-4052ci</t>
  </si>
  <si>
    <t>DT-TK3100</t>
  </si>
  <si>
    <t>WT590</t>
  </si>
  <si>
    <t>WT58500</t>
  </si>
  <si>
    <t>Producent  -               Nazwa  -                       Symbol -                Pojemność -</t>
  </si>
  <si>
    <t xml:space="preserve">Producent  -               Nazwa  -                       Symbol -                Pojemność </t>
  </si>
  <si>
    <t>OPIS PRZEDMIOTU ZAMÓWIENIA DLA CZĘŚCI I - RZESZÓW</t>
  </si>
  <si>
    <t>Cena ogółem
brutto w PLN
(kol. 6 x kol. 7)</t>
  </si>
  <si>
    <t>CC531A                             CC532A                            CC533A</t>
  </si>
  <si>
    <t>Załącznik nr 1 - część I-a</t>
  </si>
  <si>
    <t>Część I - A</t>
  </si>
  <si>
    <t>Część I  - A1 - Wydział Finansów i Budżetu</t>
  </si>
  <si>
    <t>Część I - A2 - Wojewódzki Zespół ds. Orzekania o Niepłnosprawności w województwie podkarpackim</t>
  </si>
  <si>
    <t>Część I - A3 - Kordynacja Świadczeń Rodzinnych</t>
  </si>
  <si>
    <t>Część I - A4 -  Oddział Rynku Pracy/Fundusz Solidarnościowy</t>
  </si>
  <si>
    <t>Część I - A5 - Oddział Rynku Pracy/Fundusz Pracy</t>
  </si>
  <si>
    <t>Część I -  A6 - Centrum Powiadamiania Ratunkowego</t>
  </si>
  <si>
    <t>Część I - A7 - Dyspozytornia Medyczna</t>
  </si>
  <si>
    <r>
      <t xml:space="preserve">Atrament do drukarki STROMAX Z6 -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>, wydajność 5000 stron standardowych wydruków A4 przy pokryciu 5%</t>
    </r>
  </si>
  <si>
    <r>
      <t xml:space="preserve">Atrament do drukarki STROMAX Z6 -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 wydajność 5000 stron standardowych wydruków A4 przy pokryciu 5%</t>
    </r>
  </si>
  <si>
    <r>
      <t xml:space="preserve">Toner do urzadzenia KYOCERA Task Alfa 3554ci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30000 stron  standardowych wydruków A4 przy pokryciu 5%</t>
    </r>
  </si>
  <si>
    <r>
      <t xml:space="preserve">Toner do urzadzenia KYOCERA Task Alfa 3554ci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20000 stron  standardowych wydruków A4 przy pokryciu 5%</t>
    </r>
  </si>
  <si>
    <r>
      <t xml:space="preserve">Toner do urządzenia HP Colore LJ Enterprise M577dn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6000 stron  standardowych wydruków A4 przy pokryciu 5%</t>
    </r>
  </si>
  <si>
    <r>
      <t xml:space="preserve">Toner do urządzenia HP Colore LJ Enterprise M577dn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5000 stron  standardowych wydruków A4 przy pokryciu 5%</t>
    </r>
  </si>
  <si>
    <r>
      <t xml:space="preserve">Toner do urządzenia HP Colore LJ  MFP E57540dn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15000 stron  standardowych wydruków A4 przy pokryciu 5%</t>
    </r>
  </si>
  <si>
    <r>
      <t xml:space="preserve">Toner do urządzenia HP Colore LJ MFP E57540dn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12200 stron  standardowych wydruków A4 przy pokryciu 5%</t>
    </r>
  </si>
  <si>
    <r>
      <t xml:space="preserve">Toner do urządzenia HP E50145dn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12200 stron  standardowych wydruków A4 przy pokryciu 5%</t>
    </r>
  </si>
  <si>
    <r>
      <t xml:space="preserve">Toner do urządzenia HP LJ E72530dn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48000 stron  standardowych wydruków A4 przy pokryciu 5%</t>
    </r>
  </si>
  <si>
    <r>
      <t xml:space="preserve">Toner do urządzenia RICOH AFICIO MP C2500 -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200000 stron  standardowych wydruków A4 przy pokryciu 5%</t>
    </r>
  </si>
  <si>
    <r>
      <t xml:space="preserve">Toner do urządzenia RICOH AFICIO MP C2800 -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20000 stron  standardowych wydruków A4 przy pokryciu 5%</t>
    </r>
  </si>
  <si>
    <r>
      <t xml:space="preserve">Toner do urządzenia RICOH AFICIO MP C2800 -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 standardowych wydruków A4 przy pokryciu 5%</t>
    </r>
  </si>
  <si>
    <r>
      <t xml:space="preserve">Toner do urządzenia RICOH AFICIO MP C3001 -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22500 stron  standardowych wydruków A4 przy pokryciu 5%</t>
    </r>
  </si>
  <si>
    <r>
      <t xml:space="preserve">Toner do urządzenia RICOH AFICIO MP C3001 -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16000 stron  standardowych wydruków A4 przy pokryciu 5%</t>
    </r>
  </si>
  <si>
    <r>
      <t xml:space="preserve">Toner do drukarki XSEROX ALTALINK C8155 -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36000 stron  standardowych wydruków A4 przy pokryciu 5%</t>
    </r>
  </si>
  <si>
    <r>
      <t xml:space="preserve">Toner do drukarki XSEROX ALTALINK C8155 -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 xml:space="preserve"> wydajność minimum 21000 stron  standardowych wydruków A4 przy pokryciu 5%</t>
    </r>
  </si>
  <si>
    <r>
      <t xml:space="preserve">Toner do urządzenia KYOCERA TASKALFA 3051CI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25000 stron standardowych wydruków A4 przy  pokryciu 5%</t>
    </r>
  </si>
  <si>
    <r>
      <t xml:space="preserve">Toner do urządzenia KYOCERA TASKALFA 3051CI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standardowych wydruków A4 przy  pokryciu 5%</t>
    </r>
  </si>
  <si>
    <t>CF259A</t>
  </si>
  <si>
    <r>
      <t xml:space="preserve">Toner do urządzenia HP LaserJet Pro M404dn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 stron standardowych wydruków A4 przy pokryciu 5%</t>
    </r>
  </si>
  <si>
    <r>
      <t xml:space="preserve">Toner do drukarki KYOCERA Ecosys P3155dn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 wydajność minimum 25000 stron  standardowych wydruków A4 przy pokryciu 5%</t>
    </r>
  </si>
  <si>
    <r>
      <t xml:space="preserve">Toner do urządzenia  KYOCERA ECOSYS M2040 dn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7200  stron standardowych wydruków A4 przy pokryciu 5%</t>
    </r>
  </si>
  <si>
    <r>
      <t xml:space="preserve">Atrament do drukarki  EPSON WorkForce WF-7110 DTW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min. poj. 17 ml</t>
    </r>
  </si>
  <si>
    <t>T2712                         T2713                         T2714</t>
  </si>
  <si>
    <r>
      <t xml:space="preserve">Atrament do urządzenia  STROMAX F200X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3400  stron standardowych wydruków A4 przy pokryciu 5%</t>
    </r>
  </si>
  <si>
    <r>
      <t xml:space="preserve">Atrament do urządzenia  STROMAX F200X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3400  stron standardowych wydruków A4 przy pokryciu 5%</t>
    </r>
  </si>
  <si>
    <r>
      <t xml:space="preserve">Atrament do drukarki EPSON Work Force M105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min. poj. 140 ml</t>
    </r>
  </si>
  <si>
    <r>
      <t xml:space="preserve">Atrament do drukarki EPSON WorkForce WF-3620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min. poj. 34,1 ml</t>
    </r>
  </si>
  <si>
    <r>
      <t xml:space="preserve">Atrament do drukarki EPSON D120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min. poj. 5,5 ml</t>
    </r>
  </si>
  <si>
    <r>
      <t xml:space="preserve">Atrament do drukarki EPSON D120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min. poj. 7,4 ml</t>
    </r>
  </si>
  <si>
    <r>
      <t xml:space="preserve">Atrament do drukarki EPSON WorkForce WF-7110DTW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min. poj. 10 ml</t>
    </r>
  </si>
  <si>
    <r>
      <t xml:space="preserve">Toner do urządzenia BROTHER FAX 2840 -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 stron standardowych wydruków A4 przy pokryciu 5%</t>
    </r>
  </si>
  <si>
    <r>
      <t xml:space="preserve">Toner do drukarki HP LJ PRO 100 color  MFP M175a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1200 stron standardowych wydruków A4 przy pokryciu 5%</t>
    </r>
  </si>
  <si>
    <r>
      <t xml:space="preserve">Toner do drukarki HP LJ PRO 100 color MFP M175a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1000 stron standardowych wydruków A4 przy pokryciu 5%</t>
    </r>
  </si>
  <si>
    <r>
      <t xml:space="preserve">Toner do drukarki HP LJ 1200 -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3500 stron standardowych wydruków A4 przy pokryciu 5%</t>
    </r>
  </si>
  <si>
    <r>
      <t xml:space="preserve">Toner do drukarki HP LJ 1300 -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 stron standardowych wydruków A4 przy pokryciu 5%</t>
    </r>
  </si>
  <si>
    <r>
      <t xml:space="preserve">Toner do drukarki HP LJ 1320 -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 stron standardowych wydruków A4 przy pokryciu 5%  </t>
    </r>
  </si>
  <si>
    <r>
      <t xml:space="preserve">Toner do drukarki HP LJ 2015P 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7000 stron standardowych wydruków A4 przy pokryciu 5%</t>
    </r>
  </si>
  <si>
    <r>
      <t xml:space="preserve">Toner do drukarki HP LJ 2300 - 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6000 stron standardowych wydruków A4 przy pokryciu 5%</t>
    </r>
  </si>
  <si>
    <r>
      <t xml:space="preserve">Toner do drukarki HP LJ 2420 - 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6000 stron standardowych wydruków A4   przy pokryciu 5%</t>
    </r>
  </si>
  <si>
    <r>
      <t xml:space="preserve">Toner do drukarki HP Color LJ 2550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5000 stron standardowych wydruków A4  przy pokryciu 5%</t>
    </r>
  </si>
  <si>
    <r>
      <t xml:space="preserve">Toner do drukarki HP Color LJ 2550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4000 stron standardowych wydruków A4  przy pokryciu 5%</t>
    </r>
  </si>
  <si>
    <r>
      <t xml:space="preserve">Toner do drukarki HP Color LJ CP3525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10 000 stron standardowych wydruków A4 przy pokryciu 5%</t>
    </r>
  </si>
  <si>
    <r>
      <t xml:space="preserve">Toner do drukarki HP Color LJ CP3525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7 000 stron standardowych wydruków A4 przy pokryciu 5%</t>
    </r>
  </si>
  <si>
    <r>
      <t xml:space="preserve">Toner do drukarki HP Color LJ 3800 -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 minimum 6000 stron standardowych wydruków A4 przy pokryciu 5%</t>
    </r>
  </si>
  <si>
    <r>
      <t xml:space="preserve">Toner do drukarki HP LJ 3800 - 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 minimum 6000 stron standardowych wydruków A4 przy pokryciu 5%</t>
    </r>
  </si>
  <si>
    <r>
      <t xml:space="preserve">Toner do drukarki HP Color LJ CM2320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 minimum 3500 stron standardowych wydruków A4 przy pokryciu 5%</t>
    </r>
  </si>
  <si>
    <r>
      <t xml:space="preserve">Toner do drukarki HP LJ CM2320 </t>
    </r>
    <r>
      <rPr>
        <b/>
        <sz val="11"/>
        <color theme="1"/>
        <rFont val="Calibri"/>
        <family val="2"/>
        <charset val="238"/>
        <scheme val="minor"/>
      </rPr>
      <t>–kolor,</t>
    </r>
    <r>
      <rPr>
        <sz val="11"/>
        <color theme="1"/>
        <rFont val="Calibri"/>
        <family val="2"/>
        <charset val="238"/>
        <scheme val="minor"/>
      </rPr>
      <t xml:space="preserve"> wydajność minimum 2800 stron standardowych wydruków A4 przy pokryciu 5%</t>
    </r>
  </si>
  <si>
    <r>
      <t xml:space="preserve">Toner do drukarki HP LJ P1005 - 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1500 stron standardowych wydruków A4 przy pokryciu 5%</t>
    </r>
  </si>
  <si>
    <r>
      <t xml:space="preserve">Toner do drukarki HP LJ P2055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6500 stron standardowych wydruków A4 przy pokryciu 5%</t>
    </r>
  </si>
  <si>
    <r>
      <t xml:space="preserve">Toner do drukarki HP LJ P3005 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 minimum 13000 stron  standardowych wydruków A4 przy pokryciu 5%</t>
    </r>
  </si>
  <si>
    <r>
      <t xml:space="preserve">Toner do drukarki HP LJ PRO400 color MFP M475dw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4000 stron standardowych wydruków A4 przy pokryciu 5%</t>
    </r>
  </si>
  <si>
    <r>
      <t xml:space="preserve">Toner do drukarki HP LJ PRO400 color MFP M475dw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2600 stron  standardowych wydruków A4 przy pokryciu 5%</t>
    </r>
  </si>
  <si>
    <r>
      <t xml:space="preserve">Toner do drukarki LEXMARK E 240 -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 minimum 2500 stron standardowych wydruków A4 przy pokryciu 5%</t>
    </r>
  </si>
  <si>
    <r>
      <t xml:space="preserve">Toner do drukarki LEXMARK E 260 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3500 stron standardowych wydruków A4  przy pokryciu 5%</t>
    </r>
  </si>
  <si>
    <r>
      <t xml:space="preserve">Toner do drukarki LEXMARK E 460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9000 stron standardowych wydruków A4  przy pokryciu 5%</t>
    </r>
  </si>
  <si>
    <r>
      <t xml:space="preserve">Toner do urządzenia LEXMARK MS 510 DN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10000  stron standardowych wydruków A4 przy pokryciu 5%</t>
    </r>
  </si>
  <si>
    <r>
      <t xml:space="preserve">Toner do drukarki LEXMARK MX 511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10000 stron standardowych wydruków A4 przy pokryciu 5%</t>
    </r>
  </si>
  <si>
    <r>
      <t xml:space="preserve">Toner do drukarki RICOH AFICIO   SP C410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15000 stron standardowych wydruków A4 przy pokryciu 5%</t>
    </r>
  </si>
  <si>
    <r>
      <t xml:space="preserve">Toner do drukarki RICOH AFICIO  SP C410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standardowych wydruków A4 przy pokryciu 5%</t>
    </r>
  </si>
  <si>
    <r>
      <t xml:space="preserve">Toner do drukarki RICOH AFICIO SP C 232 SF 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6 500 stron standardowych wydruków A4 przy pokryciu 5%</t>
    </r>
  </si>
  <si>
    <r>
      <t xml:space="preserve">Toner do drukarki RICOH AFICIO SP C 232 SF 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6 000 stron standardowych wydruków A4 przy pokryciu 5%</t>
    </r>
  </si>
  <si>
    <r>
      <t xml:space="preserve">Toner do drukarki SAMSUNG ML 2851ND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5000 stron standardowych wydruków A4 przy pokryciu 5%</t>
    </r>
  </si>
  <si>
    <r>
      <t xml:space="preserve">Toner do drukarki SAMSUNG ML 3710ND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5000 stron standardowych wydruków A4  przy pokryciu 5%</t>
    </r>
  </si>
  <si>
    <r>
      <t xml:space="preserve">Toner do drukarki SAMSUNG ProXpress M3820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10000 stron standardowych wydruków A4  przy pokryciu 5%</t>
    </r>
  </si>
  <si>
    <r>
      <t xml:space="preserve">Toner do drukarki SAMSUNG XPRESS M2875ND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 stron standardowych wydruków A4 przy pokryciu 5%</t>
    </r>
  </si>
  <si>
    <r>
      <t xml:space="preserve">Toner do urządzenia BROTHER FAX 2920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 stron standardowych wydruków A4 przy pokryciu 5% </t>
    </r>
  </si>
  <si>
    <r>
      <t xml:space="preserve">Toner do kopiarki SHARP AR-M160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16000 stron standardowych wydruków A4  przy pokryciu 5%</t>
    </r>
  </si>
  <si>
    <r>
      <t xml:space="preserve">Toner do urządzenia wielofunkcyjnego  RICOH AFICIO MP C2800 -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20000  stron standardowych wydruków A4 przy pokryciu 5%</t>
    </r>
  </si>
  <si>
    <r>
      <t xml:space="preserve">Toner do urządzenia wielofunkcyjnego  RICOH AFICIO MP C2800 -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 stron standardowych wydruków A4 przy pokryciu 5%</t>
    </r>
  </si>
  <si>
    <r>
      <t xml:space="preserve">Toner do RICOH AFICIO MP C2500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 minimum 20000 stron standardowych wydruków A4  przy pokryciu 5%</t>
    </r>
  </si>
  <si>
    <r>
      <t xml:space="preserve">Toner do ksero RICOH AFICIO 2018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 wydajność  minimum 9000 stron standardowych wydruków A4  przy pokryciu 5%</t>
    </r>
  </si>
  <si>
    <r>
      <t xml:space="preserve">Toner do ksero RICOH AFICIO 2035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 wydajność  minimum 30000 stron standardowych wydruków A4  przy pokryciu 5%</t>
    </r>
  </si>
  <si>
    <r>
      <t xml:space="preserve">Toner do urządzenia RICOH AFICIO MP 301SPF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8000  stron standardowych wydruków A4 przy pokryciu 5%</t>
    </r>
  </si>
  <si>
    <r>
      <t xml:space="preserve">Toner do ksero RICOH AFICIO MP C 3002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28000 stron standardowych wydruków A4 przy pokryciu 5%.</t>
    </r>
  </si>
  <si>
    <r>
      <t xml:space="preserve">Toner do ksero RICOH AFICIO MP C3002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18000 stron standardowych wydruków A4 przy pokryciu  5%</t>
    </r>
  </si>
  <si>
    <r>
      <t xml:space="preserve">Toner do urządzenia RICOH MP 171 -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7000  stron standardowych wydruków A4 przy pokryciu 5%</t>
    </r>
  </si>
  <si>
    <r>
      <t xml:space="preserve">Toner do ksero RICOH MP C3001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22500 stron standardowych wydruków A4 przy pokryciu 5%</t>
    </r>
  </si>
  <si>
    <r>
      <t xml:space="preserve">Toner do ksero RICOH MP C3001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standardowych wydruków A4 przy pokryciu 5%</t>
    </r>
  </si>
  <si>
    <r>
      <t xml:space="preserve">Toner do urządzenia RICOH AFICIO MP C2500 - 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 standardowych wydruków A4 przy pokryciu 5%</t>
    </r>
  </si>
  <si>
    <r>
      <t xml:space="preserve">Toner do urządzenia KYOCERA TASKALFA – 4052ci -  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30000  stron standardowych wydruków A4 przy pokryciu 5%</t>
    </r>
  </si>
  <si>
    <r>
      <t xml:space="preserve">Toner do urządzenia KYOCERA TASKALFA – 4052ci -  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20000  stron standardowych wydruków A4 przy pokryciu 5%</t>
    </r>
  </si>
  <si>
    <r>
      <t xml:space="preserve">Toner do urządzenia wielofunkcyjnego KYOCERA FS 1118 MFP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7200 stron  standardowych wydruków A4 przy pokryciu 5%</t>
    </r>
  </si>
  <si>
    <r>
      <t xml:space="preserve">Toner do urządzenia wielofunkcyjnego KYOCERA TASKalfa 3010i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20000  stron standardowych wydruków A4 przy pokryciu 5%</t>
    </r>
  </si>
  <si>
    <r>
      <t xml:space="preserve">Toner do urządzenia  KYOCERA  ECOSYS M6526cdn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5000  stron standardowych wydruków A4 przy pokryciu 5%</t>
    </r>
  </si>
  <si>
    <r>
      <t xml:space="preserve">Toner do urządzenia  KYOCERA  ECOSYS M6526cdn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7000  stron standardowych wydruków A4 przy pokryciu 5%</t>
    </r>
  </si>
  <si>
    <r>
      <t xml:space="preserve">Toner do urządzenia  KYOCERA  ECOSYS M6535cidn –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10000  stron standardowych wydruków A4 przy pokryciu 5%</t>
    </r>
  </si>
  <si>
    <r>
      <t xml:space="preserve">Toner do urządzenia  KYOCERA  ECOSYS m6535cidn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12000  stron standardowych wydruków A4 przy pokryciu 5%</t>
    </r>
  </si>
  <si>
    <r>
      <t xml:space="preserve">Toner do drukarki Samsung Pro Xpress M3320ND  - </t>
    </r>
    <r>
      <rPr>
        <b/>
        <sz val="11"/>
        <color theme="1"/>
        <rFont val="Calibri"/>
        <family val="2"/>
        <charset val="238"/>
        <scheme val="minor"/>
      </rPr>
      <t xml:space="preserve">czarny, </t>
    </r>
    <r>
      <rPr>
        <sz val="11"/>
        <color theme="1"/>
        <rFont val="Calibri"/>
        <family val="2"/>
        <charset val="238"/>
        <scheme val="minor"/>
      </rPr>
      <t>wydajność minimum 10000  stron standardowych wydruków A4 przy pokryciu 5%</t>
    </r>
  </si>
  <si>
    <r>
      <t xml:space="preserve">Toner do kopiarko-drukarki RICOH MP2000SP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9000  stron standardowych wydruków A4 przy pokryciu 5%</t>
    </r>
  </si>
  <si>
    <r>
      <t xml:space="preserve">Toner do urządzenia KYOCERA  ECOSYS P 3055dn,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25000 stron standardowych wydruków A4 przy pokryciu 5%</t>
    </r>
  </si>
  <si>
    <r>
      <t xml:space="preserve">Toner do kopiarki Ricoh Afico 2022 -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9000 stron standardowych wydruków A4 przy pokryciu 5% </t>
    </r>
  </si>
  <si>
    <r>
      <t xml:space="preserve">Toner do urządzenia KYOCERA Ecosys M6535cidn, KYOCERA Ecosys M6026 cdn, KYOCERA  ECOSYS M6526cdn  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7000 stron standardowych wydruków A4 przy  pokryciu 5%</t>
    </r>
  </si>
  <si>
    <r>
      <t xml:space="preserve">Toner do urządzenia KYOCERA Ecosys M6535cidn, KYOCERA Ecosys M6026 cdn, KYOCERA  ECOSYS M6526cdn  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5000 stron standardowych wydruków A4 przy  pokryciu 5%</t>
    </r>
  </si>
  <si>
    <r>
      <t xml:space="preserve">Toner do urządzenia RICOH AFICIO MP C2500 -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15000 stron  standardowych wydruków A4 przy pokryciu 5%</t>
    </r>
  </si>
  <si>
    <t>C2P11AE</t>
  </si>
  <si>
    <r>
      <t xml:space="preserve">Tusz do urządzenia HP Officejet 252 -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 xml:space="preserve"> wydajność minimum 300 stron standardowych wydruków A4 przy pokryciu 5% </t>
    </r>
  </si>
  <si>
    <t>C2P04AE</t>
  </si>
  <si>
    <t xml:space="preserve">Tusz do urządzenia HP Officejet 252 - czarny, wydajność minimum 200 stron standardowych wydruków A4 przy pokryciu 5% </t>
  </si>
  <si>
    <r>
      <t xml:space="preserve">Toner do urządzenia Lexmark MX 622ade - </t>
    </r>
    <r>
      <rPr>
        <b/>
        <sz val="11"/>
        <color theme="1"/>
        <rFont val="Calibri"/>
        <family val="2"/>
        <charset val="238"/>
        <scheme val="minor"/>
      </rPr>
      <t>czarny</t>
    </r>
    <r>
      <rPr>
        <sz val="11"/>
        <color theme="1"/>
        <rFont val="Calibri"/>
        <family val="2"/>
        <charset val="238"/>
        <scheme val="minor"/>
      </rPr>
      <t xml:space="preserve">, wydajność minimum 6000 stron standardowych wydruków A4 przy pokryciu 5% </t>
    </r>
  </si>
  <si>
    <r>
      <t xml:space="preserve">Toner do urządzenia  KYOCERA  ECOSYS M6526cdn –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 xml:space="preserve"> cyan, wydajność minimum 5000  stron standardowych wydruków A4 przy pokryciu 5%</t>
    </r>
  </si>
  <si>
    <r>
      <t xml:space="preserve">Toner do urządzenia  KYOCERA  ECOSYS M6526cdn – </t>
    </r>
    <r>
      <rPr>
        <b/>
        <sz val="11"/>
        <color theme="1"/>
        <rFont val="Calibri"/>
        <family val="2"/>
        <charset val="238"/>
        <scheme val="minor"/>
      </rPr>
      <t>kolor</t>
    </r>
    <r>
      <rPr>
        <sz val="11"/>
        <color theme="1"/>
        <rFont val="Calibri"/>
        <family val="2"/>
        <charset val="238"/>
        <scheme val="minor"/>
      </rPr>
      <t xml:space="preserve"> yellow, wydajność minimum 5000  stron standardowych wydruków A4 przy pokryciu 5%</t>
    </r>
  </si>
  <si>
    <r>
      <t xml:space="preserve">Toner do urządzenia  KYOCERA ECOSYS M2040 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7000  stron standardowych wydruków A4 przy pokryciu 5%</t>
    </r>
  </si>
  <si>
    <r>
      <t xml:space="preserve">Toner do urządzenia KYOCERA  ECOSYS M2040dn,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7200 stron standardowych wydruków A4 przy pokryciu 5%</t>
    </r>
  </si>
  <si>
    <r>
      <t xml:space="preserve">Toner do urządzenia KYOCERA  
P 3155dn,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25000 stron standardowych wydruków A4 przy pokryciu 5%
</t>
    </r>
  </si>
  <si>
    <r>
      <t xml:space="preserve">Toner do urządzenia HP COLOR Laser Jet CP 2025,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3500 stron standardowych wydruków A4 przy pokryciu 5%</t>
    </r>
  </si>
  <si>
    <r>
      <t xml:space="preserve">Toner do urządzenia HP COLOR Laser Jet CP 2025,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2800 stron standardowych wydruków A4 przy pokryciu 5%</t>
    </r>
  </si>
  <si>
    <r>
      <t xml:space="preserve">Toner do urządzenia KYOCERA TASK ALFA 4052,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30000 stron standardowych wydruków A4 przy pokryciu 5%</t>
    </r>
  </si>
  <si>
    <r>
      <t xml:space="preserve">Toner do urządzenia KYOCERA TASK ALFA 4052,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wydajność minimum 20000 stron standardowych wydruków A4 przy pokryciu 5%</t>
    </r>
  </si>
  <si>
    <r>
      <t xml:space="preserve">Toner do urządzenia KYOCERA Ecosys M2040dn,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7200 stron standardowych wydruków A4 przy pokryciu 5%</t>
    </r>
  </si>
  <si>
    <r>
      <t xml:space="preserve">Toner do urządzenia KYOCERA Ecosys M3040dn,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12500 stron standardowych wydruków A4 przy pokryciu 5%</t>
    </r>
  </si>
  <si>
    <r>
      <t xml:space="preserve">Toner do urządzenia KYOCERA  TASKALFA-4052ci,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30000 stron standardowych wydruków A4 przy pokryciu 5%</t>
    </r>
  </si>
  <si>
    <r>
      <t xml:space="preserve">Toner do urządzenia wielofunkcyjnego KYOCERA FS-3140MFP+,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15000 stron standardowych wydruków A4 przy pokryciu 5%</t>
    </r>
  </si>
  <si>
    <r>
      <t xml:space="preserve">Toner do urządzenia  KYOCERA ECOSYS M2040 dn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7200  stron standardowych wydruków A4 przy pokryciu 5%</t>
    </r>
  </si>
  <si>
    <r>
      <t xml:space="preserve">Atrament do drukarki  EPSON WorkForce WF-7110 DTW,  WorkForce WF-3620 -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min. poj. 10 ml</t>
    </r>
  </si>
  <si>
    <r>
      <t xml:space="preserve">Atrament do drukarki HP DJ 460, HP Office Jet 150 Mobile,HP Officejet H470  -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min. poj. 13 ml</t>
    </r>
  </si>
  <si>
    <r>
      <t xml:space="preserve">Tusz do drukarki HP Office Jet 150 Mobile – </t>
    </r>
    <r>
      <rPr>
        <b/>
        <sz val="11"/>
        <color theme="1"/>
        <rFont val="Calibri"/>
        <family val="2"/>
        <charset val="238"/>
        <scheme val="minor"/>
      </rPr>
      <t>czarny,</t>
    </r>
    <r>
      <rPr>
        <sz val="11"/>
        <color theme="1"/>
        <rFont val="Calibri"/>
        <family val="2"/>
        <charset val="238"/>
        <scheme val="minor"/>
      </rPr>
      <t xml:space="preserve"> wydajność minimum 532  stron standardowych wydruków A4 przy pokryciu 5%</t>
    </r>
  </si>
  <si>
    <r>
      <t xml:space="preserve">Atrament do drukarki HP DJ 460, HP Officejet H470, HP Office Jet 150 Mobile - </t>
    </r>
    <r>
      <rPr>
        <b/>
        <sz val="11"/>
        <color theme="1"/>
        <rFont val="Calibri"/>
        <family val="2"/>
        <charset val="238"/>
        <scheme val="minor"/>
      </rPr>
      <t>kolor,</t>
    </r>
    <r>
      <rPr>
        <sz val="11"/>
        <color theme="1"/>
        <rFont val="Calibri"/>
        <family val="2"/>
        <charset val="238"/>
        <scheme val="minor"/>
      </rPr>
      <t xml:space="preserve"> min. poj. 18 ml</t>
    </r>
  </si>
  <si>
    <r>
      <t xml:space="preserve">Rodzaj zaoferowanego materiału eksploatacyjnego 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</si>
  <si>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Z456 B</t>
  </si>
  <si>
    <t>Z456 C                                       Z456 M                                   Z456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</si>
</sst>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164" fontId="0" fillId="3" borderId="1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/>
    <xf numFmtId="0" fontId="0" fillId="4" borderId="0" xfId="0" applyFont="1" applyFill="1"/>
    <xf numFmtId="0" fontId="0" fillId="3" borderId="1" xfId="0" applyFont="1" applyFill="1" applyBorder="1" applyAlignment="1">
      <alignment wrapText="1"/>
    </xf>
    <xf numFmtId="164" fontId="0" fillId="0" borderId="0" xfId="0" applyNumberFormat="1" applyFont="1"/>
    <xf numFmtId="0" fontId="0" fillId="3" borderId="0" xfId="0" applyFont="1" applyFill="1" applyAlignment="1">
      <alignment wrapText="1"/>
    </xf>
    <xf numFmtId="0" fontId="0" fillId="2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16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3" borderId="1" xfId="0" applyNumberFormat="1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2" borderId="0" xfId="0" applyFill="1"/>
    <xf numFmtId="0" fontId="0" fillId="0" borderId="5" xfId="0" applyFont="1" applyBorder="1" applyAlignment="1">
      <alignment horizontal="right"/>
    </xf>
    <xf numFmtId="0" fontId="0" fillId="0" borderId="5" xfId="0" applyFont="1" applyBorder="1"/>
    <xf numFmtId="0" fontId="0" fillId="2" borderId="5" xfId="0" applyFont="1" applyFill="1" applyBorder="1" applyAlignment="1">
      <alignment horizontal="right"/>
    </xf>
    <xf numFmtId="164" fontId="0" fillId="0" borderId="5" xfId="0" applyNumberFormat="1" applyFont="1" applyBorder="1"/>
    <xf numFmtId="0" fontId="0" fillId="6" borderId="1" xfId="0" applyFont="1" applyFill="1" applyBorder="1"/>
    <xf numFmtId="0" fontId="0" fillId="5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 wrapText="1"/>
    </xf>
    <xf numFmtId="0" fontId="0" fillId="9" borderId="1" xfId="0" applyFont="1" applyFill="1" applyBorder="1"/>
    <xf numFmtId="0" fontId="0" fillId="10" borderId="1" xfId="0" applyFill="1" applyBorder="1"/>
    <xf numFmtId="0" fontId="0" fillId="11" borderId="1" xfId="0" applyFill="1" applyBorder="1"/>
    <xf numFmtId="0" fontId="1" fillId="2" borderId="0" xfId="0" applyFont="1" applyFill="1"/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5"/>
  <sheetViews>
    <sheetView tabSelected="1" topLeftCell="A181" zoomScaleNormal="100" workbookViewId="0">
      <selection activeCell="B25" sqref="B25"/>
    </sheetView>
  </sheetViews>
  <sheetFormatPr defaultRowHeight="14.4" x14ac:dyDescent="0.3"/>
  <cols>
    <col min="1" max="1" width="6.109375" customWidth="1"/>
    <col min="2" max="2" width="30.88671875" customWidth="1"/>
    <col min="3" max="3" width="22.33203125" customWidth="1"/>
    <col min="4" max="5" width="19" customWidth="1"/>
    <col min="6" max="6" width="18" customWidth="1"/>
    <col min="7" max="7" width="14.33203125" customWidth="1"/>
    <col min="8" max="8" width="15.5546875" customWidth="1"/>
    <col min="9" max="9" width="9.109375" style="54" customWidth="1"/>
  </cols>
  <sheetData>
    <row r="1" spans="1:8" ht="15.6" x14ac:dyDescent="0.3">
      <c r="A1" s="67" t="s">
        <v>181</v>
      </c>
      <c r="B1" s="67"/>
      <c r="F1" s="1" t="s">
        <v>131</v>
      </c>
    </row>
    <row r="3" spans="1:8" ht="15.6" x14ac:dyDescent="0.3">
      <c r="A3" s="67" t="s">
        <v>178</v>
      </c>
      <c r="B3" s="67"/>
      <c r="C3" s="67"/>
      <c r="D3" s="67"/>
    </row>
    <row r="4" spans="1:8" ht="15.6" x14ac:dyDescent="0.3">
      <c r="A4" s="76" t="s">
        <v>182</v>
      </c>
      <c r="B4" s="70"/>
      <c r="C4" s="70"/>
      <c r="D4" s="70"/>
      <c r="E4" s="70"/>
      <c r="F4" s="70"/>
      <c r="G4" s="70"/>
      <c r="H4" s="71"/>
    </row>
    <row r="5" spans="1:8" ht="86.4" x14ac:dyDescent="0.3">
      <c r="A5" s="3" t="s">
        <v>11</v>
      </c>
      <c r="B5" s="4" t="s">
        <v>0</v>
      </c>
      <c r="C5" s="4" t="s">
        <v>12</v>
      </c>
      <c r="D5" s="4" t="s">
        <v>309</v>
      </c>
      <c r="E5" s="4" t="s">
        <v>15</v>
      </c>
      <c r="F5" s="4" t="s">
        <v>13</v>
      </c>
      <c r="G5" s="4" t="s">
        <v>14</v>
      </c>
      <c r="H5" s="4" t="s">
        <v>179</v>
      </c>
    </row>
    <row r="6" spans="1:8" x14ac:dyDescent="0.3">
      <c r="A6" s="19">
        <v>1</v>
      </c>
      <c r="B6" s="19">
        <v>2</v>
      </c>
      <c r="C6" s="19">
        <v>3</v>
      </c>
      <c r="D6" s="20">
        <v>4</v>
      </c>
      <c r="E6" s="20">
        <v>5</v>
      </c>
      <c r="F6" s="19">
        <v>6</v>
      </c>
      <c r="G6" s="19">
        <v>7</v>
      </c>
      <c r="H6" s="19">
        <v>8</v>
      </c>
    </row>
    <row r="7" spans="1:8" ht="57.6" x14ac:dyDescent="0.3">
      <c r="A7" s="21">
        <v>1</v>
      </c>
      <c r="B7" s="22" t="s">
        <v>149</v>
      </c>
      <c r="C7" s="8" t="s">
        <v>16</v>
      </c>
      <c r="D7" s="23" t="s">
        <v>103</v>
      </c>
      <c r="E7" s="33" t="s">
        <v>176</v>
      </c>
      <c r="F7" s="24">
        <v>2</v>
      </c>
      <c r="G7" s="25"/>
      <c r="H7" s="25">
        <f>F7*G7</f>
        <v>0</v>
      </c>
    </row>
    <row r="8" spans="1:8" ht="57.6" x14ac:dyDescent="0.3">
      <c r="A8" s="21">
        <v>2</v>
      </c>
      <c r="B8" s="22" t="s">
        <v>150</v>
      </c>
      <c r="C8" s="10" t="s">
        <v>17</v>
      </c>
      <c r="D8" s="23" t="s">
        <v>103</v>
      </c>
      <c r="E8" s="33" t="s">
        <v>176</v>
      </c>
      <c r="F8" s="24">
        <v>2</v>
      </c>
      <c r="G8" s="25"/>
      <c r="H8" s="25">
        <f t="shared" ref="H8:H92" si="0">F8*G8</f>
        <v>0</v>
      </c>
    </row>
    <row r="9" spans="1:8" ht="57.6" x14ac:dyDescent="0.3">
      <c r="A9" s="21">
        <v>3</v>
      </c>
      <c r="B9" s="22" t="s">
        <v>151</v>
      </c>
      <c r="C9" s="8" t="s">
        <v>18</v>
      </c>
      <c r="D9" s="23" t="s">
        <v>103</v>
      </c>
      <c r="E9" s="33" t="s">
        <v>176</v>
      </c>
      <c r="F9" s="24">
        <v>1</v>
      </c>
      <c r="G9" s="25"/>
      <c r="H9" s="25">
        <f t="shared" si="0"/>
        <v>0</v>
      </c>
    </row>
    <row r="10" spans="1:8" ht="49.5" customHeight="1" x14ac:dyDescent="0.3">
      <c r="A10" s="21">
        <v>4</v>
      </c>
      <c r="B10" s="22" t="s">
        <v>152</v>
      </c>
      <c r="C10" s="11" t="s">
        <v>19</v>
      </c>
      <c r="D10" s="23" t="s">
        <v>103</v>
      </c>
      <c r="E10" s="33" t="s">
        <v>176</v>
      </c>
      <c r="F10" s="24">
        <v>1</v>
      </c>
      <c r="G10" s="25"/>
      <c r="H10" s="25">
        <f t="shared" si="0"/>
        <v>0</v>
      </c>
    </row>
    <row r="11" spans="1:8" ht="57.6" x14ac:dyDescent="0.3">
      <c r="A11" s="21">
        <v>5</v>
      </c>
      <c r="B11" s="22" t="s">
        <v>153</v>
      </c>
      <c r="C11" s="8" t="s">
        <v>20</v>
      </c>
      <c r="D11" s="23" t="s">
        <v>103</v>
      </c>
      <c r="E11" s="33" t="s">
        <v>176</v>
      </c>
      <c r="F11" s="24">
        <v>1</v>
      </c>
      <c r="G11" s="25"/>
      <c r="H11" s="25">
        <f t="shared" si="0"/>
        <v>0</v>
      </c>
    </row>
    <row r="12" spans="1:8" ht="57.6" x14ac:dyDescent="0.3">
      <c r="A12" s="21">
        <v>6</v>
      </c>
      <c r="B12" s="22" t="s">
        <v>154</v>
      </c>
      <c r="C12" s="10" t="s">
        <v>21</v>
      </c>
      <c r="D12" s="23" t="s">
        <v>103</v>
      </c>
      <c r="E12" s="33" t="s">
        <v>176</v>
      </c>
      <c r="F12" s="24">
        <v>1</v>
      </c>
      <c r="G12" s="25"/>
      <c r="H12" s="25">
        <f t="shared" si="0"/>
        <v>0</v>
      </c>
    </row>
    <row r="13" spans="1:8" ht="57.6" x14ac:dyDescent="0.3">
      <c r="A13" s="21">
        <v>7</v>
      </c>
      <c r="B13" s="22" t="s">
        <v>155</v>
      </c>
      <c r="C13" s="10" t="s">
        <v>105</v>
      </c>
      <c r="D13" s="23" t="s">
        <v>103</v>
      </c>
      <c r="E13" s="33" t="s">
        <v>176</v>
      </c>
      <c r="F13" s="24">
        <v>1</v>
      </c>
      <c r="G13" s="25"/>
      <c r="H13" s="25">
        <f t="shared" si="0"/>
        <v>0</v>
      </c>
    </row>
    <row r="14" spans="1:8" ht="57.6" x14ac:dyDescent="0.3">
      <c r="A14" s="21">
        <v>8</v>
      </c>
      <c r="B14" s="22" t="s">
        <v>156</v>
      </c>
      <c r="C14" s="10" t="s">
        <v>104</v>
      </c>
      <c r="D14" s="23" t="s">
        <v>103</v>
      </c>
      <c r="E14" s="33" t="s">
        <v>176</v>
      </c>
      <c r="F14" s="24">
        <v>1</v>
      </c>
      <c r="G14" s="25"/>
      <c r="H14" s="25">
        <f t="shared" si="0"/>
        <v>0</v>
      </c>
    </row>
    <row r="15" spans="1:8" ht="57.6" x14ac:dyDescent="0.3">
      <c r="A15" s="21">
        <v>9</v>
      </c>
      <c r="B15" s="22" t="s">
        <v>190</v>
      </c>
      <c r="C15" s="10" t="s">
        <v>310</v>
      </c>
      <c r="D15" s="23" t="s">
        <v>103</v>
      </c>
      <c r="E15" s="33" t="s">
        <v>176</v>
      </c>
      <c r="F15" s="24">
        <v>1</v>
      </c>
      <c r="G15" s="25"/>
      <c r="H15" s="25">
        <f t="shared" si="0"/>
        <v>0</v>
      </c>
    </row>
    <row r="16" spans="1:8" ht="57.6" x14ac:dyDescent="0.3">
      <c r="A16" s="21">
        <v>10</v>
      </c>
      <c r="B16" s="22" t="s">
        <v>191</v>
      </c>
      <c r="C16" s="10" t="s">
        <v>311</v>
      </c>
      <c r="D16" s="23" t="s">
        <v>103</v>
      </c>
      <c r="E16" s="33" t="s">
        <v>176</v>
      </c>
      <c r="F16" s="24">
        <v>1</v>
      </c>
      <c r="G16" s="25"/>
      <c r="H16" s="25">
        <f t="shared" si="0"/>
        <v>0</v>
      </c>
    </row>
    <row r="17" spans="1:8" ht="72" x14ac:dyDescent="0.3">
      <c r="A17" s="21">
        <v>11</v>
      </c>
      <c r="B17" s="22" t="s">
        <v>157</v>
      </c>
      <c r="C17" s="8" t="s">
        <v>25</v>
      </c>
      <c r="D17" s="23" t="s">
        <v>103</v>
      </c>
      <c r="E17" s="33" t="s">
        <v>176</v>
      </c>
      <c r="F17" s="24">
        <v>3</v>
      </c>
      <c r="G17" s="25"/>
      <c r="H17" s="25">
        <f t="shared" si="0"/>
        <v>0</v>
      </c>
    </row>
    <row r="18" spans="1:8" ht="57.6" x14ac:dyDescent="0.3">
      <c r="A18" s="21">
        <v>12</v>
      </c>
      <c r="B18" s="22" t="s">
        <v>158</v>
      </c>
      <c r="C18" s="8" t="s">
        <v>26</v>
      </c>
      <c r="D18" s="23" t="s">
        <v>103</v>
      </c>
      <c r="E18" s="33" t="s">
        <v>176</v>
      </c>
      <c r="F18" s="24">
        <v>8</v>
      </c>
      <c r="G18" s="25"/>
      <c r="H18" s="25">
        <f t="shared" si="0"/>
        <v>0</v>
      </c>
    </row>
    <row r="19" spans="1:8" ht="72" x14ac:dyDescent="0.3">
      <c r="A19" s="21">
        <v>13</v>
      </c>
      <c r="B19" s="22" t="s">
        <v>159</v>
      </c>
      <c r="C19" s="8" t="s">
        <v>27</v>
      </c>
      <c r="D19" s="23" t="s">
        <v>103</v>
      </c>
      <c r="E19" s="33" t="s">
        <v>176</v>
      </c>
      <c r="F19" s="24">
        <v>3</v>
      </c>
      <c r="G19" s="25"/>
      <c r="H19" s="25">
        <f t="shared" si="0"/>
        <v>0</v>
      </c>
    </row>
    <row r="20" spans="1:8" ht="72" x14ac:dyDescent="0.3">
      <c r="A20" s="21">
        <v>14</v>
      </c>
      <c r="B20" s="22" t="s">
        <v>160</v>
      </c>
      <c r="C20" s="8" t="s">
        <v>56</v>
      </c>
      <c r="D20" s="23" t="s">
        <v>103</v>
      </c>
      <c r="E20" s="33" t="s">
        <v>176</v>
      </c>
      <c r="F20" s="24">
        <v>15</v>
      </c>
      <c r="G20" s="25"/>
      <c r="H20" s="25">
        <f t="shared" si="0"/>
        <v>0</v>
      </c>
    </row>
    <row r="21" spans="1:8" ht="72" x14ac:dyDescent="0.3">
      <c r="A21" s="21">
        <v>15</v>
      </c>
      <c r="B21" s="22" t="s">
        <v>161</v>
      </c>
      <c r="C21" s="8" t="s">
        <v>57</v>
      </c>
      <c r="D21" s="23" t="s">
        <v>103</v>
      </c>
      <c r="E21" s="33" t="s">
        <v>176</v>
      </c>
      <c r="F21" s="24">
        <v>3</v>
      </c>
      <c r="G21" s="25"/>
      <c r="H21" s="25">
        <f t="shared" si="0"/>
        <v>0</v>
      </c>
    </row>
    <row r="22" spans="1:8" ht="57.6" x14ac:dyDescent="0.3">
      <c r="A22" s="21">
        <v>16</v>
      </c>
      <c r="B22" s="22" t="s">
        <v>108</v>
      </c>
      <c r="C22" s="8" t="s">
        <v>106</v>
      </c>
      <c r="D22" s="23" t="s">
        <v>103</v>
      </c>
      <c r="E22" s="33" t="s">
        <v>176</v>
      </c>
      <c r="F22" s="24">
        <v>3</v>
      </c>
      <c r="G22" s="25"/>
      <c r="H22" s="25">
        <f t="shared" si="0"/>
        <v>0</v>
      </c>
    </row>
    <row r="23" spans="1:8" ht="72" x14ac:dyDescent="0.3">
      <c r="A23" s="21">
        <v>17</v>
      </c>
      <c r="B23" s="22" t="s">
        <v>162</v>
      </c>
      <c r="C23" s="8" t="s">
        <v>63</v>
      </c>
      <c r="D23" s="23" t="s">
        <v>103</v>
      </c>
      <c r="E23" s="33" t="s">
        <v>176</v>
      </c>
      <c r="F23" s="24">
        <v>6</v>
      </c>
      <c r="G23" s="25"/>
      <c r="H23" s="25">
        <f t="shared" si="0"/>
        <v>0</v>
      </c>
    </row>
    <row r="24" spans="1:8" ht="72" x14ac:dyDescent="0.3">
      <c r="A24" s="21">
        <v>18</v>
      </c>
      <c r="B24" s="22" t="s">
        <v>163</v>
      </c>
      <c r="C24" s="10" t="s">
        <v>64</v>
      </c>
      <c r="D24" s="23" t="s">
        <v>103</v>
      </c>
      <c r="E24" s="33" t="s">
        <v>176</v>
      </c>
      <c r="F24" s="24">
        <v>5</v>
      </c>
      <c r="G24" s="25"/>
      <c r="H24" s="25">
        <f t="shared" si="0"/>
        <v>0</v>
      </c>
    </row>
    <row r="25" spans="1:8" ht="57.6" x14ac:dyDescent="0.3">
      <c r="A25" s="21">
        <v>19</v>
      </c>
      <c r="B25" s="22" t="s">
        <v>107</v>
      </c>
      <c r="C25" s="10"/>
      <c r="D25" s="23" t="s">
        <v>103</v>
      </c>
      <c r="E25" s="33" t="s">
        <v>176</v>
      </c>
      <c r="F25" s="24">
        <v>5</v>
      </c>
      <c r="G25" s="25"/>
      <c r="H25" s="25">
        <f t="shared" si="0"/>
        <v>0</v>
      </c>
    </row>
    <row r="26" spans="1:8" ht="72" x14ac:dyDescent="0.3">
      <c r="A26" s="21">
        <v>20</v>
      </c>
      <c r="B26" s="22" t="s">
        <v>192</v>
      </c>
      <c r="C26" s="10" t="s">
        <v>111</v>
      </c>
      <c r="D26" s="23" t="s">
        <v>103</v>
      </c>
      <c r="E26" s="33" t="s">
        <v>176</v>
      </c>
      <c r="F26" s="24">
        <v>2</v>
      </c>
      <c r="G26" s="25"/>
      <c r="H26" s="25">
        <f t="shared" si="0"/>
        <v>0</v>
      </c>
    </row>
    <row r="27" spans="1:8" ht="72" x14ac:dyDescent="0.3">
      <c r="A27" s="21">
        <v>21</v>
      </c>
      <c r="B27" s="22" t="s">
        <v>193</v>
      </c>
      <c r="C27" s="10" t="s">
        <v>112</v>
      </c>
      <c r="D27" s="23" t="s">
        <v>103</v>
      </c>
      <c r="E27" s="33" t="s">
        <v>176</v>
      </c>
      <c r="F27" s="24">
        <v>2</v>
      </c>
      <c r="G27" s="25"/>
      <c r="H27" s="25">
        <f t="shared" si="0"/>
        <v>0</v>
      </c>
    </row>
    <row r="28" spans="1:8" ht="72" x14ac:dyDescent="0.3">
      <c r="A28" s="21">
        <v>22</v>
      </c>
      <c r="B28" s="22" t="s">
        <v>110</v>
      </c>
      <c r="C28" s="10" t="s">
        <v>66</v>
      </c>
      <c r="D28" s="23" t="s">
        <v>103</v>
      </c>
      <c r="E28" s="33" t="s">
        <v>176</v>
      </c>
      <c r="F28" s="24">
        <v>1</v>
      </c>
      <c r="G28" s="25"/>
      <c r="H28" s="25">
        <f t="shared" si="0"/>
        <v>0</v>
      </c>
    </row>
    <row r="29" spans="1:8" ht="57.6" x14ac:dyDescent="0.3">
      <c r="A29" s="21">
        <v>23</v>
      </c>
      <c r="B29" s="22" t="s">
        <v>109</v>
      </c>
      <c r="C29" s="10" t="s">
        <v>62</v>
      </c>
      <c r="D29" s="23" t="s">
        <v>103</v>
      </c>
      <c r="E29" s="33" t="s">
        <v>176</v>
      </c>
      <c r="F29" s="24">
        <v>1</v>
      </c>
      <c r="G29" s="25"/>
      <c r="H29" s="25">
        <f t="shared" si="0"/>
        <v>0</v>
      </c>
    </row>
    <row r="30" spans="1:8" ht="72" x14ac:dyDescent="0.3">
      <c r="A30" s="21">
        <v>24</v>
      </c>
      <c r="B30" s="22" t="s">
        <v>194</v>
      </c>
      <c r="C30" s="8" t="s">
        <v>113</v>
      </c>
      <c r="D30" s="23" t="s">
        <v>103</v>
      </c>
      <c r="E30" s="33" t="s">
        <v>176</v>
      </c>
      <c r="F30" s="24">
        <v>1</v>
      </c>
      <c r="G30" s="25"/>
      <c r="H30" s="25">
        <f t="shared" si="0"/>
        <v>0</v>
      </c>
    </row>
    <row r="31" spans="1:8" ht="72" x14ac:dyDescent="0.3">
      <c r="A31" s="21">
        <v>25</v>
      </c>
      <c r="B31" s="22" t="s">
        <v>195</v>
      </c>
      <c r="C31" s="10" t="s">
        <v>28</v>
      </c>
      <c r="D31" s="23" t="s">
        <v>103</v>
      </c>
      <c r="E31" s="33" t="s">
        <v>176</v>
      </c>
      <c r="F31" s="24">
        <v>1</v>
      </c>
      <c r="G31" s="25"/>
      <c r="H31" s="25">
        <f t="shared" si="0"/>
        <v>0</v>
      </c>
    </row>
    <row r="32" spans="1:8" ht="72" x14ac:dyDescent="0.3">
      <c r="A32" s="21">
        <v>26</v>
      </c>
      <c r="B32" s="22" t="s">
        <v>196</v>
      </c>
      <c r="C32" s="10" t="s">
        <v>114</v>
      </c>
      <c r="D32" s="23" t="s">
        <v>103</v>
      </c>
      <c r="E32" s="33" t="s">
        <v>176</v>
      </c>
      <c r="F32" s="24">
        <v>1</v>
      </c>
      <c r="G32" s="25"/>
      <c r="H32" s="25">
        <f t="shared" si="0"/>
        <v>0</v>
      </c>
    </row>
    <row r="33" spans="1:9" ht="72" x14ac:dyDescent="0.3">
      <c r="A33" s="21">
        <v>27</v>
      </c>
      <c r="B33" s="22" t="s">
        <v>197</v>
      </c>
      <c r="C33" s="10" t="s">
        <v>115</v>
      </c>
      <c r="D33" s="23" t="s">
        <v>103</v>
      </c>
      <c r="E33" s="33" t="s">
        <v>176</v>
      </c>
      <c r="F33" s="24">
        <v>1</v>
      </c>
      <c r="G33" s="25"/>
      <c r="H33" s="25">
        <f t="shared" si="0"/>
        <v>0</v>
      </c>
    </row>
    <row r="34" spans="1:9" ht="57.6" x14ac:dyDescent="0.3">
      <c r="A34" s="21">
        <v>28</v>
      </c>
      <c r="B34" s="22" t="s">
        <v>198</v>
      </c>
      <c r="C34" s="10" t="s">
        <v>116</v>
      </c>
      <c r="D34" s="23" t="s">
        <v>103</v>
      </c>
      <c r="E34" s="33" t="s">
        <v>176</v>
      </c>
      <c r="F34" s="24">
        <v>3</v>
      </c>
      <c r="G34" s="25"/>
      <c r="H34" s="25">
        <f t="shared" si="0"/>
        <v>0</v>
      </c>
    </row>
    <row r="35" spans="1:9" ht="72" x14ac:dyDescent="0.3">
      <c r="A35" s="21">
        <v>29</v>
      </c>
      <c r="B35" s="22" t="s">
        <v>199</v>
      </c>
      <c r="C35" s="12" t="s">
        <v>117</v>
      </c>
      <c r="D35" s="23" t="s">
        <v>103</v>
      </c>
      <c r="E35" s="33" t="s">
        <v>176</v>
      </c>
      <c r="F35" s="24">
        <v>1</v>
      </c>
      <c r="G35" s="25"/>
      <c r="H35" s="25">
        <f t="shared" si="0"/>
        <v>0</v>
      </c>
    </row>
    <row r="36" spans="1:9" ht="72" x14ac:dyDescent="0.3">
      <c r="A36" s="21">
        <v>30</v>
      </c>
      <c r="B36" s="22" t="s">
        <v>200</v>
      </c>
      <c r="C36" s="10">
        <v>884946</v>
      </c>
      <c r="D36" s="23" t="s">
        <v>103</v>
      </c>
      <c r="E36" s="33" t="s">
        <v>176</v>
      </c>
      <c r="F36" s="24">
        <v>1</v>
      </c>
      <c r="G36" s="25"/>
      <c r="H36" s="25">
        <f t="shared" si="0"/>
        <v>0</v>
      </c>
    </row>
    <row r="37" spans="1:9" ht="72" x14ac:dyDescent="0.3">
      <c r="A37" s="21">
        <v>31</v>
      </c>
      <c r="B37" s="22" t="s">
        <v>285</v>
      </c>
      <c r="C37" s="10" t="s">
        <v>118</v>
      </c>
      <c r="D37" s="23" t="s">
        <v>103</v>
      </c>
      <c r="E37" s="33" t="s">
        <v>176</v>
      </c>
      <c r="F37" s="24">
        <v>1</v>
      </c>
      <c r="G37" s="25"/>
      <c r="H37" s="25">
        <f t="shared" si="0"/>
        <v>0</v>
      </c>
    </row>
    <row r="38" spans="1:9" ht="57.6" x14ac:dyDescent="0.3">
      <c r="A38" s="21">
        <v>32</v>
      </c>
      <c r="B38" s="22" t="s">
        <v>119</v>
      </c>
      <c r="C38" s="10" t="s">
        <v>120</v>
      </c>
      <c r="D38" s="23" t="s">
        <v>103</v>
      </c>
      <c r="E38" s="33" t="s">
        <v>176</v>
      </c>
      <c r="F38" s="24">
        <v>1</v>
      </c>
      <c r="G38" s="25"/>
      <c r="H38" s="25">
        <f t="shared" si="0"/>
        <v>0</v>
      </c>
    </row>
    <row r="39" spans="1:9" ht="72" x14ac:dyDescent="0.3">
      <c r="A39" s="21">
        <v>33</v>
      </c>
      <c r="B39" s="22" t="s">
        <v>201</v>
      </c>
      <c r="C39" s="10" t="s">
        <v>98</v>
      </c>
      <c r="D39" s="23" t="s">
        <v>103</v>
      </c>
      <c r="E39" s="33" t="s">
        <v>176</v>
      </c>
      <c r="F39" s="24">
        <v>1</v>
      </c>
      <c r="G39" s="25"/>
      <c r="H39" s="25">
        <f t="shared" si="0"/>
        <v>0</v>
      </c>
    </row>
    <row r="40" spans="1:9" ht="72" x14ac:dyDescent="0.3">
      <c r="A40" s="21">
        <v>34</v>
      </c>
      <c r="B40" s="22" t="s">
        <v>202</v>
      </c>
      <c r="C40" s="10" t="s">
        <v>121</v>
      </c>
      <c r="D40" s="23" t="s">
        <v>103</v>
      </c>
      <c r="E40" s="33" t="s">
        <v>176</v>
      </c>
      <c r="F40" s="24">
        <v>1</v>
      </c>
      <c r="G40" s="25"/>
      <c r="H40" s="25">
        <f t="shared" si="0"/>
        <v>0</v>
      </c>
    </row>
    <row r="41" spans="1:9" ht="72" x14ac:dyDescent="0.3">
      <c r="A41" s="21">
        <v>35</v>
      </c>
      <c r="B41" s="22" t="s">
        <v>203</v>
      </c>
      <c r="C41" s="10" t="s">
        <v>100</v>
      </c>
      <c r="D41" s="23" t="s">
        <v>103</v>
      </c>
      <c r="E41" s="33" t="s">
        <v>176</v>
      </c>
      <c r="F41" s="24">
        <v>1</v>
      </c>
      <c r="G41" s="25"/>
      <c r="H41" s="25">
        <f t="shared" si="0"/>
        <v>0</v>
      </c>
    </row>
    <row r="42" spans="1:9" ht="72" x14ac:dyDescent="0.3">
      <c r="A42" s="21">
        <v>36</v>
      </c>
      <c r="B42" s="22" t="s">
        <v>204</v>
      </c>
      <c r="C42" s="12" t="s">
        <v>122</v>
      </c>
      <c r="D42" s="23" t="s">
        <v>103</v>
      </c>
      <c r="E42" s="33" t="s">
        <v>176</v>
      </c>
      <c r="F42" s="24">
        <v>1</v>
      </c>
      <c r="G42" s="25"/>
      <c r="H42" s="25">
        <f t="shared" si="0"/>
        <v>0</v>
      </c>
    </row>
    <row r="43" spans="1:9" ht="72" x14ac:dyDescent="0.3">
      <c r="A43" s="21">
        <v>37</v>
      </c>
      <c r="B43" s="22" t="s">
        <v>205</v>
      </c>
      <c r="C43" s="13" t="s">
        <v>123</v>
      </c>
      <c r="D43" s="23" t="s">
        <v>103</v>
      </c>
      <c r="E43" s="33" t="s">
        <v>176</v>
      </c>
      <c r="F43" s="24">
        <v>1</v>
      </c>
      <c r="G43" s="25"/>
      <c r="H43" s="25">
        <f t="shared" si="0"/>
        <v>0</v>
      </c>
    </row>
    <row r="44" spans="1:9" ht="72" x14ac:dyDescent="0.3">
      <c r="A44" s="21">
        <v>38</v>
      </c>
      <c r="B44" s="22" t="s">
        <v>206</v>
      </c>
      <c r="C44" s="14" t="s">
        <v>124</v>
      </c>
      <c r="D44" s="23" t="s">
        <v>103</v>
      </c>
      <c r="E44" s="33" t="s">
        <v>176</v>
      </c>
      <c r="F44" s="24">
        <v>1</v>
      </c>
      <c r="G44" s="25"/>
      <c r="H44" s="25">
        <f t="shared" si="0"/>
        <v>0</v>
      </c>
    </row>
    <row r="45" spans="1:9" ht="72" x14ac:dyDescent="0.3">
      <c r="A45" s="21">
        <v>39</v>
      </c>
      <c r="B45" s="22" t="s">
        <v>207</v>
      </c>
      <c r="C45" s="13" t="s">
        <v>69</v>
      </c>
      <c r="D45" s="23" t="s">
        <v>103</v>
      </c>
      <c r="E45" s="33" t="s">
        <v>176</v>
      </c>
      <c r="F45" s="24">
        <v>1</v>
      </c>
      <c r="G45" s="25"/>
      <c r="H45" s="25">
        <f t="shared" si="0"/>
        <v>0</v>
      </c>
    </row>
    <row r="46" spans="1:9" ht="72" x14ac:dyDescent="0.3">
      <c r="A46" s="21">
        <v>40</v>
      </c>
      <c r="B46" s="22" t="s">
        <v>208</v>
      </c>
      <c r="C46" s="13" t="s">
        <v>74</v>
      </c>
      <c r="D46" s="23" t="s">
        <v>103</v>
      </c>
      <c r="E46" s="33" t="s">
        <v>176</v>
      </c>
      <c r="F46" s="24">
        <v>1</v>
      </c>
      <c r="G46" s="25"/>
      <c r="H46" s="25">
        <f t="shared" si="0"/>
        <v>0</v>
      </c>
      <c r="I46" s="66"/>
    </row>
    <row r="47" spans="1:9" ht="72" x14ac:dyDescent="0.3">
      <c r="A47" s="21">
        <v>41</v>
      </c>
      <c r="B47" s="22" t="s">
        <v>210</v>
      </c>
      <c r="C47" s="13" t="s">
        <v>209</v>
      </c>
      <c r="D47" s="23" t="s">
        <v>103</v>
      </c>
      <c r="E47" s="33" t="s">
        <v>176</v>
      </c>
      <c r="F47" s="24">
        <v>1</v>
      </c>
      <c r="G47" s="25"/>
      <c r="H47" s="25">
        <f t="shared" ref="H47" si="1">F47*G47</f>
        <v>0</v>
      </c>
      <c r="I47" s="66"/>
    </row>
    <row r="48" spans="1:9" ht="72" x14ac:dyDescent="0.3">
      <c r="A48" s="21">
        <v>42</v>
      </c>
      <c r="B48" s="27" t="s">
        <v>211</v>
      </c>
      <c r="C48" s="3" t="s">
        <v>58</v>
      </c>
      <c r="D48" s="28" t="s">
        <v>125</v>
      </c>
      <c r="E48" s="41" t="s">
        <v>176</v>
      </c>
      <c r="F48" s="29">
        <v>2</v>
      </c>
      <c r="G48" s="30"/>
      <c r="H48" s="30">
        <f t="shared" si="0"/>
        <v>0</v>
      </c>
    </row>
    <row r="49" spans="1:8" ht="72" x14ac:dyDescent="0.3">
      <c r="A49" s="21">
        <v>43</v>
      </c>
      <c r="B49" s="27" t="s">
        <v>212</v>
      </c>
      <c r="C49" s="3" t="s">
        <v>56</v>
      </c>
      <c r="D49" s="28" t="s">
        <v>125</v>
      </c>
      <c r="E49" s="41" t="s">
        <v>176</v>
      </c>
      <c r="F49" s="29">
        <v>1</v>
      </c>
      <c r="G49" s="30"/>
      <c r="H49" s="30">
        <f t="shared" si="0"/>
        <v>0</v>
      </c>
    </row>
    <row r="50" spans="1:8" ht="57.6" x14ac:dyDescent="0.3">
      <c r="A50" s="21">
        <v>44</v>
      </c>
      <c r="B50" s="27" t="s">
        <v>213</v>
      </c>
      <c r="C50" s="3" t="s">
        <v>29</v>
      </c>
      <c r="D50" s="28" t="s">
        <v>125</v>
      </c>
      <c r="E50" s="41" t="s">
        <v>176</v>
      </c>
      <c r="F50" s="29">
        <v>1</v>
      </c>
      <c r="G50" s="30"/>
      <c r="H50" s="30">
        <f t="shared" si="0"/>
        <v>0</v>
      </c>
    </row>
    <row r="51" spans="1:8" ht="57.6" x14ac:dyDescent="0.3">
      <c r="A51" s="21">
        <v>45</v>
      </c>
      <c r="B51" s="27" t="s">
        <v>305</v>
      </c>
      <c r="C51" s="4" t="s">
        <v>214</v>
      </c>
      <c r="D51" s="28" t="s">
        <v>125</v>
      </c>
      <c r="E51" s="41" t="s">
        <v>176</v>
      </c>
      <c r="F51" s="29">
        <v>4</v>
      </c>
      <c r="G51" s="30"/>
      <c r="H51" s="30">
        <f t="shared" ref="H51" si="2">F51*G51</f>
        <v>0</v>
      </c>
    </row>
    <row r="52" spans="1:8" ht="72" x14ac:dyDescent="0.3">
      <c r="A52" s="21">
        <v>46</v>
      </c>
      <c r="B52" s="27" t="s">
        <v>215</v>
      </c>
      <c r="C52" s="4" t="s">
        <v>59</v>
      </c>
      <c r="D52" s="28" t="s">
        <v>125</v>
      </c>
      <c r="E52" s="41" t="s">
        <v>176</v>
      </c>
      <c r="F52" s="29">
        <v>1</v>
      </c>
      <c r="G52" s="30"/>
      <c r="H52" s="30">
        <f t="shared" si="0"/>
        <v>0</v>
      </c>
    </row>
    <row r="53" spans="1:8" ht="93.75" customHeight="1" x14ac:dyDescent="0.3">
      <c r="A53" s="21">
        <v>47</v>
      </c>
      <c r="B53" s="27" t="s">
        <v>216</v>
      </c>
      <c r="C53" s="4" t="s">
        <v>60</v>
      </c>
      <c r="D53" s="28" t="s">
        <v>125</v>
      </c>
      <c r="E53" s="41" t="s">
        <v>176</v>
      </c>
      <c r="F53" s="29">
        <v>1</v>
      </c>
      <c r="G53" s="30"/>
      <c r="H53" s="30">
        <f t="shared" si="0"/>
        <v>0</v>
      </c>
    </row>
    <row r="54" spans="1:8" ht="57.6" x14ac:dyDescent="0.3">
      <c r="A54" s="21">
        <v>48</v>
      </c>
      <c r="B54" s="27" t="s">
        <v>217</v>
      </c>
      <c r="C54" s="3" t="s">
        <v>22</v>
      </c>
      <c r="D54" s="28" t="s">
        <v>125</v>
      </c>
      <c r="E54" s="41" t="s">
        <v>176</v>
      </c>
      <c r="F54" s="29">
        <v>1</v>
      </c>
      <c r="G54" s="30"/>
      <c r="H54" s="30">
        <f t="shared" si="0"/>
        <v>0</v>
      </c>
    </row>
    <row r="55" spans="1:8" ht="57.6" x14ac:dyDescent="0.3">
      <c r="A55" s="21">
        <v>49</v>
      </c>
      <c r="B55" s="27" t="s">
        <v>220</v>
      </c>
      <c r="C55" s="3" t="s">
        <v>18</v>
      </c>
      <c r="D55" s="28" t="s">
        <v>125</v>
      </c>
      <c r="E55" s="41" t="s">
        <v>176</v>
      </c>
      <c r="F55" s="29">
        <v>1</v>
      </c>
      <c r="G55" s="30"/>
      <c r="H55" s="30">
        <f t="shared" si="0"/>
        <v>0</v>
      </c>
    </row>
    <row r="56" spans="1:8" ht="57.6" x14ac:dyDescent="0.3">
      <c r="A56" s="21">
        <v>50</v>
      </c>
      <c r="B56" s="27" t="s">
        <v>219</v>
      </c>
      <c r="C56" s="5" t="s">
        <v>23</v>
      </c>
      <c r="D56" s="28" t="s">
        <v>125</v>
      </c>
      <c r="E56" s="41" t="s">
        <v>176</v>
      </c>
      <c r="F56" s="29">
        <v>1</v>
      </c>
      <c r="G56" s="30"/>
      <c r="H56" s="30">
        <f t="shared" si="0"/>
        <v>0</v>
      </c>
    </row>
    <row r="57" spans="1:8" ht="57.6" x14ac:dyDescent="0.3">
      <c r="A57" s="21">
        <v>51</v>
      </c>
      <c r="B57" s="27" t="s">
        <v>218</v>
      </c>
      <c r="C57" s="3" t="s">
        <v>20</v>
      </c>
      <c r="D57" s="28" t="s">
        <v>125</v>
      </c>
      <c r="E57" s="41" t="s">
        <v>176</v>
      </c>
      <c r="F57" s="29">
        <v>1</v>
      </c>
      <c r="G57" s="30"/>
      <c r="H57" s="30">
        <f t="shared" si="0"/>
        <v>0</v>
      </c>
    </row>
    <row r="58" spans="1:8" ht="57.6" x14ac:dyDescent="0.3">
      <c r="A58" s="21">
        <v>53</v>
      </c>
      <c r="B58" s="27" t="s">
        <v>221</v>
      </c>
      <c r="C58" s="3" t="s">
        <v>24</v>
      </c>
      <c r="D58" s="28" t="s">
        <v>125</v>
      </c>
      <c r="E58" s="41" t="s">
        <v>176</v>
      </c>
      <c r="F58" s="29">
        <v>1</v>
      </c>
      <c r="G58" s="30"/>
      <c r="H58" s="30">
        <f t="shared" si="0"/>
        <v>0</v>
      </c>
    </row>
    <row r="59" spans="1:8" ht="57.6" x14ac:dyDescent="0.3">
      <c r="A59" s="21">
        <v>54</v>
      </c>
      <c r="B59" s="27" t="s">
        <v>306</v>
      </c>
      <c r="C59" s="3" t="s">
        <v>30</v>
      </c>
      <c r="D59" s="28" t="s">
        <v>125</v>
      </c>
      <c r="E59" s="41" t="s">
        <v>176</v>
      </c>
      <c r="F59" s="29">
        <v>4</v>
      </c>
      <c r="G59" s="30"/>
      <c r="H59" s="30">
        <f t="shared" si="0"/>
        <v>0</v>
      </c>
    </row>
    <row r="60" spans="1:8" ht="57.6" x14ac:dyDescent="0.3">
      <c r="A60" s="21">
        <v>55</v>
      </c>
      <c r="B60" s="27" t="s">
        <v>308</v>
      </c>
      <c r="C60" s="3" t="s">
        <v>31</v>
      </c>
      <c r="D60" s="28" t="s">
        <v>125</v>
      </c>
      <c r="E60" s="41" t="s">
        <v>176</v>
      </c>
      <c r="F60" s="29">
        <v>5</v>
      </c>
      <c r="G60" s="30"/>
      <c r="H60" s="30">
        <f t="shared" si="0"/>
        <v>0</v>
      </c>
    </row>
    <row r="61" spans="1:8" ht="68.25" customHeight="1" x14ac:dyDescent="0.3">
      <c r="A61" s="21">
        <v>58</v>
      </c>
      <c r="B61" s="27" t="s">
        <v>1</v>
      </c>
      <c r="C61" s="3" t="s">
        <v>77</v>
      </c>
      <c r="D61" s="28" t="s">
        <v>125</v>
      </c>
      <c r="E61" s="41" t="s">
        <v>176</v>
      </c>
      <c r="F61" s="29">
        <v>1</v>
      </c>
      <c r="G61" s="30"/>
      <c r="H61" s="30">
        <f t="shared" si="0"/>
        <v>0</v>
      </c>
    </row>
    <row r="62" spans="1:8" ht="75" customHeight="1" x14ac:dyDescent="0.3">
      <c r="A62" s="21">
        <v>59</v>
      </c>
      <c r="B62" s="27" t="s">
        <v>2</v>
      </c>
      <c r="C62" s="3" t="s">
        <v>78</v>
      </c>
      <c r="D62" s="28" t="s">
        <v>125</v>
      </c>
      <c r="E62" s="41" t="s">
        <v>176</v>
      </c>
      <c r="F62" s="29">
        <v>1</v>
      </c>
      <c r="G62" s="30"/>
      <c r="H62" s="30">
        <f t="shared" si="0"/>
        <v>0</v>
      </c>
    </row>
    <row r="63" spans="1:8" ht="85.5" customHeight="1" x14ac:dyDescent="0.3">
      <c r="A63" s="21">
        <v>60</v>
      </c>
      <c r="B63" s="27" t="s">
        <v>3</v>
      </c>
      <c r="C63" s="3" t="s">
        <v>86</v>
      </c>
      <c r="D63" s="28" t="s">
        <v>125</v>
      </c>
      <c r="E63" s="41" t="s">
        <v>176</v>
      </c>
      <c r="F63" s="29">
        <v>1</v>
      </c>
      <c r="G63" s="30"/>
      <c r="H63" s="30">
        <f t="shared" si="0"/>
        <v>0</v>
      </c>
    </row>
    <row r="64" spans="1:8" ht="72" x14ac:dyDescent="0.3">
      <c r="A64" s="21">
        <v>61</v>
      </c>
      <c r="B64" s="27" t="s">
        <v>4</v>
      </c>
      <c r="C64" s="3" t="s">
        <v>79</v>
      </c>
      <c r="D64" s="28" t="s">
        <v>125</v>
      </c>
      <c r="E64" s="41" t="s">
        <v>176</v>
      </c>
      <c r="F64" s="29">
        <v>2</v>
      </c>
      <c r="G64" s="30"/>
      <c r="H64" s="30">
        <f t="shared" si="0"/>
        <v>0</v>
      </c>
    </row>
    <row r="65" spans="1:8" ht="57.6" x14ac:dyDescent="0.3">
      <c r="A65" s="21">
        <v>62</v>
      </c>
      <c r="B65" s="27" t="s">
        <v>5</v>
      </c>
      <c r="C65" s="3" t="s">
        <v>87</v>
      </c>
      <c r="D65" s="28" t="s">
        <v>125</v>
      </c>
      <c r="E65" s="41" t="s">
        <v>176</v>
      </c>
      <c r="F65" s="29">
        <v>1</v>
      </c>
      <c r="G65" s="30"/>
      <c r="H65" s="30">
        <f t="shared" si="0"/>
        <v>0</v>
      </c>
    </row>
    <row r="66" spans="1:8" ht="72" x14ac:dyDescent="0.3">
      <c r="A66" s="21">
        <v>63</v>
      </c>
      <c r="B66" s="27" t="s">
        <v>32</v>
      </c>
      <c r="C66" s="3" t="s">
        <v>33</v>
      </c>
      <c r="D66" s="28" t="s">
        <v>125</v>
      </c>
      <c r="E66" s="41" t="s">
        <v>176</v>
      </c>
      <c r="F66" s="29">
        <v>3</v>
      </c>
      <c r="G66" s="30"/>
      <c r="H66" s="30">
        <f t="shared" si="0"/>
        <v>0</v>
      </c>
    </row>
    <row r="67" spans="1:8" ht="72" x14ac:dyDescent="0.3">
      <c r="A67" s="21">
        <v>64</v>
      </c>
      <c r="B67" s="27" t="s">
        <v>6</v>
      </c>
      <c r="C67" s="3" t="s">
        <v>61</v>
      </c>
      <c r="D67" s="28" t="s">
        <v>125</v>
      </c>
      <c r="E67" s="41" t="s">
        <v>176</v>
      </c>
      <c r="F67" s="29">
        <v>1</v>
      </c>
      <c r="G67" s="30"/>
      <c r="H67" s="30">
        <f t="shared" si="0"/>
        <v>0</v>
      </c>
    </row>
    <row r="68" spans="1:8" ht="57.6" x14ac:dyDescent="0.3">
      <c r="A68" s="21">
        <v>65</v>
      </c>
      <c r="B68" s="27" t="s">
        <v>7</v>
      </c>
      <c r="C68" s="6" t="s">
        <v>62</v>
      </c>
      <c r="D68" s="28" t="s">
        <v>125</v>
      </c>
      <c r="E68" s="41" t="s">
        <v>176</v>
      </c>
      <c r="F68" s="29">
        <v>1</v>
      </c>
      <c r="G68" s="30"/>
      <c r="H68" s="30">
        <f t="shared" si="0"/>
        <v>0</v>
      </c>
    </row>
    <row r="69" spans="1:8" ht="72" x14ac:dyDescent="0.3">
      <c r="A69" s="21">
        <v>66</v>
      </c>
      <c r="B69" s="27" t="s">
        <v>222</v>
      </c>
      <c r="C69" s="3" t="s">
        <v>88</v>
      </c>
      <c r="D69" s="28" t="s">
        <v>125</v>
      </c>
      <c r="E69" s="41" t="s">
        <v>176</v>
      </c>
      <c r="F69" s="29">
        <v>1</v>
      </c>
      <c r="G69" s="30"/>
      <c r="H69" s="30">
        <f t="shared" si="0"/>
        <v>0</v>
      </c>
    </row>
    <row r="70" spans="1:8" ht="72" x14ac:dyDescent="0.3">
      <c r="A70" s="21">
        <v>67</v>
      </c>
      <c r="B70" s="27" t="s">
        <v>223</v>
      </c>
      <c r="C70" s="3" t="s">
        <v>34</v>
      </c>
      <c r="D70" s="28" t="s">
        <v>125</v>
      </c>
      <c r="E70" s="41" t="s">
        <v>176</v>
      </c>
      <c r="F70" s="29">
        <v>1</v>
      </c>
      <c r="G70" s="30"/>
      <c r="H70" s="30">
        <f t="shared" si="0"/>
        <v>0</v>
      </c>
    </row>
    <row r="71" spans="1:8" ht="72" x14ac:dyDescent="0.3">
      <c r="A71" s="21">
        <v>68</v>
      </c>
      <c r="B71" s="27" t="s">
        <v>224</v>
      </c>
      <c r="C71" s="4" t="s">
        <v>35</v>
      </c>
      <c r="D71" s="28" t="s">
        <v>125</v>
      </c>
      <c r="E71" s="41" t="s">
        <v>176</v>
      </c>
      <c r="F71" s="29">
        <v>3</v>
      </c>
      <c r="G71" s="30"/>
      <c r="H71" s="30">
        <f t="shared" si="0"/>
        <v>0</v>
      </c>
    </row>
    <row r="72" spans="1:8" ht="57.6" x14ac:dyDescent="0.3">
      <c r="A72" s="21">
        <v>69</v>
      </c>
      <c r="B72" s="27" t="s">
        <v>225</v>
      </c>
      <c r="C72" s="3" t="s">
        <v>36</v>
      </c>
      <c r="D72" s="28" t="s">
        <v>125</v>
      </c>
      <c r="E72" s="41" t="s">
        <v>176</v>
      </c>
      <c r="F72" s="29">
        <v>1</v>
      </c>
      <c r="G72" s="30"/>
      <c r="H72" s="30">
        <f t="shared" si="0"/>
        <v>0</v>
      </c>
    </row>
    <row r="73" spans="1:8" ht="57.6" x14ac:dyDescent="0.3">
      <c r="A73" s="21">
        <v>70</v>
      </c>
      <c r="B73" s="27" t="s">
        <v>226</v>
      </c>
      <c r="C73" s="3" t="s">
        <v>37</v>
      </c>
      <c r="D73" s="28" t="s">
        <v>125</v>
      </c>
      <c r="E73" s="41" t="s">
        <v>176</v>
      </c>
      <c r="F73" s="29">
        <v>1</v>
      </c>
      <c r="G73" s="30"/>
      <c r="H73" s="30">
        <f t="shared" si="0"/>
        <v>0</v>
      </c>
    </row>
    <row r="74" spans="1:8" ht="57.6" x14ac:dyDescent="0.3">
      <c r="A74" s="21">
        <v>71</v>
      </c>
      <c r="B74" s="27" t="s">
        <v>227</v>
      </c>
      <c r="C74" s="3" t="s">
        <v>38</v>
      </c>
      <c r="D74" s="28" t="s">
        <v>125</v>
      </c>
      <c r="E74" s="41" t="s">
        <v>176</v>
      </c>
      <c r="F74" s="29">
        <v>2</v>
      </c>
      <c r="G74" s="30"/>
      <c r="H74" s="30">
        <f t="shared" si="0"/>
        <v>0</v>
      </c>
    </row>
    <row r="75" spans="1:8" ht="57.6" x14ac:dyDescent="0.3">
      <c r="A75" s="21">
        <v>72</v>
      </c>
      <c r="B75" s="27" t="s">
        <v>228</v>
      </c>
      <c r="C75" s="3" t="s">
        <v>39</v>
      </c>
      <c r="D75" s="28" t="s">
        <v>125</v>
      </c>
      <c r="E75" s="41" t="s">
        <v>176</v>
      </c>
      <c r="F75" s="29">
        <v>2</v>
      </c>
      <c r="G75" s="30"/>
      <c r="H75" s="30">
        <f t="shared" si="0"/>
        <v>0</v>
      </c>
    </row>
    <row r="76" spans="1:8" ht="57.6" x14ac:dyDescent="0.3">
      <c r="A76" s="21">
        <v>73</v>
      </c>
      <c r="B76" s="27" t="s">
        <v>229</v>
      </c>
      <c r="C76" s="3" t="s">
        <v>40</v>
      </c>
      <c r="D76" s="28" t="s">
        <v>125</v>
      </c>
      <c r="E76" s="41" t="s">
        <v>176</v>
      </c>
      <c r="F76" s="29">
        <v>1</v>
      </c>
      <c r="G76" s="30"/>
      <c r="H76" s="30">
        <f t="shared" si="0"/>
        <v>0</v>
      </c>
    </row>
    <row r="77" spans="1:8" ht="57.6" x14ac:dyDescent="0.3">
      <c r="A77" s="21">
        <v>74</v>
      </c>
      <c r="B77" s="27" t="s">
        <v>230</v>
      </c>
      <c r="C77" s="3" t="s">
        <v>41</v>
      </c>
      <c r="D77" s="28" t="s">
        <v>125</v>
      </c>
      <c r="E77" s="41" t="s">
        <v>176</v>
      </c>
      <c r="F77" s="29">
        <v>1</v>
      </c>
      <c r="G77" s="30"/>
      <c r="H77" s="30">
        <f t="shared" si="0"/>
        <v>0</v>
      </c>
    </row>
    <row r="78" spans="1:8" ht="57.6" x14ac:dyDescent="0.3">
      <c r="A78" s="21">
        <v>75</v>
      </c>
      <c r="B78" s="27" t="s">
        <v>231</v>
      </c>
      <c r="C78" s="3" t="s">
        <v>42</v>
      </c>
      <c r="D78" s="28" t="s">
        <v>125</v>
      </c>
      <c r="E78" s="41" t="s">
        <v>176</v>
      </c>
      <c r="F78" s="29">
        <v>1</v>
      </c>
      <c r="G78" s="30"/>
      <c r="H78" s="30">
        <f t="shared" si="0"/>
        <v>0</v>
      </c>
    </row>
    <row r="79" spans="1:8" ht="57.6" x14ac:dyDescent="0.3">
      <c r="A79" s="21">
        <v>76</v>
      </c>
      <c r="B79" s="27" t="s">
        <v>232</v>
      </c>
      <c r="C79" s="4" t="s">
        <v>43</v>
      </c>
      <c r="D79" s="28" t="s">
        <v>125</v>
      </c>
      <c r="E79" s="41" t="s">
        <v>176</v>
      </c>
      <c r="F79" s="29">
        <v>3</v>
      </c>
      <c r="G79" s="30"/>
      <c r="H79" s="30">
        <f t="shared" si="0"/>
        <v>0</v>
      </c>
    </row>
    <row r="80" spans="1:8" ht="72" x14ac:dyDescent="0.3">
      <c r="A80" s="21">
        <v>77</v>
      </c>
      <c r="B80" s="27" t="s">
        <v>233</v>
      </c>
      <c r="C80" s="3" t="s">
        <v>44</v>
      </c>
      <c r="D80" s="28" t="s">
        <v>125</v>
      </c>
      <c r="E80" s="41" t="s">
        <v>176</v>
      </c>
      <c r="F80" s="29">
        <v>1</v>
      </c>
      <c r="G80" s="30"/>
      <c r="H80" s="30">
        <f t="shared" si="0"/>
        <v>0</v>
      </c>
    </row>
    <row r="81" spans="1:8" ht="72" x14ac:dyDescent="0.3">
      <c r="A81" s="21">
        <v>78</v>
      </c>
      <c r="B81" s="27" t="s">
        <v>234</v>
      </c>
      <c r="C81" s="4" t="s">
        <v>45</v>
      </c>
      <c r="D81" s="28" t="s">
        <v>125</v>
      </c>
      <c r="E81" s="41" t="s">
        <v>176</v>
      </c>
      <c r="F81" s="29">
        <v>1</v>
      </c>
      <c r="G81" s="30"/>
      <c r="H81" s="30">
        <f t="shared" si="0"/>
        <v>0</v>
      </c>
    </row>
    <row r="82" spans="1:8" ht="57.6" x14ac:dyDescent="0.3">
      <c r="A82" s="21">
        <v>79</v>
      </c>
      <c r="B82" s="27" t="s">
        <v>235</v>
      </c>
      <c r="C82" s="3" t="s">
        <v>46</v>
      </c>
      <c r="D82" s="28" t="s">
        <v>125</v>
      </c>
      <c r="E82" s="41" t="s">
        <v>176</v>
      </c>
      <c r="F82" s="29">
        <v>1</v>
      </c>
      <c r="G82" s="30"/>
      <c r="H82" s="30">
        <f t="shared" si="0"/>
        <v>0</v>
      </c>
    </row>
    <row r="83" spans="1:8" ht="57.6" x14ac:dyDescent="0.3">
      <c r="A83" s="21">
        <v>80</v>
      </c>
      <c r="B83" s="27" t="s">
        <v>236</v>
      </c>
      <c r="C83" s="4" t="s">
        <v>47</v>
      </c>
      <c r="D83" s="28" t="s">
        <v>125</v>
      </c>
      <c r="E83" s="41" t="s">
        <v>176</v>
      </c>
      <c r="F83" s="29">
        <v>3</v>
      </c>
      <c r="G83" s="30"/>
      <c r="H83" s="30">
        <f t="shared" si="0"/>
        <v>0</v>
      </c>
    </row>
    <row r="84" spans="1:8" ht="72" x14ac:dyDescent="0.3">
      <c r="A84" s="21">
        <v>81</v>
      </c>
      <c r="B84" s="27" t="s">
        <v>237</v>
      </c>
      <c r="C84" s="3" t="s">
        <v>48</v>
      </c>
      <c r="D84" s="28" t="s">
        <v>125</v>
      </c>
      <c r="E84" s="41" t="s">
        <v>176</v>
      </c>
      <c r="F84" s="29">
        <v>2</v>
      </c>
      <c r="G84" s="30"/>
      <c r="H84" s="30">
        <f t="shared" si="0"/>
        <v>0</v>
      </c>
    </row>
    <row r="85" spans="1:8" ht="57.6" x14ac:dyDescent="0.3">
      <c r="A85" s="21">
        <v>82</v>
      </c>
      <c r="B85" s="27" t="s">
        <v>238</v>
      </c>
      <c r="C85" s="4" t="s">
        <v>49</v>
      </c>
      <c r="D85" s="28" t="s">
        <v>125</v>
      </c>
      <c r="E85" s="41" t="s">
        <v>176</v>
      </c>
      <c r="F85" s="29">
        <v>3</v>
      </c>
      <c r="G85" s="30"/>
      <c r="H85" s="30">
        <f t="shared" si="0"/>
        <v>0</v>
      </c>
    </row>
    <row r="86" spans="1:8" ht="57.6" x14ac:dyDescent="0.3">
      <c r="A86" s="21">
        <v>83</v>
      </c>
      <c r="B86" s="27" t="s">
        <v>239</v>
      </c>
      <c r="C86" s="3" t="s">
        <v>50</v>
      </c>
      <c r="D86" s="28" t="s">
        <v>125</v>
      </c>
      <c r="E86" s="41" t="s">
        <v>176</v>
      </c>
      <c r="F86" s="29">
        <v>1</v>
      </c>
      <c r="G86" s="30"/>
      <c r="H86" s="30">
        <f t="shared" si="0"/>
        <v>0</v>
      </c>
    </row>
    <row r="87" spans="1:8" ht="57.6" x14ac:dyDescent="0.3">
      <c r="A87" s="21">
        <v>84</v>
      </c>
      <c r="B87" s="27" t="s">
        <v>240</v>
      </c>
      <c r="C87" s="3" t="s">
        <v>51</v>
      </c>
      <c r="D87" s="28" t="s">
        <v>125</v>
      </c>
      <c r="E87" s="41" t="s">
        <v>176</v>
      </c>
      <c r="F87" s="29">
        <v>6</v>
      </c>
      <c r="G87" s="30"/>
      <c r="H87" s="30">
        <f t="shared" si="0"/>
        <v>0</v>
      </c>
    </row>
    <row r="88" spans="1:8" ht="57.6" x14ac:dyDescent="0.3">
      <c r="A88" s="21">
        <v>85</v>
      </c>
      <c r="B88" s="27" t="s">
        <v>241</v>
      </c>
      <c r="C88" s="3" t="s">
        <v>52</v>
      </c>
      <c r="D88" s="28" t="s">
        <v>125</v>
      </c>
      <c r="E88" s="41" t="s">
        <v>176</v>
      </c>
      <c r="F88" s="29">
        <v>1</v>
      </c>
      <c r="G88" s="30"/>
      <c r="H88" s="30">
        <f t="shared" si="0"/>
        <v>0</v>
      </c>
    </row>
    <row r="89" spans="1:8" ht="72" x14ac:dyDescent="0.3">
      <c r="A89" s="21">
        <v>86</v>
      </c>
      <c r="B89" s="27" t="s">
        <v>242</v>
      </c>
      <c r="C89" s="3" t="s">
        <v>53</v>
      </c>
      <c r="D89" s="28" t="s">
        <v>125</v>
      </c>
      <c r="E89" s="41" t="s">
        <v>176</v>
      </c>
      <c r="F89" s="29">
        <v>8</v>
      </c>
      <c r="G89" s="30"/>
      <c r="H89" s="30">
        <f t="shared" si="0"/>
        <v>0</v>
      </c>
    </row>
    <row r="90" spans="1:8" ht="72" x14ac:dyDescent="0.3">
      <c r="A90" s="21">
        <v>87</v>
      </c>
      <c r="B90" s="27" t="s">
        <v>243</v>
      </c>
      <c r="C90" s="4" t="s">
        <v>54</v>
      </c>
      <c r="D90" s="28" t="s">
        <v>125</v>
      </c>
      <c r="E90" s="41" t="s">
        <v>176</v>
      </c>
      <c r="F90" s="29">
        <v>5</v>
      </c>
      <c r="G90" s="30"/>
      <c r="H90" s="30">
        <f t="shared" si="0"/>
        <v>0</v>
      </c>
    </row>
    <row r="91" spans="1:8" ht="57.6" x14ac:dyDescent="0.3">
      <c r="A91" s="21">
        <v>88</v>
      </c>
      <c r="B91" s="27" t="s">
        <v>244</v>
      </c>
      <c r="C91" s="3" t="s">
        <v>80</v>
      </c>
      <c r="D91" s="28" t="s">
        <v>125</v>
      </c>
      <c r="E91" s="41" t="s">
        <v>176</v>
      </c>
      <c r="F91" s="29">
        <v>2</v>
      </c>
      <c r="G91" s="30"/>
      <c r="H91" s="30">
        <f t="shared" si="0"/>
        <v>0</v>
      </c>
    </row>
    <row r="92" spans="1:8" ht="57.6" x14ac:dyDescent="0.3">
      <c r="A92" s="21">
        <v>89</v>
      </c>
      <c r="B92" s="27" t="s">
        <v>245</v>
      </c>
      <c r="C92" s="3" t="s">
        <v>81</v>
      </c>
      <c r="D92" s="28" t="s">
        <v>125</v>
      </c>
      <c r="E92" s="41" t="s">
        <v>176</v>
      </c>
      <c r="F92" s="29">
        <v>2</v>
      </c>
      <c r="G92" s="30"/>
      <c r="H92" s="30">
        <f t="shared" si="0"/>
        <v>0</v>
      </c>
    </row>
    <row r="93" spans="1:8" ht="57.6" x14ac:dyDescent="0.3">
      <c r="A93" s="21">
        <v>90</v>
      </c>
      <c r="B93" s="27" t="s">
        <v>246</v>
      </c>
      <c r="C93" s="3" t="s">
        <v>82</v>
      </c>
      <c r="D93" s="28" t="s">
        <v>125</v>
      </c>
      <c r="E93" s="41" t="s">
        <v>176</v>
      </c>
      <c r="F93" s="29">
        <v>2</v>
      </c>
      <c r="G93" s="30"/>
      <c r="H93" s="30">
        <f t="shared" ref="H93:H135" si="3">F93*G93</f>
        <v>0</v>
      </c>
    </row>
    <row r="94" spans="1:8" ht="72" x14ac:dyDescent="0.3">
      <c r="A94" s="21">
        <v>91</v>
      </c>
      <c r="B94" s="27" t="s">
        <v>247</v>
      </c>
      <c r="C94" s="3" t="s">
        <v>83</v>
      </c>
      <c r="D94" s="28" t="s">
        <v>125</v>
      </c>
      <c r="E94" s="41" t="s">
        <v>176</v>
      </c>
      <c r="F94" s="29">
        <v>5</v>
      </c>
      <c r="G94" s="30"/>
      <c r="H94" s="30">
        <f t="shared" si="3"/>
        <v>0</v>
      </c>
    </row>
    <row r="95" spans="1:8" ht="57.6" x14ac:dyDescent="0.3">
      <c r="A95" s="21">
        <v>92</v>
      </c>
      <c r="B95" s="27" t="s">
        <v>248</v>
      </c>
      <c r="C95" s="3" t="s">
        <v>84</v>
      </c>
      <c r="D95" s="28" t="s">
        <v>125</v>
      </c>
      <c r="E95" s="41" t="s">
        <v>176</v>
      </c>
      <c r="F95" s="29">
        <v>2</v>
      </c>
      <c r="G95" s="30"/>
      <c r="H95" s="30">
        <f t="shared" si="3"/>
        <v>0</v>
      </c>
    </row>
    <row r="96" spans="1:8" ht="57.6" x14ac:dyDescent="0.3">
      <c r="A96" s="21">
        <v>93</v>
      </c>
      <c r="B96" s="27" t="s">
        <v>249</v>
      </c>
      <c r="C96" s="3">
        <v>888312</v>
      </c>
      <c r="D96" s="28" t="s">
        <v>125</v>
      </c>
      <c r="E96" s="41" t="s">
        <v>176</v>
      </c>
      <c r="F96" s="29">
        <v>1</v>
      </c>
      <c r="G96" s="30"/>
      <c r="H96" s="30">
        <f t="shared" si="3"/>
        <v>0</v>
      </c>
    </row>
    <row r="97" spans="1:8" ht="57.6" x14ac:dyDescent="0.3">
      <c r="A97" s="21">
        <v>94</v>
      </c>
      <c r="B97" s="27" t="s">
        <v>250</v>
      </c>
      <c r="C97" s="4" t="s">
        <v>95</v>
      </c>
      <c r="D97" s="28" t="s">
        <v>125</v>
      </c>
      <c r="E97" s="41" t="s">
        <v>176</v>
      </c>
      <c r="F97" s="29">
        <v>1</v>
      </c>
      <c r="G97" s="30"/>
      <c r="H97" s="30">
        <f t="shared" si="3"/>
        <v>0</v>
      </c>
    </row>
    <row r="98" spans="1:8" ht="72" x14ac:dyDescent="0.3">
      <c r="A98" s="21">
        <v>95</v>
      </c>
      <c r="B98" s="27" t="s">
        <v>251</v>
      </c>
      <c r="C98" s="3" t="s">
        <v>96</v>
      </c>
      <c r="D98" s="28" t="s">
        <v>125</v>
      </c>
      <c r="E98" s="41" t="s">
        <v>176</v>
      </c>
      <c r="F98" s="29">
        <v>2</v>
      </c>
      <c r="G98" s="30"/>
      <c r="H98" s="30">
        <f t="shared" si="3"/>
        <v>0</v>
      </c>
    </row>
    <row r="99" spans="1:8" ht="72" x14ac:dyDescent="0.3">
      <c r="A99" s="21">
        <v>96</v>
      </c>
      <c r="B99" s="27" t="s">
        <v>252</v>
      </c>
      <c r="C99" s="4" t="s">
        <v>97</v>
      </c>
      <c r="D99" s="28" t="s">
        <v>125</v>
      </c>
      <c r="E99" s="41" t="s">
        <v>176</v>
      </c>
      <c r="F99" s="29">
        <v>2</v>
      </c>
      <c r="G99" s="30"/>
      <c r="H99" s="30">
        <f t="shared" si="3"/>
        <v>0</v>
      </c>
    </row>
    <row r="100" spans="1:8" ht="72" x14ac:dyDescent="0.3">
      <c r="A100" s="21">
        <v>97</v>
      </c>
      <c r="B100" s="27" t="s">
        <v>253</v>
      </c>
      <c r="C100" s="3" t="s">
        <v>89</v>
      </c>
      <c r="D100" s="28" t="s">
        <v>125</v>
      </c>
      <c r="E100" s="41" t="s">
        <v>176</v>
      </c>
      <c r="F100" s="29">
        <v>1</v>
      </c>
      <c r="G100" s="30"/>
      <c r="H100" s="30">
        <f t="shared" si="3"/>
        <v>0</v>
      </c>
    </row>
    <row r="101" spans="1:8" ht="80.25" customHeight="1" x14ac:dyDescent="0.3">
      <c r="A101" s="21">
        <v>98</v>
      </c>
      <c r="B101" s="27" t="s">
        <v>254</v>
      </c>
      <c r="C101" s="3" t="s">
        <v>90</v>
      </c>
      <c r="D101" s="28" t="s">
        <v>125</v>
      </c>
      <c r="E101" s="41" t="s">
        <v>176</v>
      </c>
      <c r="F101" s="29">
        <v>4</v>
      </c>
      <c r="G101" s="30"/>
      <c r="H101" s="30">
        <f t="shared" si="3"/>
        <v>0</v>
      </c>
    </row>
    <row r="102" spans="1:8" ht="72" x14ac:dyDescent="0.3">
      <c r="A102" s="21">
        <v>99</v>
      </c>
      <c r="B102" s="27" t="s">
        <v>255</v>
      </c>
      <c r="C102" s="3" t="s">
        <v>91</v>
      </c>
      <c r="D102" s="28" t="s">
        <v>125</v>
      </c>
      <c r="E102" s="41" t="s">
        <v>176</v>
      </c>
      <c r="F102" s="29">
        <v>8</v>
      </c>
      <c r="G102" s="30"/>
      <c r="H102" s="30">
        <f t="shared" si="3"/>
        <v>0</v>
      </c>
    </row>
    <row r="103" spans="1:8" ht="72" x14ac:dyDescent="0.3">
      <c r="A103" s="21">
        <v>100</v>
      </c>
      <c r="B103" s="27" t="s">
        <v>256</v>
      </c>
      <c r="C103" s="3" t="s">
        <v>92</v>
      </c>
      <c r="D103" s="28" t="s">
        <v>125</v>
      </c>
      <c r="E103" s="41" t="s">
        <v>176</v>
      </c>
      <c r="F103" s="29">
        <v>2</v>
      </c>
      <c r="G103" s="30"/>
      <c r="H103" s="30">
        <f t="shared" si="3"/>
        <v>0</v>
      </c>
    </row>
    <row r="104" spans="1:8" ht="57.6" x14ac:dyDescent="0.3">
      <c r="A104" s="21">
        <v>101</v>
      </c>
      <c r="B104" s="27" t="s">
        <v>257</v>
      </c>
      <c r="C104" s="3" t="s">
        <v>93</v>
      </c>
      <c r="D104" s="28" t="s">
        <v>125</v>
      </c>
      <c r="E104" s="41" t="s">
        <v>176</v>
      </c>
      <c r="F104" s="29">
        <v>1</v>
      </c>
      <c r="G104" s="30"/>
      <c r="H104" s="30">
        <f t="shared" si="3"/>
        <v>0</v>
      </c>
    </row>
    <row r="105" spans="1:8" ht="57.6" x14ac:dyDescent="0.3">
      <c r="A105" s="21">
        <v>102</v>
      </c>
      <c r="B105" s="27" t="s">
        <v>258</v>
      </c>
      <c r="C105" s="3" t="s">
        <v>94</v>
      </c>
      <c r="D105" s="28" t="s">
        <v>125</v>
      </c>
      <c r="E105" s="41" t="s">
        <v>176</v>
      </c>
      <c r="F105" s="29">
        <v>1</v>
      </c>
      <c r="G105" s="30"/>
      <c r="H105" s="30">
        <f t="shared" si="3"/>
        <v>0</v>
      </c>
    </row>
    <row r="106" spans="1:8" ht="86.4" x14ac:dyDescent="0.3">
      <c r="A106" s="21">
        <v>103</v>
      </c>
      <c r="B106" s="27" t="s">
        <v>259</v>
      </c>
      <c r="C106" s="3">
        <v>841124</v>
      </c>
      <c r="D106" s="28" t="s">
        <v>125</v>
      </c>
      <c r="E106" s="41" t="s">
        <v>176</v>
      </c>
      <c r="F106" s="29">
        <v>1</v>
      </c>
      <c r="G106" s="30"/>
      <c r="H106" s="30">
        <f t="shared" si="3"/>
        <v>0</v>
      </c>
    </row>
    <row r="107" spans="1:8" ht="86.4" x14ac:dyDescent="0.3">
      <c r="A107" s="21">
        <v>104</v>
      </c>
      <c r="B107" s="27" t="s">
        <v>260</v>
      </c>
      <c r="C107" s="4" t="s">
        <v>126</v>
      </c>
      <c r="D107" s="28" t="s">
        <v>125</v>
      </c>
      <c r="E107" s="41" t="s">
        <v>176</v>
      </c>
      <c r="F107" s="29">
        <v>3</v>
      </c>
      <c r="G107" s="30"/>
      <c r="H107" s="30">
        <f t="shared" si="3"/>
        <v>0</v>
      </c>
    </row>
    <row r="108" spans="1:8" ht="57.6" x14ac:dyDescent="0.3">
      <c r="A108" s="21">
        <v>105</v>
      </c>
      <c r="B108" s="27" t="s">
        <v>261</v>
      </c>
      <c r="C108" s="3">
        <v>884946</v>
      </c>
      <c r="D108" s="28" t="s">
        <v>125</v>
      </c>
      <c r="E108" s="41" t="s">
        <v>176</v>
      </c>
      <c r="F108" s="29">
        <v>1</v>
      </c>
      <c r="G108" s="30"/>
      <c r="H108" s="30">
        <f t="shared" si="3"/>
        <v>0</v>
      </c>
    </row>
    <row r="109" spans="1:8" ht="57.6" x14ac:dyDescent="0.3">
      <c r="A109" s="21">
        <v>106</v>
      </c>
      <c r="B109" s="27" t="s">
        <v>262</v>
      </c>
      <c r="C109" s="3">
        <v>885094</v>
      </c>
      <c r="D109" s="28" t="s">
        <v>125</v>
      </c>
      <c r="E109" s="41" t="s">
        <v>176</v>
      </c>
      <c r="F109" s="29">
        <v>1</v>
      </c>
      <c r="G109" s="30"/>
      <c r="H109" s="30">
        <f t="shared" si="3"/>
        <v>0</v>
      </c>
    </row>
    <row r="110" spans="1:8" ht="57.6" x14ac:dyDescent="0.3">
      <c r="A110" s="21">
        <v>107</v>
      </c>
      <c r="B110" s="27" t="s">
        <v>263</v>
      </c>
      <c r="C110" s="3">
        <v>888182</v>
      </c>
      <c r="D110" s="28" t="s">
        <v>125</v>
      </c>
      <c r="E110" s="41" t="s">
        <v>176</v>
      </c>
      <c r="F110" s="29">
        <v>1</v>
      </c>
      <c r="G110" s="30"/>
      <c r="H110" s="30">
        <f t="shared" si="3"/>
        <v>0</v>
      </c>
    </row>
    <row r="111" spans="1:8" ht="72" x14ac:dyDescent="0.3">
      <c r="A111" s="21">
        <v>108</v>
      </c>
      <c r="B111" s="27" t="s">
        <v>264</v>
      </c>
      <c r="C111" s="3">
        <v>841711</v>
      </c>
      <c r="D111" s="28" t="s">
        <v>125</v>
      </c>
      <c r="E111" s="41" t="s">
        <v>176</v>
      </c>
      <c r="F111" s="29">
        <v>2</v>
      </c>
      <c r="G111" s="30"/>
      <c r="H111" s="30">
        <f t="shared" si="3"/>
        <v>0</v>
      </c>
    </row>
    <row r="112" spans="1:8" ht="57.6" x14ac:dyDescent="0.3">
      <c r="A112" s="21">
        <v>109</v>
      </c>
      <c r="B112" s="27" t="s">
        <v>265</v>
      </c>
      <c r="C112" s="3">
        <v>842016</v>
      </c>
      <c r="D112" s="28" t="s">
        <v>125</v>
      </c>
      <c r="E112" s="41" t="s">
        <v>176</v>
      </c>
      <c r="F112" s="29">
        <v>1</v>
      </c>
      <c r="G112" s="30"/>
      <c r="H112" s="30">
        <f t="shared" si="3"/>
        <v>0</v>
      </c>
    </row>
    <row r="113" spans="1:8" ht="57.6" x14ac:dyDescent="0.3">
      <c r="A113" s="21">
        <v>110</v>
      </c>
      <c r="B113" s="27" t="s">
        <v>266</v>
      </c>
      <c r="C113" s="4" t="s">
        <v>99</v>
      </c>
      <c r="D113" s="28" t="s">
        <v>125</v>
      </c>
      <c r="E113" s="41" t="s">
        <v>176</v>
      </c>
      <c r="F113" s="29">
        <v>2</v>
      </c>
      <c r="G113" s="30"/>
      <c r="H113" s="30">
        <f t="shared" si="3"/>
        <v>0</v>
      </c>
    </row>
    <row r="114" spans="1:8" ht="57.6" x14ac:dyDescent="0.3">
      <c r="A114" s="21">
        <v>111</v>
      </c>
      <c r="B114" s="27" t="s">
        <v>267</v>
      </c>
      <c r="C114" s="3">
        <v>842024</v>
      </c>
      <c r="D114" s="28" t="s">
        <v>125</v>
      </c>
      <c r="E114" s="41" t="s">
        <v>176</v>
      </c>
      <c r="F114" s="29">
        <v>4</v>
      </c>
      <c r="G114" s="30"/>
      <c r="H114" s="30">
        <f t="shared" si="3"/>
        <v>0</v>
      </c>
    </row>
    <row r="115" spans="1:8" ht="57.6" x14ac:dyDescent="0.3">
      <c r="A115" s="21">
        <v>112</v>
      </c>
      <c r="B115" s="27" t="s">
        <v>268</v>
      </c>
      <c r="C115" s="3">
        <v>842047</v>
      </c>
      <c r="D115" s="28" t="s">
        <v>125</v>
      </c>
      <c r="E115" s="41" t="s">
        <v>176</v>
      </c>
      <c r="F115" s="29">
        <v>1</v>
      </c>
      <c r="G115" s="30"/>
      <c r="H115" s="30">
        <f t="shared" si="3"/>
        <v>0</v>
      </c>
    </row>
    <row r="116" spans="1:8" ht="57.6" x14ac:dyDescent="0.3">
      <c r="A116" s="21">
        <v>113</v>
      </c>
      <c r="B116" s="27" t="s">
        <v>269</v>
      </c>
      <c r="C116" s="4" t="s">
        <v>127</v>
      </c>
      <c r="D116" s="28" t="s">
        <v>125</v>
      </c>
      <c r="E116" s="41" t="s">
        <v>176</v>
      </c>
      <c r="F116" s="29">
        <v>2</v>
      </c>
      <c r="G116" s="30"/>
      <c r="H116" s="30">
        <f t="shared" si="3"/>
        <v>0</v>
      </c>
    </row>
    <row r="117" spans="1:8" ht="72" x14ac:dyDescent="0.3">
      <c r="A117" s="21">
        <v>114</v>
      </c>
      <c r="B117" s="27" t="s">
        <v>270</v>
      </c>
      <c r="C117" s="4" t="s">
        <v>101</v>
      </c>
      <c r="D117" s="28" t="s">
        <v>125</v>
      </c>
      <c r="E117" s="41" t="s">
        <v>176</v>
      </c>
      <c r="F117" s="29">
        <v>1</v>
      </c>
      <c r="G117" s="30"/>
      <c r="H117" s="30">
        <f t="shared" si="3"/>
        <v>0</v>
      </c>
    </row>
    <row r="118" spans="1:8" ht="72" x14ac:dyDescent="0.3">
      <c r="A118" s="21">
        <v>115</v>
      </c>
      <c r="B118" s="27" t="s">
        <v>271</v>
      </c>
      <c r="C118" s="3" t="s">
        <v>63</v>
      </c>
      <c r="D118" s="28" t="s">
        <v>125</v>
      </c>
      <c r="E118" s="41" t="s">
        <v>176</v>
      </c>
      <c r="F118" s="29">
        <v>3</v>
      </c>
      <c r="G118" s="30"/>
      <c r="H118" s="30">
        <f t="shared" si="3"/>
        <v>0</v>
      </c>
    </row>
    <row r="119" spans="1:8" ht="95.25" customHeight="1" x14ac:dyDescent="0.3">
      <c r="A119" s="21">
        <v>116</v>
      </c>
      <c r="B119" s="27" t="s">
        <v>272</v>
      </c>
      <c r="C119" s="4" t="s">
        <v>64</v>
      </c>
      <c r="D119" s="28" t="s">
        <v>125</v>
      </c>
      <c r="E119" s="41" t="s">
        <v>176</v>
      </c>
      <c r="F119" s="29">
        <v>2</v>
      </c>
      <c r="G119" s="30"/>
      <c r="H119" s="30">
        <f t="shared" si="3"/>
        <v>0</v>
      </c>
    </row>
    <row r="120" spans="1:8" ht="107.25" customHeight="1" x14ac:dyDescent="0.3">
      <c r="A120" s="21">
        <v>117</v>
      </c>
      <c r="B120" s="27" t="s">
        <v>283</v>
      </c>
      <c r="C120" s="3" t="s">
        <v>68</v>
      </c>
      <c r="D120" s="28" t="s">
        <v>125</v>
      </c>
      <c r="E120" s="41" t="s">
        <v>176</v>
      </c>
      <c r="F120" s="29">
        <v>7</v>
      </c>
      <c r="G120" s="30"/>
      <c r="H120" s="30">
        <f t="shared" si="3"/>
        <v>0</v>
      </c>
    </row>
    <row r="121" spans="1:8" ht="100.8" x14ac:dyDescent="0.3">
      <c r="A121" s="21">
        <v>118</v>
      </c>
      <c r="B121" s="27" t="s">
        <v>284</v>
      </c>
      <c r="C121" s="4" t="s">
        <v>128</v>
      </c>
      <c r="D121" s="28" t="s">
        <v>125</v>
      </c>
      <c r="E121" s="41" t="s">
        <v>176</v>
      </c>
      <c r="F121" s="29">
        <v>6</v>
      </c>
      <c r="G121" s="30"/>
      <c r="H121" s="30">
        <f t="shared" si="3"/>
        <v>0</v>
      </c>
    </row>
    <row r="122" spans="1:8" ht="72" x14ac:dyDescent="0.3">
      <c r="A122" s="21">
        <v>119</v>
      </c>
      <c r="B122" s="27" t="s">
        <v>273</v>
      </c>
      <c r="C122" s="3" t="s">
        <v>67</v>
      </c>
      <c r="D122" s="28" t="s">
        <v>125</v>
      </c>
      <c r="E122" s="41" t="s">
        <v>176</v>
      </c>
      <c r="F122" s="29">
        <v>1</v>
      </c>
      <c r="G122" s="30"/>
      <c r="H122" s="30">
        <f t="shared" si="3"/>
        <v>0</v>
      </c>
    </row>
    <row r="123" spans="1:8" ht="86.4" x14ac:dyDescent="0.3">
      <c r="A123" s="21">
        <v>120</v>
      </c>
      <c r="B123" s="27" t="s">
        <v>274</v>
      </c>
      <c r="C123" s="3" t="s">
        <v>70</v>
      </c>
      <c r="D123" s="28" t="s">
        <v>125</v>
      </c>
      <c r="E123" s="41" t="s">
        <v>176</v>
      </c>
      <c r="F123" s="29">
        <v>1</v>
      </c>
      <c r="G123" s="30"/>
      <c r="H123" s="30">
        <f t="shared" si="3"/>
        <v>0</v>
      </c>
    </row>
    <row r="124" spans="1:8" ht="57.6" x14ac:dyDescent="0.3">
      <c r="A124" s="21">
        <v>121</v>
      </c>
      <c r="B124" s="27" t="s">
        <v>8</v>
      </c>
      <c r="C124" s="3" t="s">
        <v>71</v>
      </c>
      <c r="D124" s="28" t="s">
        <v>125</v>
      </c>
      <c r="E124" s="41" t="s">
        <v>176</v>
      </c>
      <c r="F124" s="29">
        <v>3</v>
      </c>
      <c r="G124" s="30"/>
      <c r="H124" s="30">
        <f t="shared" si="3"/>
        <v>0</v>
      </c>
    </row>
    <row r="125" spans="1:8" ht="57.6" x14ac:dyDescent="0.3">
      <c r="A125" s="21">
        <v>122</v>
      </c>
      <c r="B125" s="27" t="s">
        <v>9</v>
      </c>
      <c r="C125" s="3" t="s">
        <v>85</v>
      </c>
      <c r="D125" s="28" t="s">
        <v>125</v>
      </c>
      <c r="E125" s="41" t="s">
        <v>176</v>
      </c>
      <c r="F125" s="29">
        <v>1</v>
      </c>
      <c r="G125" s="30"/>
      <c r="H125" s="30">
        <f t="shared" si="3"/>
        <v>0</v>
      </c>
    </row>
    <row r="126" spans="1:8" ht="57.6" x14ac:dyDescent="0.3">
      <c r="A126" s="21">
        <v>123</v>
      </c>
      <c r="B126" s="27" t="s">
        <v>72</v>
      </c>
      <c r="C126" s="3" t="s">
        <v>73</v>
      </c>
      <c r="D126" s="28" t="s">
        <v>125</v>
      </c>
      <c r="E126" s="41" t="s">
        <v>176</v>
      </c>
      <c r="F126" s="29">
        <v>1</v>
      </c>
      <c r="G126" s="30"/>
      <c r="H126" s="30">
        <f t="shared" si="3"/>
        <v>0</v>
      </c>
    </row>
    <row r="127" spans="1:8" ht="91.5" customHeight="1" x14ac:dyDescent="0.3">
      <c r="A127" s="21">
        <v>124</v>
      </c>
      <c r="B127" s="27" t="s">
        <v>208</v>
      </c>
      <c r="C127" s="4" t="s">
        <v>74</v>
      </c>
      <c r="D127" s="28" t="s">
        <v>125</v>
      </c>
      <c r="E127" s="41" t="s">
        <v>176</v>
      </c>
      <c r="F127" s="29">
        <v>1</v>
      </c>
      <c r="G127" s="30"/>
      <c r="H127" s="30">
        <f t="shared" si="3"/>
        <v>0</v>
      </c>
    </row>
    <row r="128" spans="1:8" ht="57.6" x14ac:dyDescent="0.3">
      <c r="A128" s="21">
        <v>125</v>
      </c>
      <c r="B128" s="27" t="s">
        <v>10</v>
      </c>
      <c r="C128" s="3" t="s">
        <v>75</v>
      </c>
      <c r="D128" s="28" t="s">
        <v>125</v>
      </c>
      <c r="E128" s="41" t="s">
        <v>176</v>
      </c>
      <c r="F128" s="29">
        <v>1</v>
      </c>
      <c r="G128" s="30"/>
      <c r="H128" s="30">
        <f t="shared" si="3"/>
        <v>0</v>
      </c>
    </row>
    <row r="129" spans="1:8" ht="72" x14ac:dyDescent="0.3">
      <c r="A129" s="21">
        <v>126</v>
      </c>
      <c r="B129" s="27" t="s">
        <v>277</v>
      </c>
      <c r="C129" s="4" t="s">
        <v>76</v>
      </c>
      <c r="D129" s="28" t="s">
        <v>125</v>
      </c>
      <c r="E129" s="41" t="s">
        <v>176</v>
      </c>
      <c r="F129" s="29">
        <v>3</v>
      </c>
      <c r="G129" s="30"/>
      <c r="H129" s="30">
        <f t="shared" si="3"/>
        <v>0</v>
      </c>
    </row>
    <row r="130" spans="1:8" ht="72" x14ac:dyDescent="0.3">
      <c r="A130" s="21">
        <v>127</v>
      </c>
      <c r="B130" s="27" t="s">
        <v>278</v>
      </c>
      <c r="C130" s="3" t="s">
        <v>65</v>
      </c>
      <c r="D130" s="28" t="s">
        <v>125</v>
      </c>
      <c r="E130" s="41" t="s">
        <v>176</v>
      </c>
      <c r="F130" s="29">
        <v>3</v>
      </c>
      <c r="G130" s="30"/>
      <c r="H130" s="30">
        <f t="shared" si="3"/>
        <v>0</v>
      </c>
    </row>
    <row r="131" spans="1:8" ht="57.6" x14ac:dyDescent="0.3">
      <c r="A131" s="21">
        <v>128</v>
      </c>
      <c r="B131" s="27" t="s">
        <v>164</v>
      </c>
      <c r="C131" s="3" t="s">
        <v>55</v>
      </c>
      <c r="D131" s="28" t="s">
        <v>125</v>
      </c>
      <c r="E131" s="41" t="s">
        <v>176</v>
      </c>
      <c r="F131" s="29">
        <v>1</v>
      </c>
      <c r="G131" s="30"/>
      <c r="H131" s="30">
        <f t="shared" si="3"/>
        <v>0</v>
      </c>
    </row>
    <row r="132" spans="1:8" ht="91.5" customHeight="1" x14ac:dyDescent="0.3">
      <c r="A132" s="21">
        <v>130</v>
      </c>
      <c r="B132" s="27" t="s">
        <v>279</v>
      </c>
      <c r="C132" s="3" t="s">
        <v>129</v>
      </c>
      <c r="D132" s="28" t="s">
        <v>125</v>
      </c>
      <c r="E132" s="41" t="s">
        <v>176</v>
      </c>
      <c r="F132" s="29">
        <v>2</v>
      </c>
      <c r="G132" s="30"/>
      <c r="H132" s="30">
        <f t="shared" si="3"/>
        <v>0</v>
      </c>
    </row>
    <row r="133" spans="1:8" ht="72" x14ac:dyDescent="0.3">
      <c r="A133" s="21">
        <v>131</v>
      </c>
      <c r="B133" s="27" t="s">
        <v>280</v>
      </c>
      <c r="C133" s="3" t="s">
        <v>130</v>
      </c>
      <c r="D133" s="28" t="s">
        <v>125</v>
      </c>
      <c r="E133" s="41" t="s">
        <v>176</v>
      </c>
      <c r="F133" s="29">
        <v>1</v>
      </c>
      <c r="G133" s="30"/>
      <c r="H133" s="30">
        <f t="shared" si="3"/>
        <v>0</v>
      </c>
    </row>
    <row r="134" spans="1:8" ht="72" x14ac:dyDescent="0.3">
      <c r="A134" s="21">
        <v>132</v>
      </c>
      <c r="B134" s="27" t="s">
        <v>281</v>
      </c>
      <c r="C134" s="3" t="s">
        <v>142</v>
      </c>
      <c r="D134" s="28" t="s">
        <v>125</v>
      </c>
      <c r="E134" s="41" t="s">
        <v>176</v>
      </c>
      <c r="F134" s="29">
        <v>5</v>
      </c>
      <c r="G134" s="30"/>
      <c r="H134" s="30">
        <f t="shared" si="3"/>
        <v>0</v>
      </c>
    </row>
    <row r="135" spans="1:8" ht="81" customHeight="1" x14ac:dyDescent="0.3">
      <c r="A135" s="21">
        <v>133</v>
      </c>
      <c r="B135" s="27" t="s">
        <v>282</v>
      </c>
      <c r="C135" s="3" t="s">
        <v>102</v>
      </c>
      <c r="D135" s="28" t="s">
        <v>125</v>
      </c>
      <c r="E135" s="41" t="s">
        <v>176</v>
      </c>
      <c r="F135" s="29">
        <v>2</v>
      </c>
      <c r="G135" s="30"/>
      <c r="H135" s="30">
        <f t="shared" si="3"/>
        <v>0</v>
      </c>
    </row>
    <row r="136" spans="1:8" x14ac:dyDescent="0.3">
      <c r="A136" s="31"/>
      <c r="B136" s="31"/>
      <c r="C136" s="31"/>
      <c r="D136" s="31"/>
      <c r="E136" s="55"/>
      <c r="F136" s="56"/>
      <c r="G136" s="57" t="s">
        <v>141</v>
      </c>
      <c r="H136" s="58">
        <f>SUM(H7:H135)</f>
        <v>0</v>
      </c>
    </row>
    <row r="137" spans="1:8" x14ac:dyDescent="0.3">
      <c r="A137" s="32"/>
      <c r="B137" s="68" t="s">
        <v>183</v>
      </c>
      <c r="C137" s="72"/>
      <c r="D137" s="72"/>
      <c r="E137" s="72"/>
      <c r="F137" s="72"/>
      <c r="G137" s="72"/>
      <c r="H137" s="72"/>
    </row>
    <row r="138" spans="1:8" ht="72" x14ac:dyDescent="0.3">
      <c r="A138" s="60">
        <v>1</v>
      </c>
      <c r="B138" s="22" t="s">
        <v>165</v>
      </c>
      <c r="C138" s="8" t="s">
        <v>132</v>
      </c>
      <c r="D138" s="23" t="s">
        <v>103</v>
      </c>
      <c r="E138" s="33" t="s">
        <v>177</v>
      </c>
      <c r="F138" s="24">
        <v>2</v>
      </c>
      <c r="G138" s="25"/>
      <c r="H138" s="25">
        <f t="shared" ref="H138:H141" si="4">F138*G138</f>
        <v>0</v>
      </c>
    </row>
    <row r="139" spans="1:8" ht="57.6" x14ac:dyDescent="0.3">
      <c r="A139" s="60">
        <v>2</v>
      </c>
      <c r="B139" s="22" t="s">
        <v>287</v>
      </c>
      <c r="C139" s="8" t="s">
        <v>286</v>
      </c>
      <c r="D139" s="23" t="s">
        <v>103</v>
      </c>
      <c r="E139" s="33" t="s">
        <v>177</v>
      </c>
      <c r="F139" s="24">
        <v>2</v>
      </c>
      <c r="G139" s="25"/>
      <c r="H139" s="25">
        <f t="shared" ref="H139:H140" si="5">F139*G139</f>
        <v>0</v>
      </c>
    </row>
    <row r="140" spans="1:8" ht="57.6" x14ac:dyDescent="0.3">
      <c r="A140" s="60">
        <v>3</v>
      </c>
      <c r="B140" s="22" t="s">
        <v>289</v>
      </c>
      <c r="C140" s="8" t="s">
        <v>288</v>
      </c>
      <c r="D140" s="23" t="s">
        <v>103</v>
      </c>
      <c r="E140" s="33" t="s">
        <v>177</v>
      </c>
      <c r="F140" s="24">
        <v>2</v>
      </c>
      <c r="G140" s="25"/>
      <c r="H140" s="25">
        <f t="shared" si="5"/>
        <v>0</v>
      </c>
    </row>
    <row r="141" spans="1:8" ht="57.6" x14ac:dyDescent="0.3">
      <c r="A141" s="60">
        <v>4</v>
      </c>
      <c r="B141" s="27" t="s">
        <v>166</v>
      </c>
      <c r="C141" s="15" t="s">
        <v>133</v>
      </c>
      <c r="D141" s="29" t="s">
        <v>125</v>
      </c>
      <c r="E141" s="41" t="s">
        <v>177</v>
      </c>
      <c r="F141" s="29">
        <v>1</v>
      </c>
      <c r="G141" s="29"/>
      <c r="H141" s="30">
        <f t="shared" si="4"/>
        <v>0</v>
      </c>
    </row>
    <row r="142" spans="1:8" x14ac:dyDescent="0.3">
      <c r="A142" s="29"/>
      <c r="B142" s="29"/>
      <c r="C142" s="29"/>
      <c r="D142" s="29"/>
      <c r="E142" s="47"/>
      <c r="F142" s="29"/>
      <c r="G142" s="29" t="s">
        <v>146</v>
      </c>
      <c r="H142" s="30">
        <f>SUM(H138:H141)</f>
        <v>0</v>
      </c>
    </row>
    <row r="143" spans="1:8" x14ac:dyDescent="0.3">
      <c r="A143" s="69" t="s">
        <v>184</v>
      </c>
      <c r="B143" s="70"/>
      <c r="C143" s="70"/>
      <c r="D143" s="70"/>
      <c r="E143" s="70"/>
      <c r="F143" s="70"/>
      <c r="G143" s="70"/>
      <c r="H143" s="71"/>
    </row>
    <row r="144" spans="1:8" ht="72" x14ac:dyDescent="0.3">
      <c r="A144" s="59">
        <v>1</v>
      </c>
      <c r="B144" s="33" t="s">
        <v>290</v>
      </c>
      <c r="C144" s="10" t="s">
        <v>134</v>
      </c>
      <c r="D144" s="23" t="s">
        <v>103</v>
      </c>
      <c r="E144" s="33" t="s">
        <v>177</v>
      </c>
      <c r="F144" s="24">
        <v>3</v>
      </c>
      <c r="G144" s="24"/>
      <c r="H144" s="25">
        <f t="shared" ref="H144:H150" si="6">F144*G144</f>
        <v>0</v>
      </c>
    </row>
    <row r="145" spans="1:8" ht="57.6" x14ac:dyDescent="0.3">
      <c r="A145" s="59">
        <v>2</v>
      </c>
      <c r="B145" s="33" t="s">
        <v>167</v>
      </c>
      <c r="C145" s="10" t="s">
        <v>132</v>
      </c>
      <c r="D145" s="23" t="s">
        <v>103</v>
      </c>
      <c r="E145" s="33" t="s">
        <v>177</v>
      </c>
      <c r="F145" s="24">
        <v>3</v>
      </c>
      <c r="G145" s="24"/>
      <c r="H145" s="25">
        <f t="shared" si="6"/>
        <v>0</v>
      </c>
    </row>
    <row r="146" spans="1:8" ht="72" x14ac:dyDescent="0.3">
      <c r="A146" s="59">
        <v>3</v>
      </c>
      <c r="B146" s="33" t="s">
        <v>208</v>
      </c>
      <c r="C146" s="10" t="s">
        <v>69</v>
      </c>
      <c r="D146" s="23" t="s">
        <v>103</v>
      </c>
      <c r="E146" s="33" t="s">
        <v>177</v>
      </c>
      <c r="F146" s="24">
        <v>2</v>
      </c>
      <c r="G146" s="24"/>
      <c r="H146" s="25">
        <f t="shared" si="6"/>
        <v>0</v>
      </c>
    </row>
    <row r="147" spans="1:8" ht="57.6" x14ac:dyDescent="0.3">
      <c r="A147" s="59">
        <v>4</v>
      </c>
      <c r="B147" s="35" t="s">
        <v>138</v>
      </c>
      <c r="C147" s="10" t="s">
        <v>75</v>
      </c>
      <c r="D147" s="23" t="s">
        <v>103</v>
      </c>
      <c r="E147" s="33" t="s">
        <v>177</v>
      </c>
      <c r="F147" s="24">
        <v>2</v>
      </c>
      <c r="G147" s="24"/>
      <c r="H147" s="25">
        <f t="shared" si="6"/>
        <v>0</v>
      </c>
    </row>
    <row r="148" spans="1:8" ht="72" x14ac:dyDescent="0.3">
      <c r="A148" s="59">
        <v>5</v>
      </c>
      <c r="B148" s="37" t="s">
        <v>291</v>
      </c>
      <c r="C148" s="4" t="s">
        <v>139</v>
      </c>
      <c r="D148" s="38" t="s">
        <v>125</v>
      </c>
      <c r="E148" s="41" t="s">
        <v>177</v>
      </c>
      <c r="F148" s="38">
        <v>1</v>
      </c>
      <c r="G148" s="38"/>
      <c r="H148" s="39">
        <f t="shared" si="6"/>
        <v>0</v>
      </c>
    </row>
    <row r="149" spans="1:8" ht="72" x14ac:dyDescent="0.3">
      <c r="A149" s="59">
        <v>6</v>
      </c>
      <c r="B149" s="37" t="s">
        <v>292</v>
      </c>
      <c r="C149" s="4" t="s">
        <v>140</v>
      </c>
      <c r="D149" s="38" t="s">
        <v>125</v>
      </c>
      <c r="E149" s="41" t="s">
        <v>177</v>
      </c>
      <c r="F149" s="38">
        <v>2</v>
      </c>
      <c r="G149" s="38"/>
      <c r="H149" s="39">
        <f t="shared" si="6"/>
        <v>0</v>
      </c>
    </row>
    <row r="150" spans="1:8" ht="72" x14ac:dyDescent="0.3">
      <c r="A150" s="59">
        <v>7</v>
      </c>
      <c r="B150" s="37" t="s">
        <v>293</v>
      </c>
      <c r="C150" s="4" t="s">
        <v>56</v>
      </c>
      <c r="D150" s="38" t="s">
        <v>125</v>
      </c>
      <c r="E150" s="41" t="s">
        <v>177</v>
      </c>
      <c r="F150" s="29">
        <v>3</v>
      </c>
      <c r="G150" s="29"/>
      <c r="H150" s="39">
        <f t="shared" si="6"/>
        <v>0</v>
      </c>
    </row>
    <row r="151" spans="1:8" ht="57.6" x14ac:dyDescent="0.3">
      <c r="A151" s="59">
        <v>8</v>
      </c>
      <c r="B151" s="37" t="s">
        <v>307</v>
      </c>
      <c r="C151" s="4" t="s">
        <v>30</v>
      </c>
      <c r="D151" s="38" t="s">
        <v>125</v>
      </c>
      <c r="E151" s="41" t="s">
        <v>177</v>
      </c>
      <c r="F151" s="29">
        <v>2</v>
      </c>
      <c r="G151" s="29"/>
      <c r="H151" s="39">
        <f t="shared" ref="H151:H152" si="7">F151*G151</f>
        <v>0</v>
      </c>
    </row>
    <row r="152" spans="1:8" ht="57.6" x14ac:dyDescent="0.3">
      <c r="A152" s="59">
        <v>9</v>
      </c>
      <c r="B152" s="37" t="s">
        <v>137</v>
      </c>
      <c r="C152" s="4" t="s">
        <v>136</v>
      </c>
      <c r="D152" s="38" t="s">
        <v>125</v>
      </c>
      <c r="E152" s="41" t="s">
        <v>177</v>
      </c>
      <c r="F152" s="29">
        <v>2</v>
      </c>
      <c r="G152" s="29"/>
      <c r="H152" s="39">
        <f t="shared" si="7"/>
        <v>0</v>
      </c>
    </row>
    <row r="153" spans="1:8" x14ac:dyDescent="0.3">
      <c r="A153" s="31"/>
      <c r="B153" s="31"/>
      <c r="C153" s="31"/>
      <c r="D153" s="31"/>
      <c r="E153" s="31"/>
      <c r="F153" s="31"/>
      <c r="G153" s="31" t="s">
        <v>141</v>
      </c>
      <c r="H153" s="34">
        <f>SUM(H144:H152)</f>
        <v>0</v>
      </c>
    </row>
    <row r="154" spans="1:8" x14ac:dyDescent="0.3">
      <c r="A154" s="73" t="s">
        <v>185</v>
      </c>
      <c r="B154" s="74"/>
      <c r="C154" s="74"/>
      <c r="D154" s="74"/>
      <c r="E154" s="74"/>
      <c r="F154" s="74"/>
      <c r="G154" s="74"/>
      <c r="H154" s="75"/>
    </row>
    <row r="155" spans="1:8" ht="86.4" x14ac:dyDescent="0.3">
      <c r="A155" s="61">
        <v>1</v>
      </c>
      <c r="B155" s="41" t="s">
        <v>295</v>
      </c>
      <c r="C155" s="18" t="s">
        <v>58</v>
      </c>
      <c r="D155" s="42" t="s">
        <v>125</v>
      </c>
      <c r="E155" s="41" t="s">
        <v>177</v>
      </c>
      <c r="F155" s="36">
        <v>5</v>
      </c>
      <c r="G155" s="36"/>
      <c r="H155" s="39">
        <f>F155*G155</f>
        <v>0</v>
      </c>
    </row>
    <row r="156" spans="1:8" ht="72" x14ac:dyDescent="0.3">
      <c r="A156" s="61">
        <v>2</v>
      </c>
      <c r="B156" s="41" t="s">
        <v>294</v>
      </c>
      <c r="C156" s="18" t="s">
        <v>56</v>
      </c>
      <c r="D156" s="42" t="s">
        <v>125</v>
      </c>
      <c r="E156" s="41" t="s">
        <v>177</v>
      </c>
      <c r="F156" s="36">
        <v>20</v>
      </c>
      <c r="G156" s="36"/>
      <c r="H156" s="39">
        <f>F156*G156</f>
        <v>0</v>
      </c>
    </row>
    <row r="157" spans="1:8" ht="72" x14ac:dyDescent="0.3">
      <c r="A157" s="61">
        <v>3</v>
      </c>
      <c r="B157" s="41" t="s">
        <v>281</v>
      </c>
      <c r="C157" s="18" t="s">
        <v>142</v>
      </c>
      <c r="D157" s="42" t="s">
        <v>125</v>
      </c>
      <c r="E157" s="41" t="s">
        <v>177</v>
      </c>
      <c r="F157" s="36">
        <v>20</v>
      </c>
      <c r="G157" s="36"/>
      <c r="H157" s="39">
        <f>F157*G157</f>
        <v>0</v>
      </c>
    </row>
    <row r="158" spans="1:8" ht="72" x14ac:dyDescent="0.3">
      <c r="A158" s="61">
        <v>4</v>
      </c>
      <c r="B158" s="37" t="s">
        <v>296</v>
      </c>
      <c r="C158" s="18" t="s">
        <v>48</v>
      </c>
      <c r="D158" s="42" t="s">
        <v>125</v>
      </c>
      <c r="E158" s="41" t="s">
        <v>177</v>
      </c>
      <c r="F158" s="29">
        <v>1</v>
      </c>
      <c r="G158" s="29"/>
      <c r="H158" s="39">
        <f t="shared" ref="H158:H161" si="8">F158*G158</f>
        <v>0</v>
      </c>
    </row>
    <row r="159" spans="1:8" ht="72" x14ac:dyDescent="0.3">
      <c r="A159" s="61">
        <v>5</v>
      </c>
      <c r="B159" s="37" t="s">
        <v>297</v>
      </c>
      <c r="C159" s="18" t="s">
        <v>180</v>
      </c>
      <c r="D159" s="42" t="s">
        <v>125</v>
      </c>
      <c r="E159" s="41" t="s">
        <v>177</v>
      </c>
      <c r="F159" s="29">
        <v>3</v>
      </c>
      <c r="G159" s="29"/>
      <c r="H159" s="39">
        <f t="shared" si="8"/>
        <v>0</v>
      </c>
    </row>
    <row r="160" spans="1:8" ht="72" x14ac:dyDescent="0.3">
      <c r="A160" s="61">
        <v>6</v>
      </c>
      <c r="B160" s="37" t="s">
        <v>298</v>
      </c>
      <c r="C160" s="4" t="s">
        <v>143</v>
      </c>
      <c r="D160" s="42" t="s">
        <v>125</v>
      </c>
      <c r="E160" s="41" t="s">
        <v>177</v>
      </c>
      <c r="F160" s="29">
        <v>3</v>
      </c>
      <c r="G160" s="29"/>
      <c r="H160" s="39">
        <f t="shared" si="8"/>
        <v>0</v>
      </c>
    </row>
    <row r="161" spans="1:8" ht="72" x14ac:dyDescent="0.3">
      <c r="A161" s="61">
        <v>7</v>
      </c>
      <c r="B161" s="37" t="s">
        <v>299</v>
      </c>
      <c r="C161" s="4" t="s">
        <v>144</v>
      </c>
      <c r="D161" s="42" t="s">
        <v>125</v>
      </c>
      <c r="E161" s="41" t="s">
        <v>177</v>
      </c>
      <c r="F161" s="29">
        <v>3</v>
      </c>
      <c r="G161" s="29"/>
      <c r="H161" s="39">
        <f t="shared" si="8"/>
        <v>0</v>
      </c>
    </row>
    <row r="162" spans="1:8" x14ac:dyDescent="0.3">
      <c r="A162" s="40"/>
      <c r="B162" s="37"/>
      <c r="C162" s="28"/>
      <c r="D162" s="42"/>
      <c r="E162" s="29"/>
      <c r="F162" s="29"/>
      <c r="G162" s="29" t="s">
        <v>146</v>
      </c>
      <c r="H162" s="39">
        <f>SUM(H155:H161)</f>
        <v>0</v>
      </c>
    </row>
    <row r="163" spans="1:8" x14ac:dyDescent="0.3">
      <c r="A163" s="68" t="s">
        <v>186</v>
      </c>
      <c r="B163" s="68"/>
      <c r="C163" s="68"/>
      <c r="D163" s="68"/>
      <c r="E163" s="68"/>
      <c r="F163" s="68"/>
      <c r="G163" s="68"/>
      <c r="H163" s="68"/>
    </row>
    <row r="164" spans="1:8" ht="72" x14ac:dyDescent="0.3">
      <c r="A164" s="62">
        <v>1</v>
      </c>
      <c r="B164" s="33" t="s">
        <v>300</v>
      </c>
      <c r="C164" s="10" t="s">
        <v>56</v>
      </c>
      <c r="D164" s="23" t="s">
        <v>103</v>
      </c>
      <c r="E164" s="33" t="s">
        <v>177</v>
      </c>
      <c r="F164" s="24">
        <v>3</v>
      </c>
      <c r="G164" s="24"/>
      <c r="H164" s="25">
        <f>F164*G164</f>
        <v>0</v>
      </c>
    </row>
    <row r="165" spans="1:8" ht="57.6" x14ac:dyDescent="0.3">
      <c r="A165" s="62">
        <v>2</v>
      </c>
      <c r="B165" s="33" t="s">
        <v>145</v>
      </c>
      <c r="C165" s="10" t="s">
        <v>106</v>
      </c>
      <c r="D165" s="23" t="s">
        <v>103</v>
      </c>
      <c r="E165" s="33" t="s">
        <v>177</v>
      </c>
      <c r="F165" s="24">
        <v>2</v>
      </c>
      <c r="G165" s="24"/>
      <c r="H165" s="25">
        <f>F165*G165</f>
        <v>0</v>
      </c>
    </row>
    <row r="166" spans="1:8" x14ac:dyDescent="0.3">
      <c r="A166" s="43"/>
      <c r="B166" s="43"/>
      <c r="C166" s="43"/>
      <c r="D166" s="43"/>
      <c r="E166" s="43"/>
      <c r="F166" s="43"/>
      <c r="G166" s="43" t="s">
        <v>146</v>
      </c>
      <c r="H166" s="44">
        <f>SUM(H164:H165)</f>
        <v>0</v>
      </c>
    </row>
    <row r="167" spans="1:8" x14ac:dyDescent="0.3">
      <c r="A167" s="68" t="s">
        <v>187</v>
      </c>
      <c r="B167" s="68"/>
      <c r="C167" s="68"/>
      <c r="D167" s="68"/>
      <c r="E167" s="68"/>
      <c r="F167" s="68"/>
      <c r="G167" s="68"/>
      <c r="H167" s="68"/>
    </row>
    <row r="168" spans="1:8" ht="72" x14ac:dyDescent="0.3">
      <c r="A168" s="63">
        <v>1</v>
      </c>
      <c r="B168" s="37" t="s">
        <v>301</v>
      </c>
      <c r="C168" s="3" t="s">
        <v>147</v>
      </c>
      <c r="D168" s="49" t="s">
        <v>125</v>
      </c>
      <c r="E168" s="37" t="s">
        <v>177</v>
      </c>
      <c r="F168" s="29">
        <v>3</v>
      </c>
      <c r="G168" s="29"/>
      <c r="H168" s="30">
        <f>F168*G168</f>
        <v>0</v>
      </c>
    </row>
    <row r="169" spans="1:8" ht="72" x14ac:dyDescent="0.3">
      <c r="A169" s="63">
        <v>2</v>
      </c>
      <c r="B169" s="37" t="s">
        <v>276</v>
      </c>
      <c r="C169" s="3" t="s">
        <v>68</v>
      </c>
      <c r="D169" s="49" t="s">
        <v>125</v>
      </c>
      <c r="E169" s="37" t="s">
        <v>177</v>
      </c>
      <c r="F169" s="29">
        <v>1</v>
      </c>
      <c r="G169" s="29"/>
      <c r="H169" s="30">
        <f t="shared" ref="H169:H172" si="9">F169*G169</f>
        <v>0</v>
      </c>
    </row>
    <row r="170" spans="1:8" ht="72" x14ac:dyDescent="0.3">
      <c r="A170" s="63">
        <v>3</v>
      </c>
      <c r="B170" s="37" t="s">
        <v>275</v>
      </c>
      <c r="C170" s="4" t="s">
        <v>148</v>
      </c>
      <c r="D170" s="49" t="s">
        <v>125</v>
      </c>
      <c r="E170" s="37" t="s">
        <v>177</v>
      </c>
      <c r="F170" s="29">
        <v>1</v>
      </c>
      <c r="G170" s="29"/>
      <c r="H170" s="30">
        <f t="shared" si="9"/>
        <v>0</v>
      </c>
    </row>
    <row r="171" spans="1:8" ht="57.6" x14ac:dyDescent="0.3">
      <c r="A171" s="63">
        <v>4</v>
      </c>
      <c r="B171" s="45" t="s">
        <v>168</v>
      </c>
      <c r="C171" s="48" t="s">
        <v>173</v>
      </c>
      <c r="D171" s="49" t="s">
        <v>125</v>
      </c>
      <c r="E171" s="37" t="s">
        <v>177</v>
      </c>
      <c r="F171" s="2">
        <v>3</v>
      </c>
      <c r="G171" s="2"/>
      <c r="H171" s="30">
        <f t="shared" si="9"/>
        <v>0</v>
      </c>
    </row>
    <row r="172" spans="1:8" ht="57.6" x14ac:dyDescent="0.3">
      <c r="A172" s="63">
        <v>5</v>
      </c>
      <c r="B172" s="45" t="s">
        <v>169</v>
      </c>
      <c r="C172" s="48" t="s">
        <v>174</v>
      </c>
      <c r="D172" s="49" t="s">
        <v>125</v>
      </c>
      <c r="E172" s="37" t="s">
        <v>177</v>
      </c>
      <c r="F172" s="2">
        <v>3</v>
      </c>
      <c r="G172" s="2"/>
      <c r="H172" s="30">
        <f t="shared" si="9"/>
        <v>0</v>
      </c>
    </row>
    <row r="173" spans="1:8" x14ac:dyDescent="0.3">
      <c r="A173" s="2"/>
      <c r="B173" s="2"/>
      <c r="C173" s="2"/>
      <c r="D173" s="2"/>
      <c r="E173" s="2"/>
      <c r="F173" s="2"/>
      <c r="G173" s="2" t="s">
        <v>146</v>
      </c>
      <c r="H173" s="50">
        <f>SUM(H168:H172)</f>
        <v>0</v>
      </c>
    </row>
    <row r="174" spans="1:8" x14ac:dyDescent="0.3">
      <c r="A174" s="69" t="s">
        <v>188</v>
      </c>
      <c r="B174" s="70"/>
      <c r="C174" s="70"/>
      <c r="D174" s="70"/>
      <c r="E174" s="70"/>
      <c r="F174" s="70"/>
      <c r="G174" s="70"/>
      <c r="H174" s="71"/>
    </row>
    <row r="175" spans="1:8" ht="72" x14ac:dyDescent="0.3">
      <c r="A175" s="65">
        <v>1</v>
      </c>
      <c r="B175" s="37" t="s">
        <v>302</v>
      </c>
      <c r="C175" s="3" t="s">
        <v>63</v>
      </c>
      <c r="D175" s="26" t="s">
        <v>125</v>
      </c>
      <c r="E175" s="16" t="s">
        <v>177</v>
      </c>
      <c r="F175" s="46">
        <v>2</v>
      </c>
      <c r="G175" s="2"/>
      <c r="H175" s="50">
        <f>F175*G175</f>
        <v>0</v>
      </c>
    </row>
    <row r="176" spans="1:8" ht="72" x14ac:dyDescent="0.3">
      <c r="A176" s="65">
        <v>2</v>
      </c>
      <c r="B176" s="37" t="s">
        <v>272</v>
      </c>
      <c r="C176" s="4" t="s">
        <v>170</v>
      </c>
      <c r="D176" s="26" t="s">
        <v>125</v>
      </c>
      <c r="E176" s="16" t="s">
        <v>177</v>
      </c>
      <c r="F176" s="2">
        <v>3</v>
      </c>
      <c r="G176" s="2"/>
      <c r="H176" s="50">
        <f t="shared" ref="H176:H180" si="10">F176*G176</f>
        <v>0</v>
      </c>
    </row>
    <row r="177" spans="1:8" ht="57.6" x14ac:dyDescent="0.3">
      <c r="A177" s="65">
        <v>3</v>
      </c>
      <c r="B177" s="37" t="s">
        <v>172</v>
      </c>
      <c r="C177" s="18" t="s">
        <v>175</v>
      </c>
      <c r="D177" s="26" t="s">
        <v>125</v>
      </c>
      <c r="E177" s="16" t="s">
        <v>177</v>
      </c>
      <c r="F177" s="2">
        <v>2</v>
      </c>
      <c r="G177" s="2"/>
      <c r="H177" s="50">
        <f t="shared" si="10"/>
        <v>0</v>
      </c>
    </row>
    <row r="178" spans="1:8" ht="72" x14ac:dyDescent="0.3">
      <c r="A178" s="65">
        <v>4</v>
      </c>
      <c r="B178" s="16" t="s">
        <v>135</v>
      </c>
      <c r="C178" s="3" t="s">
        <v>56</v>
      </c>
      <c r="D178" s="26" t="s">
        <v>125</v>
      </c>
      <c r="E178" s="16" t="s">
        <v>177</v>
      </c>
      <c r="F178" s="2">
        <v>1</v>
      </c>
      <c r="G178" s="2"/>
      <c r="H178" s="50">
        <f t="shared" si="10"/>
        <v>0</v>
      </c>
    </row>
    <row r="179" spans="1:8" ht="86.4" x14ac:dyDescent="0.3">
      <c r="A179" s="65">
        <v>5</v>
      </c>
      <c r="B179" s="37" t="s">
        <v>303</v>
      </c>
      <c r="C179" s="3" t="s">
        <v>171</v>
      </c>
      <c r="D179" s="26" t="s">
        <v>125</v>
      </c>
      <c r="E179" s="16" t="s">
        <v>177</v>
      </c>
      <c r="F179" s="2">
        <v>2</v>
      </c>
      <c r="G179" s="2"/>
      <c r="H179" s="50">
        <f t="shared" si="10"/>
        <v>0</v>
      </c>
    </row>
    <row r="180" spans="1:8" ht="57.6" x14ac:dyDescent="0.3">
      <c r="A180" s="65">
        <v>6</v>
      </c>
      <c r="B180" s="16" t="s">
        <v>240</v>
      </c>
      <c r="C180" s="3" t="s">
        <v>51</v>
      </c>
      <c r="D180" s="26" t="s">
        <v>125</v>
      </c>
      <c r="E180" s="16" t="s">
        <v>177</v>
      </c>
      <c r="F180" s="2">
        <v>1</v>
      </c>
      <c r="G180" s="2"/>
      <c r="H180" s="50">
        <f t="shared" si="10"/>
        <v>0</v>
      </c>
    </row>
    <row r="181" spans="1:8" x14ac:dyDescent="0.3">
      <c r="A181" s="2"/>
      <c r="B181" s="2"/>
      <c r="C181" s="2"/>
      <c r="D181" s="2"/>
      <c r="E181" s="2"/>
      <c r="F181" s="2"/>
      <c r="G181" s="2" t="s">
        <v>146</v>
      </c>
      <c r="H181" s="50">
        <f>SUM(H175:H180)</f>
        <v>0</v>
      </c>
    </row>
    <row r="182" spans="1:8" x14ac:dyDescent="0.3">
      <c r="A182" s="68" t="s">
        <v>189</v>
      </c>
      <c r="B182" s="68"/>
      <c r="C182" s="68"/>
      <c r="D182" s="68"/>
      <c r="E182" s="68"/>
      <c r="F182" s="68"/>
      <c r="G182" s="68"/>
      <c r="H182" s="68"/>
    </row>
    <row r="183" spans="1:8" ht="72" x14ac:dyDescent="0.3">
      <c r="A183" s="64">
        <v>1</v>
      </c>
      <c r="B183" s="17" t="s">
        <v>304</v>
      </c>
      <c r="C183" s="8" t="s">
        <v>56</v>
      </c>
      <c r="D183" s="7" t="s">
        <v>103</v>
      </c>
      <c r="E183" s="17" t="s">
        <v>177</v>
      </c>
      <c r="F183" s="9">
        <v>8</v>
      </c>
      <c r="G183" s="9"/>
      <c r="H183" s="51">
        <f>F183*G183</f>
        <v>0</v>
      </c>
    </row>
    <row r="184" spans="1:8" x14ac:dyDescent="0.3">
      <c r="A184" s="2"/>
      <c r="B184" s="2"/>
      <c r="C184" s="2"/>
      <c r="D184" s="2"/>
      <c r="E184" s="2"/>
      <c r="F184" s="2"/>
      <c r="G184" s="2" t="s">
        <v>146</v>
      </c>
      <c r="H184" s="50">
        <f>SUM(H183:H183)</f>
        <v>0</v>
      </c>
    </row>
    <row r="185" spans="1:8" x14ac:dyDescent="0.3">
      <c r="G185" s="52" t="s">
        <v>146</v>
      </c>
      <c r="H185" s="53">
        <f>SUM(H136,H142,H153,H162,H166,H173,H181,H184)</f>
        <v>0</v>
      </c>
    </row>
  </sheetData>
  <mergeCells count="10">
    <mergeCell ref="A3:D3"/>
    <mergeCell ref="A1:B1"/>
    <mergeCell ref="A167:H167"/>
    <mergeCell ref="A174:H174"/>
    <mergeCell ref="A182:H182"/>
    <mergeCell ref="B137:H137"/>
    <mergeCell ref="A143:H143"/>
    <mergeCell ref="A154:H154"/>
    <mergeCell ref="A163:H163"/>
    <mergeCell ref="A4:H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Barnaś</dc:creator>
  <cp:lastModifiedBy>Katarzyna Machowska</cp:lastModifiedBy>
  <cp:lastPrinted>2022-06-15T06:32:51Z</cp:lastPrinted>
  <dcterms:created xsi:type="dcterms:W3CDTF">2022-06-15T06:02:23Z</dcterms:created>
  <dcterms:modified xsi:type="dcterms:W3CDTF">2022-07-12T11:47:11Z</dcterms:modified>
</cp:coreProperties>
</file>