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naOsiecka\Downloads\fwexternalrepdfwprzetargodczynniki\"/>
    </mc:Choice>
  </mc:AlternateContent>
  <xr:revisionPtr revIDLastSave="0" documentId="13_ncr:1_{A520BDEA-A649-4676-A509-A80C4E70C2AB}" xr6:coauthVersionLast="47" xr6:coauthVersionMax="47" xr10:uidLastSave="{00000000-0000-0000-0000-000000000000}"/>
  <bookViews>
    <workbookView xWindow="-100" yWindow="-100" windowWidth="21467" windowHeight="11443" xr2:uid="{962E57DC-454A-4E8B-8441-E62485C3B046}"/>
  </bookViews>
  <sheets>
    <sheet name="ODCZYNNIKI CHEMICZNE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8" i="1" l="1"/>
  <c r="K13" i="1"/>
  <c r="K16" i="1"/>
  <c r="K21" i="1"/>
  <c r="K24" i="1"/>
  <c r="K29" i="1"/>
  <c r="K32" i="1"/>
  <c r="K37" i="1"/>
  <c r="K40" i="1"/>
  <c r="K45" i="1"/>
  <c r="K48" i="1"/>
  <c r="K53" i="1"/>
  <c r="K56" i="1"/>
  <c r="K61" i="1"/>
  <c r="K64" i="1"/>
  <c r="K69" i="1"/>
  <c r="K72" i="1"/>
  <c r="K77" i="1"/>
  <c r="K80" i="1"/>
  <c r="K85" i="1"/>
  <c r="K88" i="1"/>
  <c r="K93" i="1"/>
  <c r="K96" i="1"/>
  <c r="K101" i="1"/>
  <c r="K104" i="1"/>
  <c r="K109" i="1"/>
  <c r="K112" i="1"/>
  <c r="K117" i="1"/>
  <c r="K120" i="1"/>
  <c r="K125" i="1"/>
  <c r="I6" i="1"/>
  <c r="K6" i="1" s="1"/>
  <c r="I7" i="1"/>
  <c r="K7" i="1" s="1"/>
  <c r="I8" i="1"/>
  <c r="I9" i="1"/>
  <c r="K9" i="1" s="1"/>
  <c r="I10" i="1"/>
  <c r="K10" i="1" s="1"/>
  <c r="I11" i="1"/>
  <c r="K11" i="1" s="1"/>
  <c r="I12" i="1"/>
  <c r="K12" i="1" s="1"/>
  <c r="I13" i="1"/>
  <c r="I14" i="1"/>
  <c r="K14" i="1" s="1"/>
  <c r="I15" i="1"/>
  <c r="K15" i="1" s="1"/>
  <c r="I16" i="1"/>
  <c r="I17" i="1"/>
  <c r="K17" i="1" s="1"/>
  <c r="I18" i="1"/>
  <c r="K18" i="1" s="1"/>
  <c r="I19" i="1"/>
  <c r="K19" i="1" s="1"/>
  <c r="I20" i="1"/>
  <c r="K20" i="1" s="1"/>
  <c r="I21" i="1"/>
  <c r="I22" i="1"/>
  <c r="K22" i="1" s="1"/>
  <c r="I23" i="1"/>
  <c r="K23" i="1" s="1"/>
  <c r="I24" i="1"/>
  <c r="I25" i="1"/>
  <c r="K25" i="1" s="1"/>
  <c r="I26" i="1"/>
  <c r="K26" i="1" s="1"/>
  <c r="I27" i="1"/>
  <c r="K27" i="1" s="1"/>
  <c r="I28" i="1"/>
  <c r="K28" i="1" s="1"/>
  <c r="I29" i="1"/>
  <c r="I30" i="1"/>
  <c r="K30" i="1" s="1"/>
  <c r="I31" i="1"/>
  <c r="K31" i="1" s="1"/>
  <c r="I32" i="1"/>
  <c r="I33" i="1"/>
  <c r="K33" i="1" s="1"/>
  <c r="I34" i="1"/>
  <c r="K34" i="1" s="1"/>
  <c r="I35" i="1"/>
  <c r="K35" i="1" s="1"/>
  <c r="I36" i="1"/>
  <c r="K36" i="1" s="1"/>
  <c r="I37" i="1"/>
  <c r="I38" i="1"/>
  <c r="K38" i="1" s="1"/>
  <c r="I39" i="1"/>
  <c r="K39" i="1" s="1"/>
  <c r="I40" i="1"/>
  <c r="I41" i="1"/>
  <c r="K41" i="1" s="1"/>
  <c r="I42" i="1"/>
  <c r="K42" i="1" s="1"/>
  <c r="I43" i="1"/>
  <c r="K43" i="1" s="1"/>
  <c r="I44" i="1"/>
  <c r="K44" i="1" s="1"/>
  <c r="I45" i="1"/>
  <c r="I46" i="1"/>
  <c r="K46" i="1" s="1"/>
  <c r="I47" i="1"/>
  <c r="K47" i="1" s="1"/>
  <c r="I48" i="1"/>
  <c r="I49" i="1"/>
  <c r="K49" i="1" s="1"/>
  <c r="I50" i="1"/>
  <c r="K50" i="1" s="1"/>
  <c r="I51" i="1"/>
  <c r="K51" i="1" s="1"/>
  <c r="I52" i="1"/>
  <c r="K52" i="1" s="1"/>
  <c r="I53" i="1"/>
  <c r="I54" i="1"/>
  <c r="K54" i="1" s="1"/>
  <c r="I55" i="1"/>
  <c r="K55" i="1" s="1"/>
  <c r="I56" i="1"/>
  <c r="I57" i="1"/>
  <c r="K57" i="1" s="1"/>
  <c r="I58" i="1"/>
  <c r="K58" i="1" s="1"/>
  <c r="I59" i="1"/>
  <c r="K59" i="1" s="1"/>
  <c r="I60" i="1"/>
  <c r="K60" i="1" s="1"/>
  <c r="I61" i="1"/>
  <c r="I62" i="1"/>
  <c r="K62" i="1" s="1"/>
  <c r="I63" i="1"/>
  <c r="K63" i="1" s="1"/>
  <c r="I64" i="1"/>
  <c r="I65" i="1"/>
  <c r="K65" i="1" s="1"/>
  <c r="I66" i="1"/>
  <c r="K66" i="1" s="1"/>
  <c r="I67" i="1"/>
  <c r="K67" i="1" s="1"/>
  <c r="I68" i="1"/>
  <c r="K68" i="1" s="1"/>
  <c r="I69" i="1"/>
  <c r="I70" i="1"/>
  <c r="K70" i="1" s="1"/>
  <c r="I71" i="1"/>
  <c r="K71" i="1" s="1"/>
  <c r="I72" i="1"/>
  <c r="I73" i="1"/>
  <c r="K73" i="1" s="1"/>
  <c r="I74" i="1"/>
  <c r="K74" i="1" s="1"/>
  <c r="I75" i="1"/>
  <c r="K75" i="1" s="1"/>
  <c r="I76" i="1"/>
  <c r="K76" i="1" s="1"/>
  <c r="I77" i="1"/>
  <c r="I78" i="1"/>
  <c r="K78" i="1" s="1"/>
  <c r="I79" i="1"/>
  <c r="K79" i="1" s="1"/>
  <c r="I80" i="1"/>
  <c r="I81" i="1"/>
  <c r="K81" i="1" s="1"/>
  <c r="I82" i="1"/>
  <c r="K82" i="1" s="1"/>
  <c r="I83" i="1"/>
  <c r="K83" i="1" s="1"/>
  <c r="I84" i="1"/>
  <c r="K84" i="1" s="1"/>
  <c r="I85" i="1"/>
  <c r="I86" i="1"/>
  <c r="K86" i="1" s="1"/>
  <c r="I87" i="1"/>
  <c r="K87" i="1" s="1"/>
  <c r="I88" i="1"/>
  <c r="I89" i="1"/>
  <c r="K89" i="1" s="1"/>
  <c r="I90" i="1"/>
  <c r="K90" i="1" s="1"/>
  <c r="I91" i="1"/>
  <c r="K91" i="1" s="1"/>
  <c r="I92" i="1"/>
  <c r="K92" i="1" s="1"/>
  <c r="I93" i="1"/>
  <c r="I94" i="1"/>
  <c r="K94" i="1" s="1"/>
  <c r="I95" i="1"/>
  <c r="K95" i="1" s="1"/>
  <c r="I96" i="1"/>
  <c r="I97" i="1"/>
  <c r="K97" i="1" s="1"/>
  <c r="I98" i="1"/>
  <c r="K98" i="1" s="1"/>
  <c r="I99" i="1"/>
  <c r="K99" i="1" s="1"/>
  <c r="I100" i="1"/>
  <c r="K100" i="1" s="1"/>
  <c r="I101" i="1"/>
  <c r="I102" i="1"/>
  <c r="K102" i="1" s="1"/>
  <c r="I103" i="1"/>
  <c r="K103" i="1" s="1"/>
  <c r="I104" i="1"/>
  <c r="I105" i="1"/>
  <c r="K105" i="1" s="1"/>
  <c r="I106" i="1"/>
  <c r="K106" i="1" s="1"/>
  <c r="I107" i="1"/>
  <c r="K107" i="1" s="1"/>
  <c r="I108" i="1"/>
  <c r="K108" i="1" s="1"/>
  <c r="I109" i="1"/>
  <c r="I110" i="1"/>
  <c r="K110" i="1" s="1"/>
  <c r="I111" i="1"/>
  <c r="K111" i="1" s="1"/>
  <c r="I112" i="1"/>
  <c r="I113" i="1"/>
  <c r="K113" i="1" s="1"/>
  <c r="I114" i="1"/>
  <c r="K114" i="1" s="1"/>
  <c r="I115" i="1"/>
  <c r="K115" i="1" s="1"/>
  <c r="I116" i="1"/>
  <c r="K116" i="1" s="1"/>
  <c r="I117" i="1"/>
  <c r="I118" i="1"/>
  <c r="K118" i="1" s="1"/>
  <c r="I119" i="1"/>
  <c r="K119" i="1" s="1"/>
  <c r="I120" i="1"/>
  <c r="I121" i="1"/>
  <c r="K121" i="1" s="1"/>
  <c r="I122" i="1"/>
  <c r="K122" i="1" s="1"/>
  <c r="I123" i="1"/>
  <c r="K123" i="1" s="1"/>
  <c r="I124" i="1"/>
  <c r="K124" i="1" s="1"/>
  <c r="I125" i="1"/>
  <c r="I126" i="1"/>
  <c r="K126" i="1" s="1"/>
  <c r="I5" i="1"/>
  <c r="K5" i="1" s="1"/>
</calcChain>
</file>

<file path=xl/sharedStrings.xml><?xml version="1.0" encoding="utf-8"?>
<sst xmlns="http://schemas.openxmlformats.org/spreadsheetml/2006/main" count="508" uniqueCount="286">
  <si>
    <t> </t>
  </si>
  <si>
    <t>Załącznik nr 2 do SWZ</t>
  </si>
  <si>
    <t xml:space="preserve">Opis przedmiotu zamówienia/Formularz asortymentowo - cenowy </t>
  </si>
  <si>
    <t>ODCZYNNIKI CHEMICZNE "CZYSTE' CZ., "CZYSTE DO ANALIZ" CZ.D.A.</t>
  </si>
  <si>
    <t>Lp.</t>
  </si>
  <si>
    <t>Przedmiot zamówienia</t>
  </si>
  <si>
    <t xml:space="preserve">Opis   przedmiotu   zamówienia                                        </t>
  </si>
  <si>
    <t>Jednostka miary</t>
  </si>
  <si>
    <t>Wielkość opakowania</t>
  </si>
  <si>
    <t>Ilość</t>
  </si>
  <si>
    <t>Termin ważności oferowany przez Wykonawcę</t>
  </si>
  <si>
    <t>Cena jednostkowa netto</t>
  </si>
  <si>
    <t xml:space="preserve">Wartość netto </t>
  </si>
  <si>
    <t>Podatek VAT %</t>
  </si>
  <si>
    <t xml:space="preserve">Wartość brutto </t>
  </si>
  <si>
    <t>Oferowany produkt jest produktem równoważnym TAK/NIE</t>
  </si>
  <si>
    <t xml:space="preserve">Producent </t>
  </si>
  <si>
    <t>Nr katalogowy</t>
  </si>
  <si>
    <t xml:space="preserve"> Odczynnik Kovacsa - do oznaczania indolu</t>
  </si>
  <si>
    <t xml:space="preserve">z certyfikatem kontroli ze szczepami bakteryjnymi dodatnim i ujemnym, np. firmy Merck Life nr kat: 1113500001 lub równoważny </t>
  </si>
  <si>
    <t>szt.</t>
  </si>
  <si>
    <t>1-Naphthyl phosphate disodium salt</t>
  </si>
  <si>
    <t>min. cz.d.a. zawartość wody max. 15%, np.producent Sigma-Aldrich nr kat. N7255-1G lub równoważny</t>
  </si>
  <si>
    <t>opak.</t>
  </si>
  <si>
    <t>1g</t>
  </si>
  <si>
    <t>2,6-Di-tert-butylo-4-metylofenol (BHT)</t>
  </si>
  <si>
    <t>np.producent CHEM-LAB, nr kat. wg Witko CHE-CL00.0444.0100 lub równoważny</t>
  </si>
  <si>
    <t>100g</t>
  </si>
  <si>
    <t>4-dimethylaminopyridine 99%</t>
  </si>
  <si>
    <t>zawartość wody ≤ 0,1%,  np.producent VWR nr kat. ACRO148271000 lub równoważny</t>
  </si>
  <si>
    <t>100 g</t>
  </si>
  <si>
    <t>4-PICOLINE (4 -METYLOPIRYDYNA)</t>
  </si>
  <si>
    <t>np.producent Sigama-Aldrich nr kat. wg Merck 131490-1L lub równoważny</t>
  </si>
  <si>
    <t>1000ml</t>
  </si>
  <si>
    <t>Aceton analar</t>
  </si>
  <si>
    <t>o czystości min. 99,8%, zaw. metanolu max 0,05%, zaw. etanolu max. 100 ppm
np.producent VWR nr kat. 20066296 lub równoważny</t>
  </si>
  <si>
    <t>1l</t>
  </si>
  <si>
    <t>Acetonitryl</t>
  </si>
  <si>
    <t>np.producent VWR BDH Chemicals nr kat. 20071.294 lub równoważny</t>
  </si>
  <si>
    <t>1 L</t>
  </si>
  <si>
    <t>Aluminium oxide</t>
  </si>
  <si>
    <t>np.producent Merck nr kat. 1.01077.1000 lub równoważny</t>
  </si>
  <si>
    <t>1 kg</t>
  </si>
  <si>
    <t>Amoniak 25%</t>
  </si>
  <si>
    <t>cz.d.a., np. producent POCH, nr kat. 134965119 lub równoważny</t>
  </si>
  <si>
    <t>1L</t>
  </si>
  <si>
    <t>Amonu chlorek</t>
  </si>
  <si>
    <t>cz.d.a.</t>
  </si>
  <si>
    <t>500 g</t>
  </si>
  <si>
    <t>Azotan lantanu (III) heksahydrat</t>
  </si>
  <si>
    <t>całkowite zanieczyszczenie metalami śladowymi  (Total trace metal impurities) ≤0.005 %, np. producent VWR nr kat. ACRO193281000 lub równoważny</t>
  </si>
  <si>
    <t>Błękit bromotymolowy</t>
  </si>
  <si>
    <t>np.producent Merck nr kat. 1030260005 lub równoważny</t>
  </si>
  <si>
    <t>5g</t>
  </si>
  <si>
    <t>Boru trifluorek 20% w metanolu</t>
  </si>
  <si>
    <t>np.producent VWR BDH Chemicals nr kat. 22007.263 lub równoważny</t>
  </si>
  <si>
    <t>500ml</t>
  </si>
  <si>
    <t>Celite</t>
  </si>
  <si>
    <t> np.producent Supelco nr kat.  wg Merck 1026931000 lub równoważny</t>
  </si>
  <si>
    <t>1kg</t>
  </si>
  <si>
    <t xml:space="preserve">Cezu chlorek </t>
  </si>
  <si>
    <t>chlorek cezu ≥99.5%, AnalaR NORMAPUR® reagent analityczny, np. nr kat. 22960131 wg VWR lub równoważny</t>
  </si>
  <si>
    <t>25 g</t>
  </si>
  <si>
    <t>Chinolina 97%</t>
  </si>
  <si>
    <t> np.producent Acros Organic nr kat.  wg VWR A11545.22 lub równoważny</t>
  </si>
  <si>
    <t>Chloroform analar</t>
  </si>
  <si>
    <t>np.producent VWR BDH Chemicals nr kat. 22711.29 lub równoważny</t>
  </si>
  <si>
    <t xml:space="preserve">Chlorowodorek DL-ornityny </t>
  </si>
  <si>
    <t>min. cz.d.a., zawartość min. 99 %</t>
  </si>
  <si>
    <t>5 g</t>
  </si>
  <si>
    <t xml:space="preserve">Cyjanek potasu </t>
  </si>
  <si>
    <t>cz.d.a., np.producent Merck nr kat. 1.04967.0100 o czystości: Cl ≤ 0,02, SO4 ≤ 0,01 lub równoważny</t>
  </si>
  <si>
    <t>Cynku octan 2 hydrat</t>
  </si>
  <si>
    <t>cz.d.a.,np.producent VWR BDH Chemicals nr kat. CHMP1126CHMP112654906.0500 lub równoważny</t>
  </si>
  <si>
    <t>Cynku siarczan 7-wodny</t>
  </si>
  <si>
    <t>cz.d.a.(min.95%) np. producent S.Witko CSH nr kat.  CHS-2804.1000 lub równoważny</t>
  </si>
  <si>
    <t>Cytrynian trisodu dihydrat</t>
  </si>
  <si>
    <t>min. cz.d.a.</t>
  </si>
  <si>
    <t>Cytrynian żelaza (III)  hydrat 18-20% (Fe basis)</t>
  </si>
  <si>
    <t>min. cz.d.a., zawartość żelaza 18-20% , np producent Fluka, nr kat.44941 lub równoważny</t>
  </si>
  <si>
    <t>250 g</t>
  </si>
  <si>
    <t>Czerń eriochromowa T</t>
  </si>
  <si>
    <t>wskaźnik do kompleksonometrii, np. producent Merck, nr kat. 1.03170.0025 lub równoważny</t>
  </si>
  <si>
    <t xml:space="preserve">Czerwień krezolowa (Cresol red) </t>
  </si>
  <si>
    <t>czysty, wskaźnik</t>
  </si>
  <si>
    <t xml:space="preserve">Di-potasu wodorofosforan </t>
  </si>
  <si>
    <t> opak.</t>
  </si>
  <si>
    <t>Di-sodu szczawian 0,05 mol/l roztwór volumetryczny</t>
  </si>
  <si>
    <t>np. producent Honeywell Fluka nr kat. 35240 lub równoważny</t>
  </si>
  <si>
    <t>Di-sodu wersenian 2 hydrat</t>
  </si>
  <si>
    <t>cz.d.a., np producent POCH nr kat wg VWR  POCH879810112-100G lub równoważny</t>
  </si>
  <si>
    <t>Diwodorofosforan potasu</t>
  </si>
  <si>
    <t>cz.d.a. np nr kat. wg VWR 26936236 lub równoważny</t>
  </si>
  <si>
    <t>250g</t>
  </si>
  <si>
    <t>DL-Tryptophan</t>
  </si>
  <si>
    <t>min. cz.d.a. zawartość min. 98 %</t>
  </si>
  <si>
    <t>D-mannitol</t>
  </si>
  <si>
    <t>min. cz.</t>
  </si>
  <si>
    <t>Dulcytol</t>
  </si>
  <si>
    <t>Eter dietylowy</t>
  </si>
  <si>
    <t> np.  producent VWR BDH Chemicals nr kat. 23811.292 lub równoważny</t>
  </si>
  <si>
    <t xml:space="preserve">Eter naftowy 40-60 </t>
  </si>
  <si>
    <t>cz.d.a., np. Chempur nr kat. wg VWR CHMP113846900.1000</t>
  </si>
  <si>
    <t>Etylenodiamina ≥99,0%</t>
  </si>
  <si>
    <t>cz.d.a., np. producent VWR, nr kat. 88382.180 lub równoważny</t>
  </si>
  <si>
    <t>100 ml</t>
  </si>
  <si>
    <t>Etylowy alkohol 96%</t>
  </si>
  <si>
    <t xml:space="preserve"> cz.d.a., np producent POCH nr kat. 396420113 lub równoważny</t>
  </si>
  <si>
    <t>500 ml</t>
  </si>
  <si>
    <t>Fast Blue B Salt, dye content ~95 %</t>
  </si>
  <si>
    <t> min. cz.d.a., zawartość barwnika około 95 %, zawartość azotu 10,5 - 13,0%, masa molowa 475,47 g/mol, np. producent Sigma-Aldrich nr kat. D9805-10G lub równoważny</t>
  </si>
  <si>
    <t>10 g</t>
  </si>
  <si>
    <t>Formaldehyd 36-38%</t>
  </si>
  <si>
    <t xml:space="preserve"> cz.d.a., np producent POCH nr kat wg VWR POCH432173111-1L lub równoważny</t>
  </si>
  <si>
    <t>Fuchsin acid (fuksyna kwaśna)</t>
  </si>
  <si>
    <t>for microscopy, np. producent Merck Life, Nr kat.  1.05231.0025 lub równowazny</t>
  </si>
  <si>
    <t>Glukoza bezwodna</t>
  </si>
  <si>
    <t xml:space="preserve">Hydroksyloaminy chlorowodorek </t>
  </si>
  <si>
    <t>cz.d.a. np nr kat. wg Merck Life 159417-100G lub równoważny</t>
  </si>
  <si>
    <t xml:space="preserve">Izooktan </t>
  </si>
  <si>
    <t> np.  producent VWR BDH Chemicals nr kat. 28781291 lub równoważny</t>
  </si>
  <si>
    <t>Jod sublimowany krystaliczny</t>
  </si>
  <si>
    <t>min. cz.d.a., np. wg VWR  CHMP114912407.0200 lub równoważny</t>
  </si>
  <si>
    <t>200 g</t>
  </si>
  <si>
    <t>Kadmu siarczan hydrat</t>
  </si>
  <si>
    <t>cz.d.a., np. Chempur nr kat. wg VWR CHMP114976705.0250 lub równoważny</t>
  </si>
  <si>
    <t>Kwas askorbinowy</t>
  </si>
  <si>
    <t>Czystości AnalaR NORMAPUR® reagent analityczny,  nr katalogowy 20150.184 wg VWR lub równoważny</t>
  </si>
  <si>
    <t>Kwas azotowy 65%</t>
  </si>
  <si>
    <t>cz.d.a., np. producent POCH, nr kat. 529603115 lub równoważny</t>
  </si>
  <si>
    <t>Kwas barbiturowy</t>
  </si>
  <si>
    <t>np. producent Alfa Aesar nr kat. wg VWR A10934.22 lub równoważny</t>
  </si>
  <si>
    <t>Kwas borowy</t>
  </si>
  <si>
    <t> np.  producent VWR BDH Chemicals nr kat. 20185.26</t>
  </si>
  <si>
    <t>Kwas meta-fosforowy</t>
  </si>
  <si>
    <t>cz.d.a., np. producent J.T.Baker, nr kat. wg VWR 0676.0500 lub równoważny</t>
  </si>
  <si>
    <t>Kwas octowy lodowaty</t>
  </si>
  <si>
    <t>czystości normal pure,  np.  producent VWR BDH Chemicals nr kat. 20104.298 lub równoważny</t>
  </si>
  <si>
    <t>Kwas orto-fosforowy</t>
  </si>
  <si>
    <t>cz.d.a. np. producent Avantor, nr kat. JTB-6024.1000 wg WITKO lub równoważny</t>
  </si>
  <si>
    <t>Kwas siarkowy</t>
  </si>
  <si>
    <t>np. producent VWR BDH Chemicals nr kat. 20700.298</t>
  </si>
  <si>
    <t>Kwas siarkowy (VI) min. 95%</t>
  </si>
  <si>
    <t>cz.d.a., np. producent POCH nr kat. BA5000115 lub równoważny</t>
  </si>
  <si>
    <t>Kwas solny 0,1 mol/l odważka analityczna</t>
  </si>
  <si>
    <t>cz.d.a., np producent POCH nr kat.  575313163 lub równoważny</t>
  </si>
  <si>
    <t>Kwas solny 1 mol/l (1 N) odważka analityczna</t>
  </si>
  <si>
    <t>cz.d.a., np producent POCH nr kat. 575327160 lub równoważny</t>
  </si>
  <si>
    <t xml:space="preserve">Kwas solny 35,0-38,0% </t>
  </si>
  <si>
    <t>Czystości AnalaR® NORMAPUR® Reag. Ph. Eur. reagent,  As (Arsenic) ≤ 0,01 ppm, nr katalogowy 20252.290 wg VWR lub równoważny</t>
  </si>
  <si>
    <t>Kwas solny 35-38%</t>
  </si>
  <si>
    <t>cz.d.a., np. producent POCH nr kat. 575283115 lub równoważny</t>
  </si>
  <si>
    <t xml:space="preserve">Lantanu chlorek (Lanthanum(III) chloride heptahydrate) </t>
  </si>
  <si>
    <t>98% for analysis, nr katalogowy 1.12219 wg Merck lub równoważny</t>
  </si>
  <si>
    <t>L-Lysine monohydrochloride</t>
  </si>
  <si>
    <t>L-ramnoza monohydrat dla mikrobiologii</t>
  </si>
  <si>
    <t>zastosowanie do mikrobiologii, zawartość min.99 %,</t>
  </si>
  <si>
    <t>Magnezu Azotan 6H2O ANALAR NP  ACS/RPE</t>
  </si>
  <si>
    <t>np. producent VWR BDH Chemicals nr kat. 25135.298 lub równoważny</t>
  </si>
  <si>
    <t>1000 g</t>
  </si>
  <si>
    <t>Magnezu siarczan bezwodny</t>
  </si>
  <si>
    <t>cz.d.a., np. Chempur, nr kat. CHMP116137606.0500</t>
  </si>
  <si>
    <t>Metanol analar</t>
  </si>
  <si>
    <t xml:space="preserve">o czystości min. 99,8%, zaw. etanolu max. 0.1%, zaw. wody max. 0,05%, np. producent VWR, nr kat. 20847.295 lub równoważny </t>
  </si>
  <si>
    <t>Miedzi siarczan 5hydrat</t>
  </si>
  <si>
    <t>cz.d.a., np. Chempur nr kat. CHMP116583101.0500 lub równoważny</t>
  </si>
  <si>
    <t>N-(1-naftylo)etylenodiamina</t>
  </si>
  <si>
    <t>np. producent VWR BDH Chemicals nr kat. 25792.12</t>
  </si>
  <si>
    <t>10g</t>
  </si>
  <si>
    <t>N-heksan 99%</t>
  </si>
  <si>
    <t>np. producent VWR BDH Chemicals nr kat. 24608.296 lub równoważny</t>
  </si>
  <si>
    <t xml:space="preserve">Ninhydryna </t>
  </si>
  <si>
    <t>min. cz.d.a. zawartość min. 99 %</t>
  </si>
  <si>
    <t>Octan 3-indolilu do syntezy</t>
  </si>
  <si>
    <t>do syntezy, zawartość min. 99 %</t>
  </si>
  <si>
    <t>Octan amonu ≥98.0%</t>
  </si>
  <si>
    <t xml:space="preserve">min. cz.d.a. , np. producent Chempur nr kat. CHMP111392705.0500 wg VWR lub równoważny </t>
  </si>
  <si>
    <t>500g</t>
  </si>
  <si>
    <t>Odczynnik Nesslera na sole amonowe</t>
  </si>
  <si>
    <t>np. firmy Merck Life nr kat: 1090280100 lub równoważny, skład zgodny z normą PN-EN ISO 16266: 2009</t>
  </si>
  <si>
    <t xml:space="preserve">Odczynnik uzupełniający do wkładu Swiftest, chlor całkowity DPD </t>
  </si>
  <si>
    <t>zapasowa fiolka z odczynnikiem DPD do dozownika Swiftest firmy Hach (do oznaczania chloru całkowitego), nr kat: 2105660 lub równoważny</t>
  </si>
  <si>
    <t>Odczynnik uzupełniający do wkładu Swiftest, chlor wolny DPD</t>
  </si>
  <si>
    <t>zapasowa fiolka z odczynnikiem DPD do dozownika Swiftest firmy Hach (do oznaczania chloru wolnego), nr kat: 2105560 lub równoważny</t>
  </si>
  <si>
    <t>Odważka analityczna Jodan-Jodek 0,05 mol/l (0,1N)</t>
  </si>
  <si>
    <t>np. producent POCH, nr kat. wg VWR POCH743110161-1EA lub równoważny</t>
  </si>
  <si>
    <t>FIX</t>
  </si>
  <si>
    <t>OX bile dried pure (żółć wołowa dla mikrobiologii)</t>
  </si>
  <si>
    <t>zastosowanie do mikrobiologii, zawartość wody max . 5 %,</t>
  </si>
  <si>
    <t>Parafina lepka</t>
  </si>
  <si>
    <t>PBS</t>
  </si>
  <si>
    <t>np. Oxoid LTD, nr kat. wg Argenta BR0014G lub równoważny</t>
  </si>
  <si>
    <t>100 szt.</t>
  </si>
  <si>
    <t>Poly(ethylene glycol)</t>
  </si>
  <si>
    <t>np. producent Sigma-Aldrich nr kat. 89510-250G-F lub równoważny</t>
  </si>
  <si>
    <t>Polyamide 6 for column chromatograph</t>
  </si>
  <si>
    <t>np. producent Merck nr kat. wg VWR 02395-250G lub równoważny</t>
  </si>
  <si>
    <t xml:space="preserve">Potasu azotan </t>
  </si>
  <si>
    <t>Potasu chlorek</t>
  </si>
  <si>
    <t xml:space="preserve">np. producent Chempur nr kat. CHMP817397400.0250 wg VWR lub równoważny </t>
  </si>
  <si>
    <t>250 ml</t>
  </si>
  <si>
    <t>min. cz.d.a., zawartość 99.5-101.0%</t>
  </si>
  <si>
    <t>Potasu chlorek KCl 3 mol/l, elektrolit do uzupełniania elektrod</t>
  </si>
  <si>
    <t>np. producent Hamilton, nr kat. 662-9202 lub równoważny</t>
  </si>
  <si>
    <t>Potasu chlorek KCl 3,5 mol/l+AgCl, elektrolit do uzupełniania elektrod redox</t>
  </si>
  <si>
    <t xml:space="preserve"> np. producent Hanna Instruments, nr kat. HI 7071 lub równoważny</t>
  </si>
  <si>
    <t>30 ml</t>
  </si>
  <si>
    <t>Potasu diwodorofosforan</t>
  </si>
  <si>
    <t>min. cz.d.a., zawartość 99.5-100.5%</t>
  </si>
  <si>
    <t>Potasu heksacyjanożelazian II</t>
  </si>
  <si>
    <t>np. producent VWR BDH Chemicals nr kat. 26816.232 lub równoważny</t>
  </si>
  <si>
    <t>Potasu jodek</t>
  </si>
  <si>
    <t>Czystości AnalaR NORMALPUR, 
min. cz.d.a., zawartość min. 99 %, np. nr katalogowy 26846.235 wg VWR lub równoważny</t>
  </si>
  <si>
    <t>Potasu nadamanganian</t>
  </si>
  <si>
    <t>cz.d.a., np.  nr kat CHMP117438809.0025 wg VWR lub równoważny</t>
  </si>
  <si>
    <t>Potasu siarczan</t>
  </si>
  <si>
    <t>np. producent VWR BDH Chemicals nr kat. 26997.293 lub równoważny</t>
  </si>
  <si>
    <t xml:space="preserve">Potasu tiosiarczan hydrat </t>
  </si>
  <si>
    <t>ekstra czysty &gt;96%, np. firmy Acros Organics  nr kat: 388691000 lub równoważny</t>
  </si>
  <si>
    <t xml:space="preserve">Potasu wodorotlenek </t>
  </si>
  <si>
    <t>np. producent POCH, nr kat. 746800113 lub równoważny</t>
  </si>
  <si>
    <t xml:space="preserve">cz.d.a., np. producent POCH, nr kat. 746800113-500G lub równoważny </t>
  </si>
  <si>
    <t>Potasu wodorotlenek 0,1 mol/l w etanolu</t>
  </si>
  <si>
    <t xml:space="preserve">np. producent Chempur nr kat. CHMP817468004.0250 wg VWR lub równoważny </t>
  </si>
  <si>
    <t>Skrobia rozpuszczalna</t>
  </si>
  <si>
    <t xml:space="preserve">np. producent Chempur nr kat. CHMP117898206.0100 wg VWR lub równoważny </t>
  </si>
  <si>
    <t>Sodium hypochlorite solution</t>
  </si>
  <si>
    <t>min. cz.d.a., zawartość chloru 4,0-4.99%, np. producent Sigma -Aldrich, nr kat, 239305-500ML lub równoważny</t>
  </si>
  <si>
    <t xml:space="preserve">Sodu borowodorek </t>
  </si>
  <si>
    <t>≥ 95%, Arsen (As) &lt; 0,001%, np. producent CHem-LAb, nr katalogowy CL00.1415 wg katalogu Witko lub równoważny</t>
  </si>
  <si>
    <t>50g</t>
  </si>
  <si>
    <t xml:space="preserve">Sodu chlorek </t>
  </si>
  <si>
    <t>Sodu chlorek analar</t>
  </si>
  <si>
    <t>np. producent VWR BDH Chemicals nr kat. 27810.295 lub równoważny</t>
  </si>
  <si>
    <t>Disodu tetraboran dekahydrat</t>
  </si>
  <si>
    <t>min. cz.d.a., np. nr kat. CHMP117960802.0250 wg VWR lub równoważny</t>
  </si>
  <si>
    <t>Sodu fluorek ANALAR NORMAPUR REA G.PE</t>
  </si>
  <si>
    <t>np. producent VWR BDH Chemicals nr kat. 27860.231 lub równoważny</t>
  </si>
  <si>
    <t>Sodu diwodorofosforan dihydrat</t>
  </si>
  <si>
    <t>min. cz.d.a., np. nr kat. CHMP117991808.0250 wg VWR lub równoważny</t>
  </si>
  <si>
    <t>Sodu salicylan ≥99,5%</t>
  </si>
  <si>
    <t>cz.d.a., np. producent VWR, nr kat. 28065.230 lub równoważny</t>
  </si>
  <si>
    <t>Sodu siarczan bezwodny</t>
  </si>
  <si>
    <t>np. producent VWR BDH Chemicals nr kat. 28114.296 lub równoważny</t>
  </si>
  <si>
    <t>Sodu tiosiarczan 0,1 mol/l odważka</t>
  </si>
  <si>
    <t>np. producent POCh nr kat.POCH809600164-1EA lub równoważny</t>
  </si>
  <si>
    <t xml:space="preserve">Sodu węglan </t>
  </si>
  <si>
    <t>Sodu wodorotlenek 98,5-100,5%</t>
  </si>
  <si>
    <t>np. producent VWR BDH Chemicals, nr kat. 28244.295 lub równoważny</t>
  </si>
  <si>
    <t>Sodu wodorotlenek 0,1 mol/l</t>
  </si>
  <si>
    <t>np. producent VWR BDH Chemicals nr kat. 31770.294 lub równoważny</t>
  </si>
  <si>
    <t>Sodu wodorotlenek odważka analityczna 1 mol/l (1N)</t>
  </si>
  <si>
    <t>np. producent POCH, nr kat. 810935163 lub równoważny</t>
  </si>
  <si>
    <t>amp.</t>
  </si>
  <si>
    <t xml:space="preserve"> Sodu wodorowęglan</t>
  </si>
  <si>
    <t>np. producent POCH, nr kat. 810530115 lub równoważny</t>
  </si>
  <si>
    <t>Tenax Porous Polymer Adsorbent</t>
  </si>
  <si>
    <t>np. producent Supelco nr kat. 11982 lub równoważny</t>
  </si>
  <si>
    <t>Tetraboran disodu dekahydrat</t>
  </si>
  <si>
    <t xml:space="preserve">np. producent Chempur nr kat. CHMP117960802.0500 lub równoważny </t>
  </si>
  <si>
    <t>TITRAFIX(TM)SREBRA AZOTAN 0,1MOL/L 0,1N 1</t>
  </si>
  <si>
    <t>np. producent POCH, nr kat. wg VWR POCH814340160-1EA lub równoważny</t>
  </si>
  <si>
    <t>Titriplex III GR</t>
  </si>
  <si>
    <t>np. producent Supelco nr kat. 1084180100 lub równoważny</t>
  </si>
  <si>
    <t>Toluen do spektroskopii</t>
  </si>
  <si>
    <t>czystość min. 99% nr. kat. 1.08331.1000 wg Supelco lub równoważny</t>
  </si>
  <si>
    <t>Trietanoloamina</t>
  </si>
  <si>
    <t>cz.d.a., np. producent Sigma Aldrich, nr kat. SIAL90279 lub równoważny</t>
  </si>
  <si>
    <t>Tri-sodu cytrynian dihydrat cz.d.a.</t>
  </si>
  <si>
    <t>cz.d.a., np. producent POCH nr kat. 795780112 lub równoważny</t>
  </si>
  <si>
    <t>Trizma hydrochloride Tris hydrochloride solution 1M</t>
  </si>
  <si>
    <t xml:space="preserve"> zastosowanie do biologii molekularnej, pH  około 7,0, np. producent Merck Life, nr kat. T1819-100ML lub równoważny</t>
  </si>
  <si>
    <t>Wanadu pięciotlenek</t>
  </si>
  <si>
    <t>cz.d.a., np. producent Thermo Scientific nr kat. 11093.14 wg VWR lub równoważny</t>
  </si>
  <si>
    <t>25g</t>
  </si>
  <si>
    <t>Wapnia chlorek bezwodny</t>
  </si>
  <si>
    <t>np. producent POCH, nr kat. wg VWR POCH874890461-1KG lub równoważny</t>
  </si>
  <si>
    <t>Woda utleniona 3 %</t>
  </si>
  <si>
    <t>Wodoroortofosforan (V) disodu, bezwodny</t>
  </si>
  <si>
    <t>Wodoru nadtlenek 30%</t>
  </si>
  <si>
    <t>np. producent VWR BDH Chemicals nr kat. 23619.297 lub równoważny</t>
  </si>
  <si>
    <t>Wskaźnik Tashiro</t>
  </si>
  <si>
    <t xml:space="preserve">np. producent Chempur nr kat. CHMP298871707.0250 wg VWR lub równoważny </t>
  </si>
  <si>
    <t>Termin ważności: Minimalny wymagany termin ważności (przydatności) każdego dostarczonego produktu, w dniu dostawy do Wojewódzkiej Stacji Sanitarno-Epidemiologicznej w Gdańsku nie może być krótszy niż ¾ maksymalnego terminu ważności określonego przez producenta.</t>
  </si>
  <si>
    <t>RAZEM</t>
  </si>
  <si>
    <t xml:space="preserve">Zamawiający dopuszcza możliwość zaoferowania produktów równoważnych jakościowo, fizykochemicznie, eksploatacyjnie i technicznie. Użyte w załącznikach nazwy własne producentów oraz numery katalogowe zostały zamieszczone informacyjnie ze względów technologicznych, z uwagi na konieczność zachowania norm, parametrów i standardów, jakimi charakteryzują się posiadane przez zamawiającego urządzenia i realizowane badania. 
Przez podanie nazw własnych producentów i numerów katalogowych będących przedmiotem zamówienia, zamawiający określa minimalne parametry, cechy użytkowe oraz jakościowe, jakim powinny odpowiadać produkty równoważne, aby spełniały stawiane wymagania. 
Wykonawca, który w ofercie powoła się na zastosowanie produktów równoważnych opisywanym w specyfikacji istotnych warunków zamówienia, jest obowiązany wykazać, że oferowane odczynniki produkowane są w takim procesie technologicznym oraz posiadają nie gorsze właściwości, które zapewnią takie same warunki realizacji prowadzonych badań co odczynniki określone w opisie przedmiotu zamówienia. Wymóg ten podyktowany jest koniecznością uniknięcia powtórzenia wykonanych prac badawczych oraz utraty uzyskanych już wyników. W przypadku zaoferowania produktu równoważnego Wykonawca dołączy do oferty podpisany dowód równoważności (certyfikat jakości, karta charakterystyki, atest, lub inny dokument z którego wynika równoważność), a także jest zobowiązany wpisać producenta i numer katalogowy w formularzu asortymentowo-cenowym.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</si>
</sst>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#,##0.00\ &quot;zł&quot;"/>
  </numFmts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rgb="FF000000"/>
      <name val="Arial"/>
    </font>
    <font>
      <sz val="11"/>
      <color theme="1"/>
      <name val="Calibri"/>
      <family val="2"/>
      <charset val="1"/>
    </font>
    <font>
      <b/>
      <sz val="11"/>
      <color theme="1"/>
      <name val="Calibri"/>
      <family val="2"/>
      <charset val="1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9" fontId="8" fillId="0" borderId="0" applyFont="0" applyFill="0" applyBorder="0" applyAlignment="0" applyProtection="0"/>
  </cellStyleXfs>
  <cellXfs count="57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4" fillId="0" borderId="0" xfId="0" applyFont="1" applyAlignment="1">
      <alignment wrapText="1"/>
    </xf>
    <xf numFmtId="0" fontId="2" fillId="0" borderId="0" xfId="0" applyFont="1" applyAlignment="1">
      <alignment horizontal="left" vertical="center"/>
    </xf>
    <xf numFmtId="0" fontId="2" fillId="2" borderId="0" xfId="0" applyFont="1" applyFill="1"/>
    <xf numFmtId="0" fontId="1" fillId="3" borderId="5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vertical="center" wrapText="1"/>
    </xf>
    <xf numFmtId="0" fontId="3" fillId="3" borderId="5" xfId="0" applyFont="1" applyFill="1" applyBorder="1" applyAlignment="1">
      <alignment vertical="center"/>
    </xf>
    <xf numFmtId="0" fontId="3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wrapText="1"/>
    </xf>
    <xf numFmtId="0" fontId="4" fillId="0" borderId="5" xfId="0" applyFont="1" applyBorder="1" applyAlignment="1">
      <alignment horizontal="left" wrapText="1"/>
    </xf>
    <xf numFmtId="0" fontId="4" fillId="0" borderId="7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wrapText="1"/>
    </xf>
    <xf numFmtId="0" fontId="4" fillId="0" borderId="10" xfId="0" applyFont="1" applyBorder="1" applyAlignment="1">
      <alignment horizontal="center" wrapText="1"/>
    </xf>
    <xf numFmtId="0" fontId="4" fillId="4" borderId="5" xfId="0" applyFont="1" applyFill="1" applyBorder="1" applyAlignment="1">
      <alignment horizontal="left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13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left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center" wrapText="1"/>
    </xf>
    <xf numFmtId="0" fontId="6" fillId="0" borderId="0" xfId="0" applyFont="1"/>
    <xf numFmtId="0" fontId="6" fillId="0" borderId="0" xfId="0" applyFont="1" applyAlignment="1">
      <alignment wrapText="1"/>
    </xf>
    <xf numFmtId="0" fontId="4" fillId="0" borderId="9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165" fontId="2" fillId="0" borderId="5" xfId="0" applyNumberFormat="1" applyFont="1" applyBorder="1" applyAlignment="1">
      <alignment horizontal="center" vertical="center" wrapText="1"/>
    </xf>
    <xf numFmtId="9" fontId="2" fillId="0" borderId="5" xfId="1" applyFont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</cellXfs>
  <cellStyles count="2">
    <cellStyle name="Normalny" xfId="0" builtinId="0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126</xdr:row>
      <xdr:rowOff>0</xdr:rowOff>
    </xdr:from>
    <xdr:ext cx="184731" cy="264560"/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BC0A85C4-DCA8-4A7C-96F1-2954F1A6F8CD}"/>
            </a:ext>
          </a:extLst>
        </xdr:cNvPr>
        <xdr:cNvSpPr txBox="1"/>
      </xdr:nvSpPr>
      <xdr:spPr>
        <a:xfrm>
          <a:off x="4819650" y="46920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20B14C-ED00-422E-BED5-2ED24ADCB4B2}">
  <sheetPr>
    <pageSetUpPr fitToPage="1"/>
  </sheetPr>
  <dimension ref="A1:N133"/>
  <sheetViews>
    <sheetView tabSelected="1" topLeftCell="B7" workbookViewId="0">
      <selection activeCell="E14" sqref="E14"/>
    </sheetView>
  </sheetViews>
  <sheetFormatPr defaultColWidth="9.09765625" defaultRowHeight="12.75" x14ac:dyDescent="0.25"/>
  <cols>
    <col min="1" max="1" width="6" style="6" customWidth="1"/>
    <col min="2" max="2" width="30.3984375" style="42" customWidth="1"/>
    <col min="3" max="3" width="35.8984375" style="43" customWidth="1"/>
    <col min="4" max="4" width="10.69921875" style="43" customWidth="1"/>
    <col min="5" max="5" width="15.3984375" style="36" customWidth="1"/>
    <col min="6" max="6" width="14.09765625" style="36" customWidth="1"/>
    <col min="7" max="7" width="13" style="6" customWidth="1"/>
    <col min="8" max="8" width="14" style="36" customWidth="1"/>
    <col min="9" max="10" width="9.09765625" style="36"/>
    <col min="11" max="11" width="13.59765625" style="36" customWidth="1"/>
    <col min="12" max="12" width="12.69921875" style="6" customWidth="1"/>
    <col min="13" max="13" width="9.09765625" style="6"/>
    <col min="14" max="14" width="14.69921875" style="6" customWidth="1"/>
    <col min="15" max="16384" width="9.09765625" style="6"/>
  </cols>
  <sheetData>
    <row r="1" spans="1:14" ht="14.4" x14ac:dyDescent="0.3">
      <c r="A1" s="1" t="s">
        <v>0</v>
      </c>
      <c r="B1" s="2" t="s">
        <v>0</v>
      </c>
      <c r="C1" s="2" t="s">
        <v>0</v>
      </c>
      <c r="D1" s="3" t="s">
        <v>0</v>
      </c>
      <c r="E1" s="4"/>
      <c r="F1" s="4"/>
      <c r="G1" s="5"/>
      <c r="H1" s="4"/>
      <c r="I1" s="4"/>
      <c r="J1" s="48" t="s">
        <v>1</v>
      </c>
      <c r="K1" s="48"/>
      <c r="L1" s="5"/>
      <c r="M1" s="5"/>
      <c r="N1" s="5"/>
    </row>
    <row r="2" spans="1:14" ht="14.4" x14ac:dyDescent="0.3">
      <c r="A2" s="4"/>
      <c r="B2" s="7" t="s">
        <v>0</v>
      </c>
      <c r="C2" s="49" t="s">
        <v>2</v>
      </c>
      <c r="D2" s="49"/>
      <c r="E2" s="49"/>
      <c r="F2" s="49"/>
      <c r="G2" s="49"/>
      <c r="H2" s="49"/>
      <c r="I2" s="49"/>
      <c r="J2" s="49"/>
      <c r="K2" s="49"/>
      <c r="L2" s="49"/>
      <c r="M2" s="49"/>
      <c r="N2" s="5"/>
    </row>
    <row r="3" spans="1:14" ht="14.4" x14ac:dyDescent="0.3">
      <c r="A3" s="50" t="s">
        <v>3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8"/>
      <c r="M3" s="8"/>
      <c r="N3" s="8"/>
    </row>
    <row r="4" spans="1:14" ht="72" x14ac:dyDescent="0.25">
      <c r="A4" s="9" t="s">
        <v>4</v>
      </c>
      <c r="B4" s="9" t="s">
        <v>5</v>
      </c>
      <c r="C4" s="9" t="s">
        <v>6</v>
      </c>
      <c r="D4" s="9" t="s">
        <v>7</v>
      </c>
      <c r="E4" s="9" t="s">
        <v>8</v>
      </c>
      <c r="F4" s="9" t="s">
        <v>9</v>
      </c>
      <c r="G4" s="9" t="s">
        <v>10</v>
      </c>
      <c r="H4" s="9" t="s">
        <v>11</v>
      </c>
      <c r="I4" s="9" t="s">
        <v>12</v>
      </c>
      <c r="J4" s="9" t="s">
        <v>13</v>
      </c>
      <c r="K4" s="9" t="s">
        <v>14</v>
      </c>
      <c r="L4" s="10" t="s">
        <v>15</v>
      </c>
      <c r="M4" s="11" t="s">
        <v>16</v>
      </c>
      <c r="N4" s="11" t="s">
        <v>17</v>
      </c>
    </row>
    <row r="5" spans="1:14" ht="50.95" x14ac:dyDescent="0.3">
      <c r="A5" s="12">
        <v>1</v>
      </c>
      <c r="B5" s="13" t="s">
        <v>18</v>
      </c>
      <c r="C5" s="14" t="s">
        <v>19</v>
      </c>
      <c r="D5" s="15" t="s">
        <v>23</v>
      </c>
      <c r="E5" s="15" t="s">
        <v>206</v>
      </c>
      <c r="F5" s="15">
        <v>1</v>
      </c>
      <c r="G5" s="16"/>
      <c r="H5" s="54"/>
      <c r="I5" s="54">
        <f>H5*F5</f>
        <v>0</v>
      </c>
      <c r="J5" s="55"/>
      <c r="K5" s="54">
        <f>I5+(I5*J5)</f>
        <v>0</v>
      </c>
      <c r="L5" s="16"/>
      <c r="M5" s="16"/>
      <c r="N5" s="16"/>
    </row>
    <row r="6" spans="1:14" ht="38.25" x14ac:dyDescent="0.3">
      <c r="A6" s="12">
        <v>2</v>
      </c>
      <c r="B6" s="17" t="s">
        <v>21</v>
      </c>
      <c r="C6" s="14" t="s">
        <v>22</v>
      </c>
      <c r="D6" s="15" t="s">
        <v>23</v>
      </c>
      <c r="E6" s="15" t="s">
        <v>24</v>
      </c>
      <c r="F6" s="15">
        <v>1</v>
      </c>
      <c r="G6" s="16"/>
      <c r="H6" s="54"/>
      <c r="I6" s="54">
        <f t="shared" ref="I6:I69" si="0">H6*F6</f>
        <v>0</v>
      </c>
      <c r="J6" s="55"/>
      <c r="K6" s="54">
        <f t="shared" ref="K6:K69" si="1">I6+(I6*J6)</f>
        <v>0</v>
      </c>
      <c r="L6" s="16"/>
      <c r="M6" s="16"/>
      <c r="N6" s="16"/>
    </row>
    <row r="7" spans="1:14" ht="25.5" x14ac:dyDescent="0.3">
      <c r="A7" s="12">
        <v>3</v>
      </c>
      <c r="B7" s="13" t="s">
        <v>25</v>
      </c>
      <c r="C7" s="15" t="s">
        <v>26</v>
      </c>
      <c r="D7" s="15" t="s">
        <v>23</v>
      </c>
      <c r="E7" s="15" t="s">
        <v>27</v>
      </c>
      <c r="F7" s="15">
        <v>1</v>
      </c>
      <c r="G7" s="16"/>
      <c r="H7" s="54"/>
      <c r="I7" s="54">
        <f t="shared" si="0"/>
        <v>0</v>
      </c>
      <c r="J7" s="55"/>
      <c r="K7" s="54">
        <f t="shared" si="1"/>
        <v>0</v>
      </c>
      <c r="L7" s="16"/>
      <c r="M7" s="16"/>
      <c r="N7" s="16"/>
    </row>
    <row r="8" spans="1:14" ht="38.25" x14ac:dyDescent="0.3">
      <c r="A8" s="12">
        <v>4</v>
      </c>
      <c r="B8" s="13" t="s">
        <v>28</v>
      </c>
      <c r="C8" s="14" t="s">
        <v>29</v>
      </c>
      <c r="D8" s="15" t="s">
        <v>23</v>
      </c>
      <c r="E8" s="15" t="s">
        <v>30</v>
      </c>
      <c r="F8" s="15">
        <v>1</v>
      </c>
      <c r="G8" s="16"/>
      <c r="H8" s="54"/>
      <c r="I8" s="54">
        <f t="shared" si="0"/>
        <v>0</v>
      </c>
      <c r="J8" s="55"/>
      <c r="K8" s="54">
        <f t="shared" si="1"/>
        <v>0</v>
      </c>
      <c r="L8" s="16"/>
      <c r="M8" s="16"/>
      <c r="N8" s="16"/>
    </row>
    <row r="9" spans="1:14" ht="25.5" x14ac:dyDescent="0.3">
      <c r="A9" s="12">
        <v>5</v>
      </c>
      <c r="B9" s="13" t="s">
        <v>31</v>
      </c>
      <c r="C9" s="15" t="s">
        <v>32</v>
      </c>
      <c r="D9" s="15" t="s">
        <v>23</v>
      </c>
      <c r="E9" s="15" t="s">
        <v>33</v>
      </c>
      <c r="F9" s="15">
        <v>1</v>
      </c>
      <c r="G9" s="16"/>
      <c r="H9" s="54"/>
      <c r="I9" s="54">
        <f t="shared" si="0"/>
        <v>0</v>
      </c>
      <c r="J9" s="55"/>
      <c r="K9" s="54">
        <f t="shared" si="1"/>
        <v>0</v>
      </c>
      <c r="L9" s="16"/>
      <c r="M9" s="16"/>
      <c r="N9" s="16"/>
    </row>
    <row r="10" spans="1:14" ht="50.95" x14ac:dyDescent="0.3">
      <c r="A10" s="12">
        <v>6</v>
      </c>
      <c r="B10" s="13" t="s">
        <v>34</v>
      </c>
      <c r="C10" s="14" t="s">
        <v>35</v>
      </c>
      <c r="D10" s="15" t="s">
        <v>23</v>
      </c>
      <c r="E10" s="15" t="s">
        <v>36</v>
      </c>
      <c r="F10" s="15">
        <v>40</v>
      </c>
      <c r="G10" s="16"/>
      <c r="H10" s="54"/>
      <c r="I10" s="54">
        <f t="shared" si="0"/>
        <v>0</v>
      </c>
      <c r="J10" s="55"/>
      <c r="K10" s="54">
        <f t="shared" si="1"/>
        <v>0</v>
      </c>
      <c r="L10" s="16"/>
      <c r="M10" s="16"/>
      <c r="N10" s="16"/>
    </row>
    <row r="11" spans="1:14" ht="25.5" x14ac:dyDescent="0.3">
      <c r="A11" s="12">
        <v>7</v>
      </c>
      <c r="B11" s="13" t="s">
        <v>37</v>
      </c>
      <c r="C11" s="14" t="s">
        <v>38</v>
      </c>
      <c r="D11" s="15" t="s">
        <v>23</v>
      </c>
      <c r="E11" s="15" t="s">
        <v>39</v>
      </c>
      <c r="F11" s="15">
        <v>35</v>
      </c>
      <c r="G11" s="16"/>
      <c r="H11" s="54"/>
      <c r="I11" s="54">
        <f t="shared" si="0"/>
        <v>0</v>
      </c>
      <c r="J11" s="55"/>
      <c r="K11" s="54">
        <f t="shared" si="1"/>
        <v>0</v>
      </c>
      <c r="L11" s="16"/>
      <c r="M11" s="16"/>
      <c r="N11" s="16"/>
    </row>
    <row r="12" spans="1:14" ht="25.5" x14ac:dyDescent="0.3">
      <c r="A12" s="12">
        <v>8</v>
      </c>
      <c r="B12" s="13" t="s">
        <v>40</v>
      </c>
      <c r="C12" s="14" t="s">
        <v>41</v>
      </c>
      <c r="D12" s="15" t="s">
        <v>23</v>
      </c>
      <c r="E12" s="15" t="s">
        <v>42</v>
      </c>
      <c r="F12" s="15">
        <v>10</v>
      </c>
      <c r="G12" s="16"/>
      <c r="H12" s="54"/>
      <c r="I12" s="54">
        <f t="shared" si="0"/>
        <v>0</v>
      </c>
      <c r="J12" s="55"/>
      <c r="K12" s="54">
        <f t="shared" si="1"/>
        <v>0</v>
      </c>
      <c r="L12" s="16"/>
      <c r="M12" s="16"/>
      <c r="N12" s="16"/>
    </row>
    <row r="13" spans="1:14" ht="25.5" x14ac:dyDescent="0.3">
      <c r="A13" s="12">
        <v>9</v>
      </c>
      <c r="B13" s="13" t="s">
        <v>43</v>
      </c>
      <c r="C13" s="14" t="s">
        <v>44</v>
      </c>
      <c r="D13" s="15" t="s">
        <v>23</v>
      </c>
      <c r="E13" s="15" t="s">
        <v>45</v>
      </c>
      <c r="F13" s="15">
        <v>3</v>
      </c>
      <c r="G13" s="16"/>
      <c r="H13" s="54"/>
      <c r="I13" s="54">
        <f t="shared" si="0"/>
        <v>0</v>
      </c>
      <c r="J13" s="55"/>
      <c r="K13" s="54">
        <f t="shared" si="1"/>
        <v>0</v>
      </c>
      <c r="L13" s="16"/>
      <c r="M13" s="16"/>
      <c r="N13" s="16"/>
    </row>
    <row r="14" spans="1:14" ht="14.4" x14ac:dyDescent="0.3">
      <c r="A14" s="12">
        <v>10</v>
      </c>
      <c r="B14" s="13" t="s">
        <v>46</v>
      </c>
      <c r="C14" s="14" t="s">
        <v>47</v>
      </c>
      <c r="D14" s="15" t="s">
        <v>23</v>
      </c>
      <c r="E14" s="15" t="s">
        <v>48</v>
      </c>
      <c r="F14" s="15">
        <v>1</v>
      </c>
      <c r="G14" s="16"/>
      <c r="H14" s="54"/>
      <c r="I14" s="54">
        <f t="shared" si="0"/>
        <v>0</v>
      </c>
      <c r="J14" s="55"/>
      <c r="K14" s="54">
        <f t="shared" si="1"/>
        <v>0</v>
      </c>
      <c r="L14" s="16"/>
      <c r="M14" s="16"/>
      <c r="N14" s="16"/>
    </row>
    <row r="15" spans="1:14" ht="70.5" customHeight="1" x14ac:dyDescent="0.3">
      <c r="A15" s="12">
        <v>11</v>
      </c>
      <c r="B15" s="13" t="s">
        <v>49</v>
      </c>
      <c r="C15" s="14" t="s">
        <v>50</v>
      </c>
      <c r="D15" s="15" t="s">
        <v>23</v>
      </c>
      <c r="E15" s="15" t="s">
        <v>30</v>
      </c>
      <c r="F15" s="15">
        <v>1</v>
      </c>
      <c r="G15" s="16"/>
      <c r="H15" s="54"/>
      <c r="I15" s="54">
        <f t="shared" si="0"/>
        <v>0</v>
      </c>
      <c r="J15" s="55"/>
      <c r="K15" s="54">
        <f t="shared" si="1"/>
        <v>0</v>
      </c>
      <c r="L15" s="16"/>
      <c r="M15" s="16"/>
      <c r="N15" s="16"/>
    </row>
    <row r="16" spans="1:14" ht="25.5" x14ac:dyDescent="0.3">
      <c r="A16" s="12">
        <v>12</v>
      </c>
      <c r="B16" s="13" t="s">
        <v>51</v>
      </c>
      <c r="C16" s="14" t="s">
        <v>52</v>
      </c>
      <c r="D16" s="15" t="s">
        <v>23</v>
      </c>
      <c r="E16" s="15" t="s">
        <v>53</v>
      </c>
      <c r="F16" s="15">
        <v>1</v>
      </c>
      <c r="G16" s="16"/>
      <c r="H16" s="54"/>
      <c r="I16" s="54">
        <f t="shared" si="0"/>
        <v>0</v>
      </c>
      <c r="J16" s="55"/>
      <c r="K16" s="54">
        <f t="shared" si="1"/>
        <v>0</v>
      </c>
      <c r="L16" s="16"/>
      <c r="M16" s="16"/>
      <c r="N16" s="16"/>
    </row>
    <row r="17" spans="1:14" ht="25.5" x14ac:dyDescent="0.3">
      <c r="A17" s="12">
        <v>13</v>
      </c>
      <c r="B17" s="13" t="s">
        <v>54</v>
      </c>
      <c r="C17" s="14" t="s">
        <v>55</v>
      </c>
      <c r="D17" s="15" t="s">
        <v>23</v>
      </c>
      <c r="E17" s="15" t="s">
        <v>56</v>
      </c>
      <c r="F17" s="15">
        <v>1</v>
      </c>
      <c r="G17" s="16"/>
      <c r="H17" s="54"/>
      <c r="I17" s="54">
        <f t="shared" si="0"/>
        <v>0</v>
      </c>
      <c r="J17" s="55"/>
      <c r="K17" s="54">
        <f t="shared" si="1"/>
        <v>0</v>
      </c>
      <c r="L17" s="16"/>
      <c r="M17" s="16"/>
      <c r="N17" s="16"/>
    </row>
    <row r="18" spans="1:14" ht="25.5" x14ac:dyDescent="0.3">
      <c r="A18" s="12">
        <v>14</v>
      </c>
      <c r="B18" s="13" t="s">
        <v>57</v>
      </c>
      <c r="C18" s="14" t="s">
        <v>58</v>
      </c>
      <c r="D18" s="15" t="s">
        <v>23</v>
      </c>
      <c r="E18" s="15" t="s">
        <v>59</v>
      </c>
      <c r="F18" s="15">
        <v>1</v>
      </c>
      <c r="G18" s="16"/>
      <c r="H18" s="54"/>
      <c r="I18" s="54">
        <f t="shared" si="0"/>
        <v>0</v>
      </c>
      <c r="J18" s="55"/>
      <c r="K18" s="54">
        <f t="shared" si="1"/>
        <v>0</v>
      </c>
      <c r="L18" s="16"/>
      <c r="M18" s="16"/>
      <c r="N18" s="16"/>
    </row>
    <row r="19" spans="1:14" ht="38.25" x14ac:dyDescent="0.3">
      <c r="A19" s="12">
        <v>15</v>
      </c>
      <c r="B19" s="13" t="s">
        <v>60</v>
      </c>
      <c r="C19" s="18" t="s">
        <v>61</v>
      </c>
      <c r="D19" s="15" t="s">
        <v>23</v>
      </c>
      <c r="E19" s="15" t="s">
        <v>62</v>
      </c>
      <c r="F19" s="15">
        <v>1</v>
      </c>
      <c r="G19" s="16"/>
      <c r="H19" s="54"/>
      <c r="I19" s="54">
        <f t="shared" si="0"/>
        <v>0</v>
      </c>
      <c r="J19" s="55"/>
      <c r="K19" s="54">
        <f t="shared" si="1"/>
        <v>0</v>
      </c>
      <c r="L19" s="16"/>
      <c r="M19" s="16"/>
      <c r="N19" s="16"/>
    </row>
    <row r="20" spans="1:14" ht="25.5" x14ac:dyDescent="0.3">
      <c r="A20" s="12">
        <v>16</v>
      </c>
      <c r="B20" s="13" t="s">
        <v>63</v>
      </c>
      <c r="C20" s="14" t="s">
        <v>64</v>
      </c>
      <c r="D20" s="15" t="s">
        <v>23</v>
      </c>
      <c r="E20" s="15" t="s">
        <v>27</v>
      </c>
      <c r="F20" s="15">
        <v>1</v>
      </c>
      <c r="G20" s="16"/>
      <c r="H20" s="54"/>
      <c r="I20" s="54">
        <f t="shared" si="0"/>
        <v>0</v>
      </c>
      <c r="J20" s="55"/>
      <c r="K20" s="54">
        <f t="shared" si="1"/>
        <v>0</v>
      </c>
      <c r="L20" s="16"/>
      <c r="M20" s="16"/>
      <c r="N20" s="16"/>
    </row>
    <row r="21" spans="1:14" ht="25.5" x14ac:dyDescent="0.3">
      <c r="A21" s="12">
        <v>17</v>
      </c>
      <c r="B21" s="13" t="s">
        <v>65</v>
      </c>
      <c r="C21" s="14" t="s">
        <v>66</v>
      </c>
      <c r="D21" s="15" t="s">
        <v>23</v>
      </c>
      <c r="E21" s="15" t="s">
        <v>45</v>
      </c>
      <c r="F21" s="15">
        <v>10</v>
      </c>
      <c r="G21" s="16"/>
      <c r="H21" s="54"/>
      <c r="I21" s="54">
        <f t="shared" si="0"/>
        <v>0</v>
      </c>
      <c r="J21" s="55"/>
      <c r="K21" s="54">
        <f t="shared" si="1"/>
        <v>0</v>
      </c>
      <c r="L21" s="16"/>
      <c r="M21" s="16"/>
      <c r="N21" s="16"/>
    </row>
    <row r="22" spans="1:14" ht="14.4" x14ac:dyDescent="0.3">
      <c r="A22" s="12">
        <v>18</v>
      </c>
      <c r="B22" s="17" t="s">
        <v>67</v>
      </c>
      <c r="C22" s="14" t="s">
        <v>68</v>
      </c>
      <c r="D22" s="19" t="s">
        <v>0</v>
      </c>
      <c r="E22" s="19" t="s">
        <v>69</v>
      </c>
      <c r="F22" s="15">
        <v>1</v>
      </c>
      <c r="G22" s="16"/>
      <c r="H22" s="54"/>
      <c r="I22" s="54">
        <f t="shared" si="0"/>
        <v>0</v>
      </c>
      <c r="J22" s="55"/>
      <c r="K22" s="54">
        <f t="shared" si="1"/>
        <v>0</v>
      </c>
      <c r="L22" s="16"/>
      <c r="M22" s="16"/>
      <c r="N22" s="16"/>
    </row>
    <row r="23" spans="1:14" ht="38.25" x14ac:dyDescent="0.3">
      <c r="A23" s="12">
        <v>19</v>
      </c>
      <c r="B23" s="13" t="s">
        <v>70</v>
      </c>
      <c r="C23" s="14" t="s">
        <v>71</v>
      </c>
      <c r="D23" s="15" t="s">
        <v>23</v>
      </c>
      <c r="E23" s="15" t="s">
        <v>27</v>
      </c>
      <c r="F23" s="15">
        <v>1</v>
      </c>
      <c r="G23" s="16"/>
      <c r="H23" s="54"/>
      <c r="I23" s="54">
        <f t="shared" si="0"/>
        <v>0</v>
      </c>
      <c r="J23" s="55"/>
      <c r="K23" s="54">
        <f t="shared" si="1"/>
        <v>0</v>
      </c>
      <c r="L23" s="16"/>
      <c r="M23" s="16"/>
      <c r="N23" s="16"/>
    </row>
    <row r="24" spans="1:14" ht="38.25" x14ac:dyDescent="0.3">
      <c r="A24" s="12">
        <v>20</v>
      </c>
      <c r="B24" s="13" t="s">
        <v>72</v>
      </c>
      <c r="C24" s="14" t="s">
        <v>73</v>
      </c>
      <c r="D24" s="15" t="s">
        <v>23</v>
      </c>
      <c r="E24" s="15" t="s">
        <v>48</v>
      </c>
      <c r="F24" s="15">
        <v>1</v>
      </c>
      <c r="G24" s="16"/>
      <c r="H24" s="54"/>
      <c r="I24" s="54">
        <f t="shared" si="0"/>
        <v>0</v>
      </c>
      <c r="J24" s="55"/>
      <c r="K24" s="54">
        <f t="shared" si="1"/>
        <v>0</v>
      </c>
      <c r="L24" s="16"/>
      <c r="M24" s="16"/>
      <c r="N24" s="16"/>
    </row>
    <row r="25" spans="1:14" ht="38.25" x14ac:dyDescent="0.3">
      <c r="A25" s="12">
        <v>21</v>
      </c>
      <c r="B25" s="13" t="s">
        <v>74</v>
      </c>
      <c r="C25" s="14" t="s">
        <v>75</v>
      </c>
      <c r="D25" s="15" t="s">
        <v>23</v>
      </c>
      <c r="E25" s="15" t="s">
        <v>42</v>
      </c>
      <c r="F25" s="15">
        <v>1</v>
      </c>
      <c r="G25" s="16"/>
      <c r="H25" s="54"/>
      <c r="I25" s="54">
        <f t="shared" si="0"/>
        <v>0</v>
      </c>
      <c r="J25" s="55"/>
      <c r="K25" s="54">
        <f t="shared" si="1"/>
        <v>0</v>
      </c>
      <c r="L25" s="16"/>
      <c r="M25" s="16"/>
      <c r="N25" s="16"/>
    </row>
    <row r="26" spans="1:14" ht="14.4" x14ac:dyDescent="0.3">
      <c r="A26" s="12">
        <v>22</v>
      </c>
      <c r="B26" s="17" t="s">
        <v>76</v>
      </c>
      <c r="C26" s="14" t="s">
        <v>77</v>
      </c>
      <c r="D26" s="19" t="s">
        <v>23</v>
      </c>
      <c r="E26" s="19" t="s">
        <v>30</v>
      </c>
      <c r="F26" s="15">
        <v>1</v>
      </c>
      <c r="G26" s="16"/>
      <c r="H26" s="54"/>
      <c r="I26" s="54">
        <f t="shared" si="0"/>
        <v>0</v>
      </c>
      <c r="J26" s="55"/>
      <c r="K26" s="54">
        <f t="shared" si="1"/>
        <v>0</v>
      </c>
      <c r="L26" s="16"/>
      <c r="M26" s="16"/>
      <c r="N26" s="16"/>
    </row>
    <row r="27" spans="1:14" ht="38.25" x14ac:dyDescent="0.3">
      <c r="A27" s="12">
        <v>23</v>
      </c>
      <c r="B27" s="17" t="s">
        <v>78</v>
      </c>
      <c r="C27" s="14" t="s">
        <v>79</v>
      </c>
      <c r="D27" s="19" t="s">
        <v>23</v>
      </c>
      <c r="E27" s="19" t="s">
        <v>80</v>
      </c>
      <c r="F27" s="15">
        <v>1</v>
      </c>
      <c r="G27" s="16"/>
      <c r="H27" s="54"/>
      <c r="I27" s="54">
        <f t="shared" si="0"/>
        <v>0</v>
      </c>
      <c r="J27" s="55"/>
      <c r="K27" s="54">
        <f t="shared" si="1"/>
        <v>0</v>
      </c>
      <c r="L27" s="16"/>
      <c r="M27" s="16"/>
      <c r="N27" s="16"/>
    </row>
    <row r="28" spans="1:14" ht="38.25" x14ac:dyDescent="0.3">
      <c r="A28" s="12">
        <v>24</v>
      </c>
      <c r="B28" s="13" t="s">
        <v>81</v>
      </c>
      <c r="C28" s="14" t="s">
        <v>82</v>
      </c>
      <c r="D28" s="15" t="s">
        <v>23</v>
      </c>
      <c r="E28" s="20" t="s">
        <v>62</v>
      </c>
      <c r="F28" s="15">
        <v>1</v>
      </c>
      <c r="G28" s="16"/>
      <c r="H28" s="54"/>
      <c r="I28" s="54">
        <f t="shared" si="0"/>
        <v>0</v>
      </c>
      <c r="J28" s="55"/>
      <c r="K28" s="54">
        <f t="shared" si="1"/>
        <v>0</v>
      </c>
      <c r="L28" s="16"/>
      <c r="M28" s="16"/>
      <c r="N28" s="16"/>
    </row>
    <row r="29" spans="1:14" ht="14.4" x14ac:dyDescent="0.3">
      <c r="A29" s="12">
        <v>25</v>
      </c>
      <c r="B29" s="17" t="s">
        <v>83</v>
      </c>
      <c r="C29" s="14" t="s">
        <v>84</v>
      </c>
      <c r="D29" s="21" t="s">
        <v>23</v>
      </c>
      <c r="E29" s="22" t="s">
        <v>69</v>
      </c>
      <c r="F29" s="15">
        <v>1</v>
      </c>
      <c r="G29" s="16"/>
      <c r="H29" s="54"/>
      <c r="I29" s="54">
        <f t="shared" si="0"/>
        <v>0</v>
      </c>
      <c r="J29" s="55"/>
      <c r="K29" s="54">
        <f t="shared" si="1"/>
        <v>0</v>
      </c>
      <c r="L29" s="16"/>
      <c r="M29" s="16"/>
      <c r="N29" s="16"/>
    </row>
    <row r="30" spans="1:14" ht="14.4" x14ac:dyDescent="0.3">
      <c r="A30" s="12">
        <v>26</v>
      </c>
      <c r="B30" s="13" t="s">
        <v>85</v>
      </c>
      <c r="C30" s="14" t="s">
        <v>77</v>
      </c>
      <c r="D30" s="19" t="s">
        <v>86</v>
      </c>
      <c r="E30" s="18" t="s">
        <v>80</v>
      </c>
      <c r="F30" s="15">
        <v>1</v>
      </c>
      <c r="G30" s="16"/>
      <c r="H30" s="54"/>
      <c r="I30" s="54">
        <f t="shared" si="0"/>
        <v>0</v>
      </c>
      <c r="J30" s="55"/>
      <c r="K30" s="54">
        <f t="shared" si="1"/>
        <v>0</v>
      </c>
      <c r="L30" s="16"/>
      <c r="M30" s="16"/>
      <c r="N30" s="16"/>
    </row>
    <row r="31" spans="1:14" ht="25.5" x14ac:dyDescent="0.3">
      <c r="A31" s="12">
        <v>27</v>
      </c>
      <c r="B31" s="13" t="s">
        <v>87</v>
      </c>
      <c r="C31" s="14" t="s">
        <v>88</v>
      </c>
      <c r="D31" s="15" t="s">
        <v>23</v>
      </c>
      <c r="E31" s="15" t="s">
        <v>45</v>
      </c>
      <c r="F31" s="15">
        <v>1</v>
      </c>
      <c r="G31" s="16"/>
      <c r="H31" s="54"/>
      <c r="I31" s="54">
        <f t="shared" si="0"/>
        <v>0</v>
      </c>
      <c r="J31" s="55"/>
      <c r="K31" s="54">
        <f t="shared" si="1"/>
        <v>0</v>
      </c>
      <c r="L31" s="16"/>
      <c r="M31" s="16"/>
      <c r="N31" s="16"/>
    </row>
    <row r="32" spans="1:14" ht="38.25" x14ac:dyDescent="0.3">
      <c r="A32" s="12">
        <v>28</v>
      </c>
      <c r="B32" s="13" t="s">
        <v>89</v>
      </c>
      <c r="C32" s="14" t="s">
        <v>90</v>
      </c>
      <c r="D32" s="15" t="s">
        <v>23</v>
      </c>
      <c r="E32" s="15" t="s">
        <v>27</v>
      </c>
      <c r="F32" s="15">
        <v>1</v>
      </c>
      <c r="G32" s="16"/>
      <c r="H32" s="54"/>
      <c r="I32" s="54">
        <f t="shared" si="0"/>
        <v>0</v>
      </c>
      <c r="J32" s="55"/>
      <c r="K32" s="54">
        <f t="shared" si="1"/>
        <v>0</v>
      </c>
      <c r="L32" s="16"/>
      <c r="M32" s="16"/>
      <c r="N32" s="16"/>
    </row>
    <row r="33" spans="1:14" ht="25.5" x14ac:dyDescent="0.3">
      <c r="A33" s="12">
        <v>29</v>
      </c>
      <c r="B33" s="13" t="s">
        <v>91</v>
      </c>
      <c r="C33" s="14" t="s">
        <v>92</v>
      </c>
      <c r="D33" s="15" t="s">
        <v>23</v>
      </c>
      <c r="E33" s="15" t="s">
        <v>93</v>
      </c>
      <c r="F33" s="15">
        <v>1</v>
      </c>
      <c r="G33" s="16"/>
      <c r="H33" s="54"/>
      <c r="I33" s="54">
        <f t="shared" si="0"/>
        <v>0</v>
      </c>
      <c r="J33" s="55"/>
      <c r="K33" s="54">
        <f t="shared" si="1"/>
        <v>0</v>
      </c>
      <c r="L33" s="16"/>
      <c r="M33" s="16"/>
      <c r="N33" s="16"/>
    </row>
    <row r="34" spans="1:14" ht="14.4" x14ac:dyDescent="0.3">
      <c r="A34" s="12">
        <v>30</v>
      </c>
      <c r="B34" s="13" t="s">
        <v>94</v>
      </c>
      <c r="C34" s="14" t="s">
        <v>95</v>
      </c>
      <c r="D34" s="15" t="s">
        <v>23</v>
      </c>
      <c r="E34" s="15" t="s">
        <v>62</v>
      </c>
      <c r="F34" s="15">
        <v>1</v>
      </c>
      <c r="G34" s="16"/>
      <c r="H34" s="54"/>
      <c r="I34" s="54">
        <f t="shared" si="0"/>
        <v>0</v>
      </c>
      <c r="J34" s="55"/>
      <c r="K34" s="54">
        <f t="shared" si="1"/>
        <v>0</v>
      </c>
      <c r="L34" s="16"/>
      <c r="M34" s="16"/>
      <c r="N34" s="16"/>
    </row>
    <row r="35" spans="1:14" ht="14.4" x14ac:dyDescent="0.3">
      <c r="A35" s="12">
        <v>31</v>
      </c>
      <c r="B35" s="17" t="s">
        <v>96</v>
      </c>
      <c r="C35" s="14" t="s">
        <v>97</v>
      </c>
      <c r="D35" s="19" t="s">
        <v>23</v>
      </c>
      <c r="E35" s="19" t="s">
        <v>48</v>
      </c>
      <c r="F35" s="15">
        <v>1</v>
      </c>
      <c r="G35" s="16"/>
      <c r="H35" s="54"/>
      <c r="I35" s="54">
        <f t="shared" si="0"/>
        <v>0</v>
      </c>
      <c r="J35" s="55"/>
      <c r="K35" s="54">
        <f t="shared" si="1"/>
        <v>0</v>
      </c>
      <c r="L35" s="16"/>
      <c r="M35" s="16"/>
      <c r="N35" s="16"/>
    </row>
    <row r="36" spans="1:14" ht="14.4" x14ac:dyDescent="0.3">
      <c r="A36" s="12">
        <v>32</v>
      </c>
      <c r="B36" s="17" t="s">
        <v>98</v>
      </c>
      <c r="C36" s="14" t="s">
        <v>97</v>
      </c>
      <c r="D36" s="19" t="s">
        <v>23</v>
      </c>
      <c r="E36" s="19" t="s">
        <v>62</v>
      </c>
      <c r="F36" s="15">
        <v>1</v>
      </c>
      <c r="G36" s="16"/>
      <c r="H36" s="54"/>
      <c r="I36" s="54">
        <f t="shared" si="0"/>
        <v>0</v>
      </c>
      <c r="J36" s="55"/>
      <c r="K36" s="54">
        <f t="shared" si="1"/>
        <v>0</v>
      </c>
      <c r="L36" s="16"/>
      <c r="M36" s="16"/>
      <c r="N36" s="16"/>
    </row>
    <row r="37" spans="1:14" ht="25.5" x14ac:dyDescent="0.3">
      <c r="A37" s="12">
        <v>33</v>
      </c>
      <c r="B37" s="13" t="s">
        <v>99</v>
      </c>
      <c r="C37" s="14" t="s">
        <v>100</v>
      </c>
      <c r="D37" s="15" t="s">
        <v>23</v>
      </c>
      <c r="E37" s="15" t="s">
        <v>39</v>
      </c>
      <c r="F37" s="15">
        <v>10</v>
      </c>
      <c r="G37" s="16"/>
      <c r="H37" s="54"/>
      <c r="I37" s="54">
        <f t="shared" si="0"/>
        <v>0</v>
      </c>
      <c r="J37" s="55"/>
      <c r="K37" s="54">
        <f t="shared" si="1"/>
        <v>0</v>
      </c>
      <c r="L37" s="16"/>
      <c r="M37" s="16"/>
      <c r="N37" s="16"/>
    </row>
    <row r="38" spans="1:14" ht="25.5" x14ac:dyDescent="0.3">
      <c r="A38" s="12">
        <v>34</v>
      </c>
      <c r="B38" s="13" t="s">
        <v>101</v>
      </c>
      <c r="C38" s="14" t="s">
        <v>102</v>
      </c>
      <c r="D38" s="15" t="s">
        <v>23</v>
      </c>
      <c r="E38" s="15" t="s">
        <v>45</v>
      </c>
      <c r="F38" s="15">
        <v>10</v>
      </c>
      <c r="G38" s="16"/>
      <c r="H38" s="54"/>
      <c r="I38" s="54">
        <f t="shared" si="0"/>
        <v>0</v>
      </c>
      <c r="J38" s="55"/>
      <c r="K38" s="54">
        <f t="shared" si="1"/>
        <v>0</v>
      </c>
      <c r="L38" s="16"/>
      <c r="M38" s="16"/>
      <c r="N38" s="16"/>
    </row>
    <row r="39" spans="1:14" ht="25.5" x14ac:dyDescent="0.3">
      <c r="A39" s="12">
        <v>35</v>
      </c>
      <c r="B39" s="13" t="s">
        <v>103</v>
      </c>
      <c r="C39" s="14" t="s">
        <v>104</v>
      </c>
      <c r="D39" s="15" t="s">
        <v>23</v>
      </c>
      <c r="E39" s="15" t="s">
        <v>105</v>
      </c>
      <c r="F39" s="15">
        <v>1</v>
      </c>
      <c r="G39" s="16"/>
      <c r="H39" s="54"/>
      <c r="I39" s="54">
        <f t="shared" si="0"/>
        <v>0</v>
      </c>
      <c r="J39" s="55"/>
      <c r="K39" s="54">
        <f t="shared" si="1"/>
        <v>0</v>
      </c>
      <c r="L39" s="16"/>
      <c r="M39" s="16"/>
      <c r="N39" s="16"/>
    </row>
    <row r="40" spans="1:14" ht="25.5" x14ac:dyDescent="0.3">
      <c r="A40" s="12">
        <v>36</v>
      </c>
      <c r="B40" s="23" t="s">
        <v>106</v>
      </c>
      <c r="C40" s="14" t="s">
        <v>107</v>
      </c>
      <c r="D40" s="15" t="s">
        <v>23</v>
      </c>
      <c r="E40" s="15" t="s">
        <v>108</v>
      </c>
      <c r="F40" s="15">
        <v>267</v>
      </c>
      <c r="G40" s="16"/>
      <c r="H40" s="54"/>
      <c r="I40" s="54">
        <f t="shared" si="0"/>
        <v>0</v>
      </c>
      <c r="J40" s="55"/>
      <c r="K40" s="54">
        <f t="shared" si="1"/>
        <v>0</v>
      </c>
      <c r="L40" s="16"/>
      <c r="M40" s="16"/>
      <c r="N40" s="16"/>
    </row>
    <row r="41" spans="1:14" ht="50.95" x14ac:dyDescent="0.3">
      <c r="A41" s="12">
        <v>37</v>
      </c>
      <c r="B41" s="17" t="s">
        <v>109</v>
      </c>
      <c r="C41" s="14" t="s">
        <v>110</v>
      </c>
      <c r="D41" s="15" t="s">
        <v>23</v>
      </c>
      <c r="E41" s="15" t="s">
        <v>111</v>
      </c>
      <c r="F41" s="15">
        <v>1</v>
      </c>
      <c r="G41" s="16"/>
      <c r="H41" s="54"/>
      <c r="I41" s="54">
        <f t="shared" si="0"/>
        <v>0</v>
      </c>
      <c r="J41" s="55"/>
      <c r="K41" s="54">
        <f t="shared" si="1"/>
        <v>0</v>
      </c>
      <c r="L41" s="16"/>
      <c r="M41" s="16"/>
      <c r="N41" s="16"/>
    </row>
    <row r="42" spans="1:14" ht="38.25" x14ac:dyDescent="0.3">
      <c r="A42" s="12">
        <v>38</v>
      </c>
      <c r="B42" s="13" t="s">
        <v>112</v>
      </c>
      <c r="C42" s="14" t="s">
        <v>113</v>
      </c>
      <c r="D42" s="15" t="s">
        <v>23</v>
      </c>
      <c r="E42" s="15" t="s">
        <v>45</v>
      </c>
      <c r="F42" s="15">
        <v>1</v>
      </c>
      <c r="G42" s="16"/>
      <c r="H42" s="54"/>
      <c r="I42" s="54">
        <f t="shared" si="0"/>
        <v>0</v>
      </c>
      <c r="J42" s="55"/>
      <c r="K42" s="54">
        <f t="shared" si="1"/>
        <v>0</v>
      </c>
      <c r="L42" s="16"/>
      <c r="M42" s="16"/>
      <c r="N42" s="16"/>
    </row>
    <row r="43" spans="1:14" ht="25.5" x14ac:dyDescent="0.3">
      <c r="A43" s="12">
        <v>39</v>
      </c>
      <c r="B43" s="17" t="s">
        <v>114</v>
      </c>
      <c r="C43" s="14" t="s">
        <v>115</v>
      </c>
      <c r="D43" s="19" t="s">
        <v>23</v>
      </c>
      <c r="E43" s="19" t="s">
        <v>30</v>
      </c>
      <c r="F43" s="15">
        <v>1</v>
      </c>
      <c r="G43" s="16"/>
      <c r="H43" s="54"/>
      <c r="I43" s="54">
        <f t="shared" si="0"/>
        <v>0</v>
      </c>
      <c r="J43" s="55"/>
      <c r="K43" s="54">
        <f t="shared" si="1"/>
        <v>0</v>
      </c>
      <c r="L43" s="16"/>
      <c r="M43" s="16"/>
      <c r="N43" s="16"/>
    </row>
    <row r="44" spans="1:14" ht="14.4" x14ac:dyDescent="0.3">
      <c r="A44" s="12">
        <v>40</v>
      </c>
      <c r="B44" s="17" t="s">
        <v>116</v>
      </c>
      <c r="C44" s="14" t="s">
        <v>77</v>
      </c>
      <c r="D44" s="19" t="s">
        <v>23</v>
      </c>
      <c r="E44" s="19" t="s">
        <v>42</v>
      </c>
      <c r="F44" s="15">
        <v>1</v>
      </c>
      <c r="G44" s="16"/>
      <c r="H44" s="54"/>
      <c r="I44" s="54">
        <f t="shared" si="0"/>
        <v>0</v>
      </c>
      <c r="J44" s="55"/>
      <c r="K44" s="54">
        <f t="shared" si="1"/>
        <v>0</v>
      </c>
      <c r="L44" s="16"/>
      <c r="M44" s="16"/>
      <c r="N44" s="16"/>
    </row>
    <row r="45" spans="1:14" ht="25.5" x14ac:dyDescent="0.3">
      <c r="A45" s="12">
        <v>41</v>
      </c>
      <c r="B45" s="13" t="s">
        <v>117</v>
      </c>
      <c r="C45" s="14" t="s">
        <v>118</v>
      </c>
      <c r="D45" s="15" t="s">
        <v>23</v>
      </c>
      <c r="E45" s="15" t="s">
        <v>30</v>
      </c>
      <c r="F45" s="15">
        <v>1</v>
      </c>
      <c r="G45" s="16"/>
      <c r="H45" s="54"/>
      <c r="I45" s="54">
        <f t="shared" si="0"/>
        <v>0</v>
      </c>
      <c r="J45" s="55"/>
      <c r="K45" s="54">
        <f t="shared" si="1"/>
        <v>0</v>
      </c>
      <c r="L45" s="16"/>
      <c r="M45" s="16"/>
      <c r="N45" s="16"/>
    </row>
    <row r="46" spans="1:14" ht="25.5" x14ac:dyDescent="0.3">
      <c r="A46" s="12">
        <v>42</v>
      </c>
      <c r="B46" s="13" t="s">
        <v>119</v>
      </c>
      <c r="C46" s="14" t="s">
        <v>120</v>
      </c>
      <c r="D46" s="15" t="s">
        <v>23</v>
      </c>
      <c r="E46" s="15" t="s">
        <v>36</v>
      </c>
      <c r="F46" s="15">
        <v>2</v>
      </c>
      <c r="G46" s="16"/>
      <c r="H46" s="54"/>
      <c r="I46" s="54">
        <f t="shared" si="0"/>
        <v>0</v>
      </c>
      <c r="J46" s="55"/>
      <c r="K46" s="54">
        <f t="shared" si="1"/>
        <v>0</v>
      </c>
      <c r="L46" s="16"/>
      <c r="M46" s="16"/>
      <c r="N46" s="16"/>
    </row>
    <row r="47" spans="1:14" ht="25.5" x14ac:dyDescent="0.3">
      <c r="A47" s="12">
        <v>43</v>
      </c>
      <c r="B47" s="17" t="s">
        <v>121</v>
      </c>
      <c r="C47" s="14" t="s">
        <v>122</v>
      </c>
      <c r="D47" s="15" t="s">
        <v>23</v>
      </c>
      <c r="E47" s="15" t="s">
        <v>123</v>
      </c>
      <c r="F47" s="15">
        <v>2</v>
      </c>
      <c r="G47" s="16"/>
      <c r="H47" s="54"/>
      <c r="I47" s="54">
        <f t="shared" si="0"/>
        <v>0</v>
      </c>
      <c r="J47" s="55"/>
      <c r="K47" s="54">
        <f t="shared" si="1"/>
        <v>0</v>
      </c>
      <c r="L47" s="16"/>
      <c r="M47" s="16"/>
      <c r="N47" s="16"/>
    </row>
    <row r="48" spans="1:14" ht="25.5" x14ac:dyDescent="0.3">
      <c r="A48" s="12">
        <v>44</v>
      </c>
      <c r="B48" s="13" t="s">
        <v>124</v>
      </c>
      <c r="C48" s="14" t="s">
        <v>125</v>
      </c>
      <c r="D48" s="15" t="s">
        <v>23</v>
      </c>
      <c r="E48" s="15" t="s">
        <v>93</v>
      </c>
      <c r="F48" s="15">
        <v>1</v>
      </c>
      <c r="G48" s="16"/>
      <c r="H48" s="54"/>
      <c r="I48" s="54">
        <f t="shared" si="0"/>
        <v>0</v>
      </c>
      <c r="J48" s="55"/>
      <c r="K48" s="54">
        <f t="shared" si="1"/>
        <v>0</v>
      </c>
      <c r="L48" s="16"/>
      <c r="M48" s="16"/>
      <c r="N48" s="16"/>
    </row>
    <row r="49" spans="1:14" ht="38.25" x14ac:dyDescent="0.3">
      <c r="A49" s="12">
        <v>45</v>
      </c>
      <c r="B49" s="13" t="s">
        <v>126</v>
      </c>
      <c r="C49" s="14" t="s">
        <v>127</v>
      </c>
      <c r="D49" s="15" t="s">
        <v>23</v>
      </c>
      <c r="E49" s="15" t="s">
        <v>27</v>
      </c>
      <c r="F49" s="15">
        <v>4</v>
      </c>
      <c r="G49" s="16"/>
      <c r="H49" s="54"/>
      <c r="I49" s="54">
        <f t="shared" si="0"/>
        <v>0</v>
      </c>
      <c r="J49" s="55"/>
      <c r="K49" s="54">
        <f t="shared" si="1"/>
        <v>0</v>
      </c>
      <c r="L49" s="16"/>
      <c r="M49" s="16"/>
      <c r="N49" s="16"/>
    </row>
    <row r="50" spans="1:14" ht="25.5" x14ac:dyDescent="0.3">
      <c r="A50" s="12">
        <v>46</v>
      </c>
      <c r="B50" s="13" t="s">
        <v>128</v>
      </c>
      <c r="C50" s="14" t="s">
        <v>129</v>
      </c>
      <c r="D50" s="15" t="s">
        <v>23</v>
      </c>
      <c r="E50" s="15" t="s">
        <v>45</v>
      </c>
      <c r="F50" s="15">
        <v>2</v>
      </c>
      <c r="G50" s="16"/>
      <c r="H50" s="54"/>
      <c r="I50" s="54">
        <f t="shared" si="0"/>
        <v>0</v>
      </c>
      <c r="J50" s="55"/>
      <c r="K50" s="54">
        <f t="shared" si="1"/>
        <v>0</v>
      </c>
      <c r="L50" s="16"/>
      <c r="M50" s="16"/>
      <c r="N50" s="16"/>
    </row>
    <row r="51" spans="1:14" ht="25.5" x14ac:dyDescent="0.3">
      <c r="A51" s="12">
        <v>47</v>
      </c>
      <c r="B51" s="13" t="s">
        <v>130</v>
      </c>
      <c r="C51" s="14" t="s">
        <v>131</v>
      </c>
      <c r="D51" s="15" t="s">
        <v>23</v>
      </c>
      <c r="E51" s="15" t="s">
        <v>30</v>
      </c>
      <c r="F51" s="15">
        <v>1</v>
      </c>
      <c r="G51" s="16"/>
      <c r="H51" s="54"/>
      <c r="I51" s="54">
        <f t="shared" si="0"/>
        <v>0</v>
      </c>
      <c r="J51" s="55"/>
      <c r="K51" s="54">
        <f t="shared" si="1"/>
        <v>0</v>
      </c>
      <c r="L51" s="16"/>
      <c r="M51" s="16"/>
      <c r="N51" s="16"/>
    </row>
    <row r="52" spans="1:14" ht="25.5" x14ac:dyDescent="0.3">
      <c r="A52" s="12">
        <v>48</v>
      </c>
      <c r="B52" s="13" t="s">
        <v>132</v>
      </c>
      <c r="C52" s="14" t="s">
        <v>133</v>
      </c>
      <c r="D52" s="15" t="s">
        <v>23</v>
      </c>
      <c r="E52" s="15" t="s">
        <v>48</v>
      </c>
      <c r="F52" s="15">
        <v>1</v>
      </c>
      <c r="G52" s="16"/>
      <c r="H52" s="54"/>
      <c r="I52" s="54">
        <f t="shared" si="0"/>
        <v>0</v>
      </c>
      <c r="J52" s="55"/>
      <c r="K52" s="54">
        <f t="shared" si="1"/>
        <v>0</v>
      </c>
      <c r="L52" s="16"/>
      <c r="M52" s="16"/>
      <c r="N52" s="16"/>
    </row>
    <row r="53" spans="1:14" ht="25.5" x14ac:dyDescent="0.3">
      <c r="A53" s="12">
        <v>49</v>
      </c>
      <c r="B53" s="13" t="s">
        <v>134</v>
      </c>
      <c r="C53" s="14" t="s">
        <v>135</v>
      </c>
      <c r="D53" s="15" t="s">
        <v>23</v>
      </c>
      <c r="E53" s="15" t="s">
        <v>48</v>
      </c>
      <c r="F53" s="15">
        <v>2</v>
      </c>
      <c r="G53" s="16"/>
      <c r="H53" s="54"/>
      <c r="I53" s="54">
        <f t="shared" si="0"/>
        <v>0</v>
      </c>
      <c r="J53" s="55"/>
      <c r="K53" s="54">
        <f t="shared" si="1"/>
        <v>0</v>
      </c>
      <c r="L53" s="16"/>
      <c r="M53" s="16"/>
      <c r="N53" s="16"/>
    </row>
    <row r="54" spans="1:14" ht="38.25" x14ac:dyDescent="0.3">
      <c r="A54" s="12">
        <v>50</v>
      </c>
      <c r="B54" s="13" t="s">
        <v>136</v>
      </c>
      <c r="C54" s="14" t="s">
        <v>137</v>
      </c>
      <c r="D54" s="15" t="s">
        <v>23</v>
      </c>
      <c r="E54" s="15" t="s">
        <v>45</v>
      </c>
      <c r="F54" s="15">
        <v>14</v>
      </c>
      <c r="G54" s="16"/>
      <c r="H54" s="54"/>
      <c r="I54" s="54">
        <f t="shared" si="0"/>
        <v>0</v>
      </c>
      <c r="J54" s="55"/>
      <c r="K54" s="54">
        <f t="shared" si="1"/>
        <v>0</v>
      </c>
      <c r="L54" s="16"/>
      <c r="M54" s="16"/>
      <c r="N54" s="16"/>
    </row>
    <row r="55" spans="1:14" ht="25.5" x14ac:dyDescent="0.3">
      <c r="A55" s="12">
        <v>51</v>
      </c>
      <c r="B55" s="13" t="s">
        <v>138</v>
      </c>
      <c r="C55" s="24" t="s">
        <v>139</v>
      </c>
      <c r="D55" s="15" t="s">
        <v>23</v>
      </c>
      <c r="E55" s="15" t="s">
        <v>36</v>
      </c>
      <c r="F55" s="15">
        <v>1</v>
      </c>
      <c r="G55" s="16"/>
      <c r="H55" s="54"/>
      <c r="I55" s="54">
        <f t="shared" si="0"/>
        <v>0</v>
      </c>
      <c r="J55" s="55"/>
      <c r="K55" s="54">
        <f t="shared" si="1"/>
        <v>0</v>
      </c>
      <c r="L55" s="16"/>
      <c r="M55" s="16"/>
      <c r="N55" s="16"/>
    </row>
    <row r="56" spans="1:14" ht="25.5" x14ac:dyDescent="0.3">
      <c r="A56" s="12">
        <v>52</v>
      </c>
      <c r="B56" s="13" t="s">
        <v>140</v>
      </c>
      <c r="C56" s="25" t="s">
        <v>141</v>
      </c>
      <c r="D56" s="15" t="s">
        <v>23</v>
      </c>
      <c r="E56" s="15" t="s">
        <v>39</v>
      </c>
      <c r="F56" s="15">
        <v>3</v>
      </c>
      <c r="G56" s="16"/>
      <c r="H56" s="54"/>
      <c r="I56" s="54">
        <f t="shared" si="0"/>
        <v>0</v>
      </c>
      <c r="J56" s="55"/>
      <c r="K56" s="54">
        <f t="shared" si="1"/>
        <v>0</v>
      </c>
      <c r="L56" s="16"/>
      <c r="M56" s="16"/>
      <c r="N56" s="16"/>
    </row>
    <row r="57" spans="1:14" ht="25.5" x14ac:dyDescent="0.3">
      <c r="A57" s="12">
        <v>53</v>
      </c>
      <c r="B57" s="13" t="s">
        <v>142</v>
      </c>
      <c r="C57" s="26" t="s">
        <v>143</v>
      </c>
      <c r="D57" s="15" t="s">
        <v>23</v>
      </c>
      <c r="E57" s="15" t="s">
        <v>39</v>
      </c>
      <c r="F57" s="15">
        <v>1</v>
      </c>
      <c r="G57" s="16"/>
      <c r="H57" s="54"/>
      <c r="I57" s="54">
        <f t="shared" si="0"/>
        <v>0</v>
      </c>
      <c r="J57" s="55"/>
      <c r="K57" s="54">
        <f t="shared" si="1"/>
        <v>0</v>
      </c>
      <c r="L57" s="16"/>
      <c r="M57" s="16"/>
      <c r="N57" s="16"/>
    </row>
    <row r="58" spans="1:14" ht="25.5" x14ac:dyDescent="0.3">
      <c r="A58" s="12">
        <v>54</v>
      </c>
      <c r="B58" s="13" t="s">
        <v>144</v>
      </c>
      <c r="C58" s="14" t="s">
        <v>145</v>
      </c>
      <c r="D58" s="15" t="s">
        <v>23</v>
      </c>
      <c r="E58" s="15">
        <v>1</v>
      </c>
      <c r="F58" s="15">
        <v>1</v>
      </c>
      <c r="G58" s="16"/>
      <c r="H58" s="54"/>
      <c r="I58" s="54">
        <f t="shared" si="0"/>
        <v>0</v>
      </c>
      <c r="J58" s="55"/>
      <c r="K58" s="54">
        <f t="shared" si="1"/>
        <v>0</v>
      </c>
      <c r="L58" s="16"/>
      <c r="M58" s="16"/>
      <c r="N58" s="16"/>
    </row>
    <row r="59" spans="1:14" ht="25.5" x14ac:dyDescent="0.3">
      <c r="A59" s="12">
        <v>55</v>
      </c>
      <c r="B59" s="13" t="s">
        <v>146</v>
      </c>
      <c r="C59" s="14" t="s">
        <v>147</v>
      </c>
      <c r="D59" s="15" t="s">
        <v>23</v>
      </c>
      <c r="E59" s="15">
        <v>1</v>
      </c>
      <c r="F59" s="15">
        <v>1</v>
      </c>
      <c r="G59" s="16"/>
      <c r="H59" s="54"/>
      <c r="I59" s="54">
        <f t="shared" si="0"/>
        <v>0</v>
      </c>
      <c r="J59" s="55"/>
      <c r="K59" s="54">
        <f t="shared" si="1"/>
        <v>0</v>
      </c>
      <c r="L59" s="16"/>
      <c r="M59" s="16"/>
      <c r="N59" s="16"/>
    </row>
    <row r="60" spans="1:14" ht="50.95" x14ac:dyDescent="0.3">
      <c r="A60" s="12">
        <v>56</v>
      </c>
      <c r="B60" s="13" t="s">
        <v>148</v>
      </c>
      <c r="C60" s="14" t="s">
        <v>149</v>
      </c>
      <c r="D60" s="15" t="s">
        <v>23</v>
      </c>
      <c r="E60" s="15" t="s">
        <v>45</v>
      </c>
      <c r="F60" s="15">
        <v>15</v>
      </c>
      <c r="G60" s="16"/>
      <c r="H60" s="54"/>
      <c r="I60" s="54">
        <f t="shared" si="0"/>
        <v>0</v>
      </c>
      <c r="J60" s="55"/>
      <c r="K60" s="54">
        <f t="shared" si="1"/>
        <v>0</v>
      </c>
      <c r="L60" s="16"/>
      <c r="M60" s="16"/>
      <c r="N60" s="16"/>
    </row>
    <row r="61" spans="1:14" ht="25.5" x14ac:dyDescent="0.3">
      <c r="A61" s="12">
        <v>57</v>
      </c>
      <c r="B61" s="13" t="s">
        <v>150</v>
      </c>
      <c r="C61" s="14" t="s">
        <v>151</v>
      </c>
      <c r="D61" s="15" t="s">
        <v>23</v>
      </c>
      <c r="E61" s="15" t="s">
        <v>45</v>
      </c>
      <c r="F61" s="15">
        <v>2</v>
      </c>
      <c r="G61" s="16"/>
      <c r="H61" s="54"/>
      <c r="I61" s="54">
        <f t="shared" si="0"/>
        <v>0</v>
      </c>
      <c r="J61" s="55"/>
      <c r="K61" s="54">
        <f t="shared" si="1"/>
        <v>0</v>
      </c>
      <c r="L61" s="16"/>
      <c r="M61" s="16"/>
      <c r="N61" s="16"/>
    </row>
    <row r="62" spans="1:14" ht="25.5" x14ac:dyDescent="0.3">
      <c r="A62" s="12">
        <v>58</v>
      </c>
      <c r="B62" s="13" t="s">
        <v>152</v>
      </c>
      <c r="C62" s="14" t="s">
        <v>153</v>
      </c>
      <c r="D62" s="15" t="s">
        <v>23</v>
      </c>
      <c r="E62" s="15" t="s">
        <v>30</v>
      </c>
      <c r="F62" s="15">
        <v>1</v>
      </c>
      <c r="G62" s="16"/>
      <c r="H62" s="54"/>
      <c r="I62" s="54">
        <f t="shared" si="0"/>
        <v>0</v>
      </c>
      <c r="J62" s="55"/>
      <c r="K62" s="54">
        <f t="shared" si="1"/>
        <v>0</v>
      </c>
      <c r="L62" s="16"/>
      <c r="M62" s="16"/>
      <c r="N62" s="16"/>
    </row>
    <row r="63" spans="1:14" ht="14.4" x14ac:dyDescent="0.3">
      <c r="A63" s="12">
        <v>59</v>
      </c>
      <c r="B63" s="13" t="s">
        <v>154</v>
      </c>
      <c r="C63" s="14" t="s">
        <v>77</v>
      </c>
      <c r="D63" s="19" t="s">
        <v>0</v>
      </c>
      <c r="E63" s="19" t="s">
        <v>62</v>
      </c>
      <c r="F63" s="15">
        <v>1</v>
      </c>
      <c r="G63" s="16"/>
      <c r="H63" s="54"/>
      <c r="I63" s="54">
        <f t="shared" si="0"/>
        <v>0</v>
      </c>
      <c r="J63" s="55"/>
      <c r="K63" s="54">
        <f t="shared" si="1"/>
        <v>0</v>
      </c>
      <c r="L63" s="16"/>
      <c r="M63" s="16"/>
      <c r="N63" s="16"/>
    </row>
    <row r="64" spans="1:14" ht="25.5" x14ac:dyDescent="0.3">
      <c r="A64" s="12">
        <v>60</v>
      </c>
      <c r="B64" s="13" t="s">
        <v>155</v>
      </c>
      <c r="C64" s="24" t="s">
        <v>156</v>
      </c>
      <c r="D64" s="15" t="s">
        <v>23</v>
      </c>
      <c r="E64" s="15" t="s">
        <v>111</v>
      </c>
      <c r="F64" s="15">
        <v>2</v>
      </c>
      <c r="G64" s="16"/>
      <c r="H64" s="54"/>
      <c r="I64" s="54">
        <f t="shared" si="0"/>
        <v>0</v>
      </c>
      <c r="J64" s="55"/>
      <c r="K64" s="54">
        <f t="shared" si="1"/>
        <v>0</v>
      </c>
      <c r="L64" s="16"/>
      <c r="M64" s="16"/>
      <c r="N64" s="16"/>
    </row>
    <row r="65" spans="1:14" ht="25.5" x14ac:dyDescent="0.3">
      <c r="A65" s="12">
        <v>61</v>
      </c>
      <c r="B65" s="13" t="s">
        <v>157</v>
      </c>
      <c r="C65" s="25" t="s">
        <v>158</v>
      </c>
      <c r="D65" s="15" t="s">
        <v>23</v>
      </c>
      <c r="E65" s="15" t="s">
        <v>159</v>
      </c>
      <c r="F65" s="15">
        <v>1</v>
      </c>
      <c r="G65" s="16"/>
      <c r="H65" s="54"/>
      <c r="I65" s="54">
        <f t="shared" si="0"/>
        <v>0</v>
      </c>
      <c r="J65" s="55"/>
      <c r="K65" s="54">
        <f t="shared" si="1"/>
        <v>0</v>
      </c>
      <c r="L65" s="16"/>
      <c r="M65" s="16"/>
      <c r="N65" s="16"/>
    </row>
    <row r="66" spans="1:14" ht="25.5" x14ac:dyDescent="0.3">
      <c r="A66" s="12">
        <v>62</v>
      </c>
      <c r="B66" s="13" t="s">
        <v>160</v>
      </c>
      <c r="C66" s="25" t="s">
        <v>161</v>
      </c>
      <c r="D66" s="15" t="s">
        <v>23</v>
      </c>
      <c r="E66" s="15" t="s">
        <v>48</v>
      </c>
      <c r="F66" s="15">
        <v>6</v>
      </c>
      <c r="G66" s="16"/>
      <c r="H66" s="54"/>
      <c r="I66" s="54">
        <f t="shared" si="0"/>
        <v>0</v>
      </c>
      <c r="J66" s="55"/>
      <c r="K66" s="54">
        <f t="shared" si="1"/>
        <v>0</v>
      </c>
      <c r="L66" s="16"/>
      <c r="M66" s="16"/>
      <c r="N66" s="16"/>
    </row>
    <row r="67" spans="1:14" ht="50.95" x14ac:dyDescent="0.3">
      <c r="A67" s="12">
        <v>63</v>
      </c>
      <c r="B67" s="13" t="s">
        <v>162</v>
      </c>
      <c r="C67" s="14" t="s">
        <v>163</v>
      </c>
      <c r="D67" s="15" t="s">
        <v>23</v>
      </c>
      <c r="E67" s="15" t="s">
        <v>45</v>
      </c>
      <c r="F67" s="15">
        <v>351</v>
      </c>
      <c r="G67" s="16"/>
      <c r="H67" s="54"/>
      <c r="I67" s="54">
        <f t="shared" si="0"/>
        <v>0</v>
      </c>
      <c r="J67" s="55"/>
      <c r="K67" s="54">
        <f t="shared" si="1"/>
        <v>0</v>
      </c>
      <c r="L67" s="16"/>
      <c r="M67" s="16"/>
      <c r="N67" s="16"/>
    </row>
    <row r="68" spans="1:14" ht="25.5" x14ac:dyDescent="0.3">
      <c r="A68" s="12">
        <v>64</v>
      </c>
      <c r="B68" s="13" t="s">
        <v>164</v>
      </c>
      <c r="C68" s="14" t="s">
        <v>165</v>
      </c>
      <c r="D68" s="15" t="s">
        <v>23</v>
      </c>
      <c r="E68" s="15" t="s">
        <v>48</v>
      </c>
      <c r="F68" s="15">
        <v>2</v>
      </c>
      <c r="G68" s="16"/>
      <c r="H68" s="54"/>
      <c r="I68" s="54">
        <f t="shared" si="0"/>
        <v>0</v>
      </c>
      <c r="J68" s="55"/>
      <c r="K68" s="54">
        <f t="shared" si="1"/>
        <v>0</v>
      </c>
      <c r="L68" s="16"/>
      <c r="M68" s="16"/>
      <c r="N68" s="16"/>
    </row>
    <row r="69" spans="1:14" ht="25.5" x14ac:dyDescent="0.3">
      <c r="A69" s="12">
        <v>65</v>
      </c>
      <c r="B69" s="13" t="s">
        <v>166</v>
      </c>
      <c r="C69" s="25" t="s">
        <v>167</v>
      </c>
      <c r="D69" s="15" t="s">
        <v>23</v>
      </c>
      <c r="E69" s="15" t="s">
        <v>168</v>
      </c>
      <c r="F69" s="15">
        <v>1</v>
      </c>
      <c r="G69" s="16"/>
      <c r="H69" s="54"/>
      <c r="I69" s="54">
        <f t="shared" si="0"/>
        <v>0</v>
      </c>
      <c r="J69" s="55"/>
      <c r="K69" s="54">
        <f t="shared" si="1"/>
        <v>0</v>
      </c>
      <c r="L69" s="16"/>
      <c r="M69" s="16"/>
      <c r="N69" s="16"/>
    </row>
    <row r="70" spans="1:14" ht="25.5" x14ac:dyDescent="0.3">
      <c r="A70" s="12">
        <v>66</v>
      </c>
      <c r="B70" s="13" t="s">
        <v>169</v>
      </c>
      <c r="C70" s="25" t="s">
        <v>170</v>
      </c>
      <c r="D70" s="15" t="s">
        <v>23</v>
      </c>
      <c r="E70" s="15" t="s">
        <v>45</v>
      </c>
      <c r="F70" s="15">
        <v>150</v>
      </c>
      <c r="G70" s="16"/>
      <c r="H70" s="54"/>
      <c r="I70" s="54">
        <f t="shared" ref="I70:I126" si="2">H70*F70</f>
        <v>0</v>
      </c>
      <c r="J70" s="55"/>
      <c r="K70" s="54">
        <f t="shared" ref="K70:K126" si="3">I70+(I70*J70)</f>
        <v>0</v>
      </c>
      <c r="L70" s="16"/>
      <c r="M70" s="16"/>
      <c r="N70" s="16"/>
    </row>
    <row r="71" spans="1:14" ht="14.4" x14ac:dyDescent="0.3">
      <c r="A71" s="12">
        <v>67</v>
      </c>
      <c r="B71" s="13" t="s">
        <v>171</v>
      </c>
      <c r="C71" s="14" t="s">
        <v>172</v>
      </c>
      <c r="D71" s="15" t="s">
        <v>23</v>
      </c>
      <c r="E71" s="15" t="s">
        <v>69</v>
      </c>
      <c r="F71" s="15">
        <v>1</v>
      </c>
      <c r="G71" s="16"/>
      <c r="H71" s="54"/>
      <c r="I71" s="54">
        <f t="shared" si="2"/>
        <v>0</v>
      </c>
      <c r="J71" s="55"/>
      <c r="K71" s="54">
        <f t="shared" si="3"/>
        <v>0</v>
      </c>
      <c r="L71" s="16"/>
      <c r="M71" s="16"/>
      <c r="N71" s="16"/>
    </row>
    <row r="72" spans="1:14" ht="14.4" x14ac:dyDescent="0.3">
      <c r="A72" s="12">
        <v>68</v>
      </c>
      <c r="B72" s="13" t="s">
        <v>173</v>
      </c>
      <c r="C72" s="14" t="s">
        <v>174</v>
      </c>
      <c r="D72" s="15" t="s">
        <v>23</v>
      </c>
      <c r="E72" s="15" t="s">
        <v>69</v>
      </c>
      <c r="F72" s="15">
        <v>1</v>
      </c>
      <c r="G72" s="16"/>
      <c r="H72" s="54"/>
      <c r="I72" s="54">
        <f t="shared" si="2"/>
        <v>0</v>
      </c>
      <c r="J72" s="55"/>
      <c r="K72" s="54">
        <f t="shared" si="3"/>
        <v>0</v>
      </c>
      <c r="L72" s="16"/>
      <c r="M72" s="16"/>
      <c r="N72" s="16"/>
    </row>
    <row r="73" spans="1:14" ht="38.25" x14ac:dyDescent="0.3">
      <c r="A73" s="12">
        <v>69</v>
      </c>
      <c r="B73" s="13" t="s">
        <v>175</v>
      </c>
      <c r="C73" s="14" t="s">
        <v>176</v>
      </c>
      <c r="D73" s="15" t="s">
        <v>23</v>
      </c>
      <c r="E73" s="15" t="s">
        <v>177</v>
      </c>
      <c r="F73" s="15">
        <v>2</v>
      </c>
      <c r="G73" s="16"/>
      <c r="H73" s="54"/>
      <c r="I73" s="54">
        <f t="shared" si="2"/>
        <v>0</v>
      </c>
      <c r="J73" s="55"/>
      <c r="K73" s="54">
        <f t="shared" si="3"/>
        <v>0</v>
      </c>
      <c r="L73" s="16"/>
      <c r="M73" s="16"/>
      <c r="N73" s="16"/>
    </row>
    <row r="74" spans="1:14" ht="38.25" x14ac:dyDescent="0.3">
      <c r="A74" s="12">
        <v>70</v>
      </c>
      <c r="B74" s="13" t="s">
        <v>178</v>
      </c>
      <c r="C74" s="14" t="s">
        <v>179</v>
      </c>
      <c r="D74" s="15" t="s">
        <v>23</v>
      </c>
      <c r="E74" s="15" t="s">
        <v>105</v>
      </c>
      <c r="F74" s="15">
        <v>1</v>
      </c>
      <c r="G74" s="16"/>
      <c r="H74" s="54"/>
      <c r="I74" s="54">
        <f t="shared" si="2"/>
        <v>0</v>
      </c>
      <c r="J74" s="55"/>
      <c r="K74" s="54">
        <f t="shared" si="3"/>
        <v>0</v>
      </c>
      <c r="L74" s="16"/>
      <c r="M74" s="16"/>
      <c r="N74" s="16"/>
    </row>
    <row r="75" spans="1:14" ht="56.25" customHeight="1" x14ac:dyDescent="0.3">
      <c r="A75" s="12">
        <v>71</v>
      </c>
      <c r="B75" s="13" t="s">
        <v>180</v>
      </c>
      <c r="C75" s="27" t="s">
        <v>181</v>
      </c>
      <c r="D75" s="15" t="s">
        <v>20</v>
      </c>
      <c r="E75" s="15">
        <v>1</v>
      </c>
      <c r="F75" s="15">
        <v>2</v>
      </c>
      <c r="G75" s="16"/>
      <c r="H75" s="54"/>
      <c r="I75" s="54">
        <f t="shared" si="2"/>
        <v>0</v>
      </c>
      <c r="J75" s="55"/>
      <c r="K75" s="54">
        <f t="shared" si="3"/>
        <v>0</v>
      </c>
      <c r="L75" s="16"/>
      <c r="M75" s="16"/>
      <c r="N75" s="16"/>
    </row>
    <row r="76" spans="1:14" ht="50.95" customHeight="1" x14ac:dyDescent="0.3">
      <c r="A76" s="12">
        <v>72</v>
      </c>
      <c r="B76" s="13" t="s">
        <v>182</v>
      </c>
      <c r="C76" s="15" t="s">
        <v>183</v>
      </c>
      <c r="D76" s="15" t="s">
        <v>20</v>
      </c>
      <c r="E76" s="15">
        <v>1</v>
      </c>
      <c r="F76" s="15">
        <v>2</v>
      </c>
      <c r="G76" s="16"/>
      <c r="H76" s="54"/>
      <c r="I76" s="54">
        <f t="shared" si="2"/>
        <v>0</v>
      </c>
      <c r="J76" s="55"/>
      <c r="K76" s="54">
        <f t="shared" si="3"/>
        <v>0</v>
      </c>
      <c r="L76" s="16"/>
      <c r="M76" s="16"/>
      <c r="N76" s="16"/>
    </row>
    <row r="77" spans="1:14" ht="25.5" x14ac:dyDescent="0.3">
      <c r="A77" s="12">
        <v>73</v>
      </c>
      <c r="B77" s="13" t="s">
        <v>184</v>
      </c>
      <c r="C77" s="14" t="s">
        <v>185</v>
      </c>
      <c r="D77" s="15" t="s">
        <v>23</v>
      </c>
      <c r="E77" s="15" t="s">
        <v>186</v>
      </c>
      <c r="F77" s="15">
        <v>3</v>
      </c>
      <c r="G77" s="16"/>
      <c r="H77" s="54"/>
      <c r="I77" s="54">
        <f t="shared" si="2"/>
        <v>0</v>
      </c>
      <c r="J77" s="55"/>
      <c r="K77" s="54">
        <f t="shared" si="3"/>
        <v>0</v>
      </c>
      <c r="L77" s="16"/>
      <c r="M77" s="16"/>
      <c r="N77" s="16"/>
    </row>
    <row r="78" spans="1:14" ht="25.5" x14ac:dyDescent="0.3">
      <c r="A78" s="12">
        <v>74</v>
      </c>
      <c r="B78" s="13" t="s">
        <v>187</v>
      </c>
      <c r="C78" s="14" t="s">
        <v>188</v>
      </c>
      <c r="D78" s="19" t="s">
        <v>23</v>
      </c>
      <c r="E78" s="15" t="s">
        <v>48</v>
      </c>
      <c r="F78" s="15">
        <v>1</v>
      </c>
      <c r="G78" s="16"/>
      <c r="H78" s="54"/>
      <c r="I78" s="54">
        <f t="shared" si="2"/>
        <v>0</v>
      </c>
      <c r="J78" s="55"/>
      <c r="K78" s="54">
        <f t="shared" si="3"/>
        <v>0</v>
      </c>
      <c r="L78" s="16"/>
      <c r="M78" s="16"/>
      <c r="N78" s="16"/>
    </row>
    <row r="79" spans="1:14" ht="14.4" x14ac:dyDescent="0.3">
      <c r="A79" s="12">
        <v>75</v>
      </c>
      <c r="B79" s="13" t="s">
        <v>189</v>
      </c>
      <c r="C79" s="14" t="s">
        <v>77</v>
      </c>
      <c r="D79" s="19" t="s">
        <v>23</v>
      </c>
      <c r="E79" s="15" t="s">
        <v>45</v>
      </c>
      <c r="F79" s="15">
        <v>1</v>
      </c>
      <c r="G79" s="16"/>
      <c r="H79" s="54"/>
      <c r="I79" s="54">
        <f t="shared" si="2"/>
        <v>0</v>
      </c>
      <c r="J79" s="55"/>
      <c r="K79" s="54">
        <f t="shared" si="3"/>
        <v>0</v>
      </c>
      <c r="L79" s="16"/>
      <c r="M79" s="16"/>
      <c r="N79" s="16"/>
    </row>
    <row r="80" spans="1:14" ht="25.5" x14ac:dyDescent="0.3">
      <c r="A80" s="12">
        <v>76</v>
      </c>
      <c r="B80" s="13" t="s">
        <v>190</v>
      </c>
      <c r="C80" s="14" t="s">
        <v>191</v>
      </c>
      <c r="D80" s="15" t="s">
        <v>23</v>
      </c>
      <c r="E80" s="15" t="s">
        <v>192</v>
      </c>
      <c r="F80" s="15">
        <v>12</v>
      </c>
      <c r="G80" s="16"/>
      <c r="H80" s="54"/>
      <c r="I80" s="54">
        <f t="shared" si="2"/>
        <v>0</v>
      </c>
      <c r="J80" s="55"/>
      <c r="K80" s="54">
        <f t="shared" si="3"/>
        <v>0</v>
      </c>
      <c r="L80" s="16"/>
      <c r="M80" s="16"/>
      <c r="N80" s="16"/>
    </row>
    <row r="81" spans="1:14" ht="25.5" x14ac:dyDescent="0.3">
      <c r="A81" s="12">
        <v>77</v>
      </c>
      <c r="B81" s="13" t="s">
        <v>193</v>
      </c>
      <c r="C81" s="14" t="s">
        <v>194</v>
      </c>
      <c r="D81" s="15" t="s">
        <v>23</v>
      </c>
      <c r="E81" s="15" t="s">
        <v>80</v>
      </c>
      <c r="F81" s="15">
        <v>3</v>
      </c>
      <c r="G81" s="16"/>
      <c r="H81" s="54"/>
      <c r="I81" s="54">
        <f t="shared" si="2"/>
        <v>0</v>
      </c>
      <c r="J81" s="55"/>
      <c r="K81" s="54">
        <f t="shared" si="3"/>
        <v>0</v>
      </c>
      <c r="L81" s="16"/>
      <c r="M81" s="16"/>
      <c r="N81" s="16"/>
    </row>
    <row r="82" spans="1:14" ht="25.5" x14ac:dyDescent="0.3">
      <c r="A82" s="12">
        <v>78</v>
      </c>
      <c r="B82" s="13" t="s">
        <v>195</v>
      </c>
      <c r="C82" s="14" t="s">
        <v>196</v>
      </c>
      <c r="D82" s="15" t="s">
        <v>23</v>
      </c>
      <c r="E82" s="15" t="s">
        <v>80</v>
      </c>
      <c r="F82" s="15">
        <v>1</v>
      </c>
      <c r="G82" s="16"/>
      <c r="H82" s="54"/>
      <c r="I82" s="54">
        <f t="shared" si="2"/>
        <v>0</v>
      </c>
      <c r="J82" s="55"/>
      <c r="K82" s="54">
        <f t="shared" si="3"/>
        <v>0</v>
      </c>
      <c r="L82" s="16"/>
      <c r="M82" s="16"/>
      <c r="N82" s="16"/>
    </row>
    <row r="83" spans="1:14" ht="14.4" x14ac:dyDescent="0.3">
      <c r="A83" s="12">
        <v>79</v>
      </c>
      <c r="B83" s="13" t="s">
        <v>197</v>
      </c>
      <c r="C83" s="14" t="s">
        <v>77</v>
      </c>
      <c r="D83" s="15" t="s">
        <v>23</v>
      </c>
      <c r="E83" s="19" t="s">
        <v>80</v>
      </c>
      <c r="F83" s="15">
        <v>1</v>
      </c>
      <c r="G83" s="16"/>
      <c r="H83" s="54"/>
      <c r="I83" s="54">
        <f t="shared" si="2"/>
        <v>0</v>
      </c>
      <c r="J83" s="55"/>
      <c r="K83" s="54">
        <f t="shared" si="3"/>
        <v>0</v>
      </c>
      <c r="L83" s="16"/>
      <c r="M83" s="16"/>
      <c r="N83" s="16"/>
    </row>
    <row r="84" spans="1:14" ht="38.25" x14ac:dyDescent="0.3">
      <c r="A84" s="12">
        <v>80</v>
      </c>
      <c r="B84" s="13" t="s">
        <v>198</v>
      </c>
      <c r="C84" s="14" t="s">
        <v>199</v>
      </c>
      <c r="D84" s="15" t="s">
        <v>23</v>
      </c>
      <c r="E84" s="15" t="s">
        <v>200</v>
      </c>
      <c r="F84" s="15">
        <v>1</v>
      </c>
      <c r="G84" s="16"/>
      <c r="H84" s="54"/>
      <c r="I84" s="54">
        <f t="shared" si="2"/>
        <v>0</v>
      </c>
      <c r="J84" s="55"/>
      <c r="K84" s="54">
        <f t="shared" si="3"/>
        <v>0</v>
      </c>
      <c r="L84" s="16"/>
      <c r="M84" s="16"/>
      <c r="N84" s="16"/>
    </row>
    <row r="85" spans="1:14" ht="14.4" x14ac:dyDescent="0.3">
      <c r="A85" s="12">
        <v>81</v>
      </c>
      <c r="B85" s="17" t="s">
        <v>198</v>
      </c>
      <c r="C85" s="14" t="s">
        <v>201</v>
      </c>
      <c r="D85" s="19" t="s">
        <v>23</v>
      </c>
      <c r="E85" s="19" t="s">
        <v>48</v>
      </c>
      <c r="F85" s="15">
        <v>2</v>
      </c>
      <c r="G85" s="16"/>
      <c r="H85" s="54"/>
      <c r="I85" s="54">
        <f t="shared" si="2"/>
        <v>0</v>
      </c>
      <c r="J85" s="55"/>
      <c r="K85" s="54">
        <f t="shared" si="3"/>
        <v>0</v>
      </c>
      <c r="L85" s="16"/>
      <c r="M85" s="16"/>
      <c r="N85" s="16"/>
    </row>
    <row r="86" spans="1:14" ht="25.5" x14ac:dyDescent="0.3">
      <c r="A86" s="12">
        <v>82</v>
      </c>
      <c r="B86" s="13" t="s">
        <v>202</v>
      </c>
      <c r="C86" s="14" t="s">
        <v>203</v>
      </c>
      <c r="D86" s="15" t="s">
        <v>23</v>
      </c>
      <c r="E86" s="15" t="s">
        <v>105</v>
      </c>
      <c r="F86" s="15">
        <v>1</v>
      </c>
      <c r="G86" s="16"/>
      <c r="H86" s="54"/>
      <c r="I86" s="54">
        <f t="shared" si="2"/>
        <v>0</v>
      </c>
      <c r="J86" s="55"/>
      <c r="K86" s="54">
        <f t="shared" si="3"/>
        <v>0</v>
      </c>
      <c r="L86" s="16"/>
      <c r="M86" s="16"/>
      <c r="N86" s="16"/>
    </row>
    <row r="87" spans="1:14" ht="38.25" x14ac:dyDescent="0.3">
      <c r="A87" s="12">
        <v>83</v>
      </c>
      <c r="B87" s="13" t="s">
        <v>204</v>
      </c>
      <c r="C87" s="14" t="s">
        <v>205</v>
      </c>
      <c r="D87" s="15" t="s">
        <v>23</v>
      </c>
      <c r="E87" s="15" t="s">
        <v>206</v>
      </c>
      <c r="F87" s="15">
        <v>1</v>
      </c>
      <c r="G87" s="16"/>
      <c r="H87" s="54"/>
      <c r="I87" s="54">
        <f t="shared" si="2"/>
        <v>0</v>
      </c>
      <c r="J87" s="55"/>
      <c r="K87" s="54">
        <f t="shared" si="3"/>
        <v>0</v>
      </c>
      <c r="L87" s="16"/>
      <c r="M87" s="16"/>
      <c r="N87" s="16"/>
    </row>
    <row r="88" spans="1:14" ht="14.4" x14ac:dyDescent="0.3">
      <c r="A88" s="12">
        <v>84</v>
      </c>
      <c r="B88" s="17" t="s">
        <v>207</v>
      </c>
      <c r="C88" s="14" t="s">
        <v>208</v>
      </c>
      <c r="D88" s="19" t="s">
        <v>23</v>
      </c>
      <c r="E88" s="19" t="s">
        <v>93</v>
      </c>
      <c r="F88" s="15">
        <v>1</v>
      </c>
      <c r="G88" s="16"/>
      <c r="H88" s="54"/>
      <c r="I88" s="54">
        <f t="shared" si="2"/>
        <v>0</v>
      </c>
      <c r="J88" s="55"/>
      <c r="K88" s="54">
        <f t="shared" si="3"/>
        <v>0</v>
      </c>
      <c r="L88" s="16"/>
      <c r="M88" s="16"/>
      <c r="N88" s="16"/>
    </row>
    <row r="89" spans="1:14" ht="25.5" x14ac:dyDescent="0.3">
      <c r="A89" s="12">
        <v>85</v>
      </c>
      <c r="B89" s="13" t="s">
        <v>209</v>
      </c>
      <c r="C89" s="25" t="s">
        <v>210</v>
      </c>
      <c r="D89" s="15" t="s">
        <v>23</v>
      </c>
      <c r="E89" s="15" t="s">
        <v>93</v>
      </c>
      <c r="F89" s="46">
        <v>1</v>
      </c>
      <c r="G89" s="16"/>
      <c r="H89" s="54"/>
      <c r="I89" s="54">
        <f t="shared" si="2"/>
        <v>0</v>
      </c>
      <c r="J89" s="55"/>
      <c r="K89" s="54">
        <f t="shared" si="3"/>
        <v>0</v>
      </c>
      <c r="L89" s="16"/>
      <c r="M89" s="16"/>
      <c r="N89" s="16"/>
    </row>
    <row r="90" spans="1:14" ht="50.95" x14ac:dyDescent="0.3">
      <c r="A90" s="12">
        <v>86</v>
      </c>
      <c r="B90" s="13" t="s">
        <v>211</v>
      </c>
      <c r="C90" s="14" t="s">
        <v>212</v>
      </c>
      <c r="D90" s="15" t="s">
        <v>23</v>
      </c>
      <c r="E90" s="15" t="s">
        <v>80</v>
      </c>
      <c r="F90" s="15">
        <v>3</v>
      </c>
      <c r="G90" s="16"/>
      <c r="H90" s="54"/>
      <c r="I90" s="54">
        <f t="shared" si="2"/>
        <v>0</v>
      </c>
      <c r="J90" s="55"/>
      <c r="K90" s="54">
        <f t="shared" si="3"/>
        <v>0</v>
      </c>
      <c r="L90" s="16"/>
      <c r="M90" s="16"/>
      <c r="N90" s="16"/>
    </row>
    <row r="91" spans="1:14" ht="25.5" x14ac:dyDescent="0.3">
      <c r="A91" s="12">
        <v>87</v>
      </c>
      <c r="B91" s="28" t="s">
        <v>213</v>
      </c>
      <c r="C91" s="29" t="s">
        <v>214</v>
      </c>
      <c r="D91" s="30" t="s">
        <v>23</v>
      </c>
      <c r="E91" s="30" t="s">
        <v>62</v>
      </c>
      <c r="F91" s="20">
        <v>1</v>
      </c>
      <c r="G91" s="16"/>
      <c r="H91" s="54"/>
      <c r="I91" s="54">
        <f t="shared" si="2"/>
        <v>0</v>
      </c>
      <c r="J91" s="55"/>
      <c r="K91" s="54">
        <f t="shared" si="3"/>
        <v>0</v>
      </c>
      <c r="L91" s="16"/>
      <c r="M91" s="16"/>
      <c r="N91" s="16"/>
    </row>
    <row r="92" spans="1:14" ht="25.5" x14ac:dyDescent="0.3">
      <c r="A92" s="12">
        <v>88</v>
      </c>
      <c r="B92" s="31" t="s">
        <v>215</v>
      </c>
      <c r="C92" s="25" t="s">
        <v>216</v>
      </c>
      <c r="D92" s="25" t="s">
        <v>23</v>
      </c>
      <c r="E92" s="25" t="s">
        <v>59</v>
      </c>
      <c r="F92" s="20">
        <v>1</v>
      </c>
      <c r="G92" s="16"/>
      <c r="H92" s="54"/>
      <c r="I92" s="54">
        <f t="shared" si="2"/>
        <v>0</v>
      </c>
      <c r="J92" s="55"/>
      <c r="K92" s="54">
        <f t="shared" si="3"/>
        <v>0</v>
      </c>
      <c r="L92" s="16"/>
      <c r="M92" s="16"/>
      <c r="N92" s="16"/>
    </row>
    <row r="93" spans="1:14" ht="38.25" x14ac:dyDescent="0.3">
      <c r="A93" s="12">
        <v>89</v>
      </c>
      <c r="B93" s="32" t="s">
        <v>217</v>
      </c>
      <c r="C93" s="14" t="s">
        <v>218</v>
      </c>
      <c r="D93" s="26" t="s">
        <v>23</v>
      </c>
      <c r="E93" s="26" t="s">
        <v>30</v>
      </c>
      <c r="F93" s="20">
        <v>1</v>
      </c>
      <c r="G93" s="16"/>
      <c r="H93" s="54"/>
      <c r="I93" s="54">
        <f t="shared" si="2"/>
        <v>0</v>
      </c>
      <c r="J93" s="55"/>
      <c r="K93" s="54">
        <f t="shared" si="3"/>
        <v>0</v>
      </c>
      <c r="L93" s="16"/>
      <c r="M93" s="16"/>
      <c r="N93" s="16"/>
    </row>
    <row r="94" spans="1:14" ht="25.5" x14ac:dyDescent="0.3">
      <c r="A94" s="12">
        <v>90</v>
      </c>
      <c r="B94" s="33" t="s">
        <v>219</v>
      </c>
      <c r="C94" s="14" t="s">
        <v>220</v>
      </c>
      <c r="D94" s="26" t="s">
        <v>23</v>
      </c>
      <c r="E94" s="26" t="s">
        <v>42</v>
      </c>
      <c r="F94" s="20">
        <v>3</v>
      </c>
      <c r="G94" s="16"/>
      <c r="H94" s="54"/>
      <c r="I94" s="54">
        <f t="shared" si="2"/>
        <v>0</v>
      </c>
      <c r="J94" s="55"/>
      <c r="K94" s="54">
        <f t="shared" si="3"/>
        <v>0</v>
      </c>
      <c r="L94" s="16"/>
      <c r="M94" s="16"/>
      <c r="N94" s="16"/>
    </row>
    <row r="95" spans="1:14" ht="25.5" x14ac:dyDescent="0.3">
      <c r="A95" s="12">
        <v>91</v>
      </c>
      <c r="B95" s="32" t="s">
        <v>219</v>
      </c>
      <c r="C95" s="14" t="s">
        <v>221</v>
      </c>
      <c r="D95" s="25" t="s">
        <v>23</v>
      </c>
      <c r="E95" s="25" t="s">
        <v>48</v>
      </c>
      <c r="F95" s="20">
        <v>1</v>
      </c>
      <c r="G95" s="16"/>
      <c r="H95" s="54"/>
      <c r="I95" s="54">
        <f t="shared" si="2"/>
        <v>0</v>
      </c>
      <c r="J95" s="55"/>
      <c r="K95" s="54">
        <f t="shared" si="3"/>
        <v>0</v>
      </c>
      <c r="L95" s="16"/>
      <c r="M95" s="16"/>
      <c r="N95" s="16"/>
    </row>
    <row r="96" spans="1:14" ht="38.25" x14ac:dyDescent="0.3">
      <c r="A96" s="12">
        <v>92</v>
      </c>
      <c r="B96" s="32" t="s">
        <v>222</v>
      </c>
      <c r="C96" s="14" t="s">
        <v>223</v>
      </c>
      <c r="D96" s="25" t="s">
        <v>23</v>
      </c>
      <c r="E96" s="25" t="s">
        <v>200</v>
      </c>
      <c r="F96" s="20">
        <v>3</v>
      </c>
      <c r="G96" s="16"/>
      <c r="H96" s="54"/>
      <c r="I96" s="54">
        <f t="shared" si="2"/>
        <v>0</v>
      </c>
      <c r="J96" s="55"/>
      <c r="K96" s="54">
        <f t="shared" si="3"/>
        <v>0</v>
      </c>
      <c r="L96" s="16"/>
      <c r="M96" s="16"/>
      <c r="N96" s="16"/>
    </row>
    <row r="97" spans="1:14" ht="38.25" x14ac:dyDescent="0.3">
      <c r="A97" s="12">
        <v>93</v>
      </c>
      <c r="B97" s="32" t="s">
        <v>224</v>
      </c>
      <c r="C97" s="14" t="s">
        <v>225</v>
      </c>
      <c r="D97" s="25" t="s">
        <v>23</v>
      </c>
      <c r="E97" s="25" t="s">
        <v>27</v>
      </c>
      <c r="F97" s="20">
        <v>1</v>
      </c>
      <c r="G97" s="16"/>
      <c r="H97" s="54"/>
      <c r="I97" s="54">
        <f t="shared" si="2"/>
        <v>0</v>
      </c>
      <c r="J97" s="55"/>
      <c r="K97" s="54">
        <f t="shared" si="3"/>
        <v>0</v>
      </c>
      <c r="L97" s="16"/>
      <c r="M97" s="16"/>
      <c r="N97" s="16"/>
    </row>
    <row r="98" spans="1:14" ht="38.25" x14ac:dyDescent="0.3">
      <c r="A98" s="12">
        <v>94</v>
      </c>
      <c r="B98" s="32" t="s">
        <v>226</v>
      </c>
      <c r="C98" s="34" t="s">
        <v>227</v>
      </c>
      <c r="D98" s="25" t="s">
        <v>23</v>
      </c>
      <c r="E98" s="25" t="s">
        <v>108</v>
      </c>
      <c r="F98" s="20">
        <v>1</v>
      </c>
      <c r="G98" s="16"/>
      <c r="H98" s="54"/>
      <c r="I98" s="54">
        <f t="shared" si="2"/>
        <v>0</v>
      </c>
      <c r="J98" s="55"/>
      <c r="K98" s="54">
        <f t="shared" si="3"/>
        <v>0</v>
      </c>
      <c r="L98" s="16"/>
      <c r="M98" s="16"/>
      <c r="N98" s="16"/>
    </row>
    <row r="99" spans="1:14" ht="50.95" x14ac:dyDescent="0.3">
      <c r="A99" s="12">
        <v>95</v>
      </c>
      <c r="B99" s="32" t="s">
        <v>228</v>
      </c>
      <c r="C99" s="34" t="s">
        <v>229</v>
      </c>
      <c r="D99" s="25" t="s">
        <v>23</v>
      </c>
      <c r="E99" s="25" t="s">
        <v>230</v>
      </c>
      <c r="F99" s="20">
        <v>2</v>
      </c>
      <c r="G99" s="16"/>
      <c r="H99" s="54"/>
      <c r="I99" s="54">
        <f t="shared" si="2"/>
        <v>0</v>
      </c>
      <c r="J99" s="55"/>
      <c r="K99" s="54">
        <f t="shared" si="3"/>
        <v>0</v>
      </c>
      <c r="L99" s="16"/>
      <c r="M99" s="16"/>
      <c r="N99" s="16"/>
    </row>
    <row r="100" spans="1:14" ht="14.4" x14ac:dyDescent="0.3">
      <c r="A100" s="12">
        <v>96</v>
      </c>
      <c r="B100" s="32" t="s">
        <v>231</v>
      </c>
      <c r="C100" s="34" t="s">
        <v>68</v>
      </c>
      <c r="D100" s="25" t="s">
        <v>23</v>
      </c>
      <c r="E100" s="25" t="s">
        <v>42</v>
      </c>
      <c r="F100" s="20">
        <v>2</v>
      </c>
      <c r="G100" s="16"/>
      <c r="H100" s="54"/>
      <c r="I100" s="54">
        <f t="shared" si="2"/>
        <v>0</v>
      </c>
      <c r="J100" s="55"/>
      <c r="K100" s="54">
        <f t="shared" si="3"/>
        <v>0</v>
      </c>
      <c r="L100" s="16"/>
      <c r="M100" s="16"/>
      <c r="N100" s="16"/>
    </row>
    <row r="101" spans="1:14" ht="25.5" x14ac:dyDescent="0.3">
      <c r="A101" s="12">
        <v>97</v>
      </c>
      <c r="B101" s="28" t="s">
        <v>232</v>
      </c>
      <c r="C101" s="25" t="s">
        <v>233</v>
      </c>
      <c r="D101" s="25" t="s">
        <v>23</v>
      </c>
      <c r="E101" s="30" t="s">
        <v>59</v>
      </c>
      <c r="F101" s="20">
        <v>250</v>
      </c>
      <c r="G101" s="16"/>
      <c r="H101" s="54"/>
      <c r="I101" s="54">
        <f t="shared" si="2"/>
        <v>0</v>
      </c>
      <c r="J101" s="55"/>
      <c r="K101" s="54">
        <f t="shared" si="3"/>
        <v>0</v>
      </c>
      <c r="L101" s="16"/>
      <c r="M101" s="16"/>
      <c r="N101" s="16"/>
    </row>
    <row r="102" spans="1:14" ht="38.25" x14ac:dyDescent="0.3">
      <c r="A102" s="12">
        <v>98</v>
      </c>
      <c r="B102" s="32" t="s">
        <v>234</v>
      </c>
      <c r="C102" s="29" t="s">
        <v>235</v>
      </c>
      <c r="D102" s="25" t="s">
        <v>23</v>
      </c>
      <c r="E102" s="25" t="s">
        <v>80</v>
      </c>
      <c r="F102" s="20">
        <v>1</v>
      </c>
      <c r="G102" s="16"/>
      <c r="H102" s="54"/>
      <c r="I102" s="54">
        <f t="shared" si="2"/>
        <v>0</v>
      </c>
      <c r="J102" s="55"/>
      <c r="K102" s="54">
        <f t="shared" si="3"/>
        <v>0</v>
      </c>
      <c r="L102" s="16"/>
      <c r="M102" s="16"/>
      <c r="N102" s="16"/>
    </row>
    <row r="103" spans="1:14" ht="25.5" x14ac:dyDescent="0.3">
      <c r="A103" s="12">
        <v>99</v>
      </c>
      <c r="B103" s="32" t="s">
        <v>236</v>
      </c>
      <c r="C103" s="25" t="s">
        <v>237</v>
      </c>
      <c r="D103" s="25" t="s">
        <v>23</v>
      </c>
      <c r="E103" s="25" t="s">
        <v>80</v>
      </c>
      <c r="F103" s="20">
        <v>1</v>
      </c>
      <c r="G103" s="16"/>
      <c r="H103" s="54"/>
      <c r="I103" s="54">
        <f t="shared" si="2"/>
        <v>0</v>
      </c>
      <c r="J103" s="55"/>
      <c r="K103" s="54">
        <f t="shared" si="3"/>
        <v>0</v>
      </c>
      <c r="L103" s="16"/>
      <c r="M103" s="16"/>
      <c r="N103" s="16"/>
    </row>
    <row r="104" spans="1:14" ht="38.25" x14ac:dyDescent="0.3">
      <c r="A104" s="12">
        <v>100</v>
      </c>
      <c r="B104" s="32" t="s">
        <v>238</v>
      </c>
      <c r="C104" s="25" t="s">
        <v>239</v>
      </c>
      <c r="D104" s="25" t="s">
        <v>23</v>
      </c>
      <c r="E104" s="25" t="s">
        <v>80</v>
      </c>
      <c r="F104" s="20">
        <v>1</v>
      </c>
      <c r="G104" s="16"/>
      <c r="H104" s="54"/>
      <c r="I104" s="54">
        <f t="shared" si="2"/>
        <v>0</v>
      </c>
      <c r="J104" s="55"/>
      <c r="K104" s="54">
        <f t="shared" si="3"/>
        <v>0</v>
      </c>
      <c r="L104" s="16"/>
      <c r="M104" s="16"/>
      <c r="N104" s="16"/>
    </row>
    <row r="105" spans="1:14" ht="25.5" x14ac:dyDescent="0.3">
      <c r="A105" s="12">
        <v>101</v>
      </c>
      <c r="B105" s="32" t="s">
        <v>240</v>
      </c>
      <c r="C105" s="25" t="s">
        <v>241</v>
      </c>
      <c r="D105" s="25" t="s">
        <v>23</v>
      </c>
      <c r="E105" s="25" t="s">
        <v>80</v>
      </c>
      <c r="F105" s="20">
        <v>3</v>
      </c>
      <c r="G105" s="16"/>
      <c r="H105" s="54"/>
      <c r="I105" s="54">
        <f t="shared" si="2"/>
        <v>0</v>
      </c>
      <c r="J105" s="55"/>
      <c r="K105" s="54">
        <f t="shared" si="3"/>
        <v>0</v>
      </c>
      <c r="L105" s="16"/>
      <c r="M105" s="16"/>
      <c r="N105" s="16"/>
    </row>
    <row r="106" spans="1:14" ht="25.5" x14ac:dyDescent="0.3">
      <c r="A106" s="12">
        <v>102</v>
      </c>
      <c r="B106" s="32" t="s">
        <v>242</v>
      </c>
      <c r="C106" s="25" t="s">
        <v>243</v>
      </c>
      <c r="D106" s="25" t="s">
        <v>23</v>
      </c>
      <c r="E106" s="25" t="s">
        <v>42</v>
      </c>
      <c r="F106" s="20">
        <v>12</v>
      </c>
      <c r="G106" s="16"/>
      <c r="H106" s="54"/>
      <c r="I106" s="54">
        <f t="shared" si="2"/>
        <v>0</v>
      </c>
      <c r="J106" s="55"/>
      <c r="K106" s="54">
        <f t="shared" si="3"/>
        <v>0</v>
      </c>
      <c r="L106" s="16"/>
      <c r="M106" s="16"/>
      <c r="N106" s="16"/>
    </row>
    <row r="107" spans="1:14" ht="25.5" x14ac:dyDescent="0.3">
      <c r="A107" s="12">
        <v>103</v>
      </c>
      <c r="B107" s="32" t="s">
        <v>244</v>
      </c>
      <c r="C107" s="25" t="s">
        <v>245</v>
      </c>
      <c r="D107" s="25" t="s">
        <v>20</v>
      </c>
      <c r="E107" s="25">
        <v>1</v>
      </c>
      <c r="F107" s="20">
        <v>8</v>
      </c>
      <c r="G107" s="16"/>
      <c r="H107" s="54"/>
      <c r="I107" s="54">
        <f t="shared" si="2"/>
        <v>0</v>
      </c>
      <c r="J107" s="55"/>
      <c r="K107" s="54">
        <f t="shared" si="3"/>
        <v>0</v>
      </c>
      <c r="L107" s="16"/>
      <c r="M107" s="16"/>
      <c r="N107" s="16"/>
    </row>
    <row r="108" spans="1:14" ht="14.4" x14ac:dyDescent="0.3">
      <c r="A108" s="12">
        <v>104</v>
      </c>
      <c r="B108" s="32" t="s">
        <v>246</v>
      </c>
      <c r="C108" s="25" t="s">
        <v>77</v>
      </c>
      <c r="D108" s="25" t="s">
        <v>23</v>
      </c>
      <c r="E108" s="25" t="s">
        <v>30</v>
      </c>
      <c r="F108" s="20">
        <v>1</v>
      </c>
      <c r="G108" s="16"/>
      <c r="H108" s="54"/>
      <c r="I108" s="54">
        <f t="shared" si="2"/>
        <v>0</v>
      </c>
      <c r="J108" s="55"/>
      <c r="K108" s="54">
        <f t="shared" si="3"/>
        <v>0</v>
      </c>
      <c r="L108" s="16"/>
      <c r="M108" s="16"/>
      <c r="N108" s="16"/>
    </row>
    <row r="109" spans="1:14" ht="25.5" x14ac:dyDescent="0.3">
      <c r="A109" s="12">
        <v>105</v>
      </c>
      <c r="B109" s="32" t="s">
        <v>247</v>
      </c>
      <c r="C109" s="25" t="s">
        <v>248</v>
      </c>
      <c r="D109" s="25" t="s">
        <v>23</v>
      </c>
      <c r="E109" s="25" t="s">
        <v>42</v>
      </c>
      <c r="F109" s="20">
        <v>3</v>
      </c>
      <c r="G109" s="16"/>
      <c r="H109" s="54"/>
      <c r="I109" s="54">
        <f t="shared" si="2"/>
        <v>0</v>
      </c>
      <c r="J109" s="55"/>
      <c r="K109" s="54">
        <f t="shared" si="3"/>
        <v>0</v>
      </c>
      <c r="L109" s="16"/>
      <c r="M109" s="16"/>
      <c r="N109" s="16"/>
    </row>
    <row r="110" spans="1:14" ht="25.5" x14ac:dyDescent="0.3">
      <c r="A110" s="12">
        <v>106</v>
      </c>
      <c r="B110" s="32" t="s">
        <v>249</v>
      </c>
      <c r="C110" s="25" t="s">
        <v>250</v>
      </c>
      <c r="D110" s="25" t="s">
        <v>23</v>
      </c>
      <c r="E110" s="25" t="s">
        <v>45</v>
      </c>
      <c r="F110" s="20">
        <v>2</v>
      </c>
      <c r="G110" s="16"/>
      <c r="H110" s="54"/>
      <c r="I110" s="54">
        <f t="shared" si="2"/>
        <v>0</v>
      </c>
      <c r="J110" s="55"/>
      <c r="K110" s="54">
        <f t="shared" si="3"/>
        <v>0</v>
      </c>
      <c r="L110" s="16"/>
      <c r="M110" s="16"/>
      <c r="N110" s="16"/>
    </row>
    <row r="111" spans="1:14" ht="25.5" x14ac:dyDescent="0.3">
      <c r="A111" s="12">
        <v>107</v>
      </c>
      <c r="B111" s="28" t="s">
        <v>251</v>
      </c>
      <c r="C111" s="25" t="s">
        <v>252</v>
      </c>
      <c r="D111" s="25" t="s">
        <v>253</v>
      </c>
      <c r="E111" s="25">
        <v>1</v>
      </c>
      <c r="F111" s="20">
        <v>1</v>
      </c>
      <c r="G111" s="16"/>
      <c r="H111" s="54"/>
      <c r="I111" s="54">
        <f t="shared" si="2"/>
        <v>0</v>
      </c>
      <c r="J111" s="55"/>
      <c r="K111" s="54">
        <f t="shared" si="3"/>
        <v>0</v>
      </c>
      <c r="L111" s="16"/>
      <c r="M111" s="16"/>
      <c r="N111" s="16"/>
    </row>
    <row r="112" spans="1:14" ht="25.5" x14ac:dyDescent="0.3">
      <c r="A112" s="12">
        <v>108</v>
      </c>
      <c r="B112" s="28" t="s">
        <v>254</v>
      </c>
      <c r="C112" s="25" t="s">
        <v>255</v>
      </c>
      <c r="D112" s="25" t="s">
        <v>23</v>
      </c>
      <c r="E112" s="25" t="s">
        <v>48</v>
      </c>
      <c r="F112" s="20">
        <v>1</v>
      </c>
      <c r="G112" s="16"/>
      <c r="H112" s="54"/>
      <c r="I112" s="54">
        <f t="shared" si="2"/>
        <v>0</v>
      </c>
      <c r="J112" s="55"/>
      <c r="K112" s="54">
        <f t="shared" si="3"/>
        <v>0</v>
      </c>
      <c r="L112" s="16"/>
      <c r="M112" s="16"/>
      <c r="N112" s="16"/>
    </row>
    <row r="113" spans="1:14" ht="25.5" x14ac:dyDescent="0.3">
      <c r="A113" s="12">
        <v>109</v>
      </c>
      <c r="B113" s="32" t="s">
        <v>256</v>
      </c>
      <c r="C113" s="34" t="s">
        <v>257</v>
      </c>
      <c r="D113" s="35" t="s">
        <v>23</v>
      </c>
      <c r="E113" s="36" t="s">
        <v>168</v>
      </c>
      <c r="F113" s="20">
        <v>1</v>
      </c>
      <c r="G113" s="16"/>
      <c r="H113" s="54"/>
      <c r="I113" s="54">
        <f t="shared" si="2"/>
        <v>0</v>
      </c>
      <c r="J113" s="55"/>
      <c r="K113" s="54">
        <f t="shared" si="3"/>
        <v>0</v>
      </c>
      <c r="L113" s="16"/>
      <c r="M113" s="16"/>
      <c r="N113" s="16"/>
    </row>
    <row r="114" spans="1:14" ht="25.5" x14ac:dyDescent="0.3">
      <c r="A114" s="12">
        <v>110</v>
      </c>
      <c r="B114" s="33" t="s">
        <v>258</v>
      </c>
      <c r="C114" s="14" t="s">
        <v>259</v>
      </c>
      <c r="D114" s="25" t="s">
        <v>23</v>
      </c>
      <c r="E114" s="25" t="s">
        <v>177</v>
      </c>
      <c r="F114" s="20">
        <v>1</v>
      </c>
      <c r="G114" s="16"/>
      <c r="H114" s="54"/>
      <c r="I114" s="54">
        <f t="shared" si="2"/>
        <v>0</v>
      </c>
      <c r="J114" s="55"/>
      <c r="K114" s="54">
        <f t="shared" si="3"/>
        <v>0</v>
      </c>
      <c r="L114" s="16"/>
      <c r="M114" s="16"/>
      <c r="N114" s="16"/>
    </row>
    <row r="115" spans="1:14" ht="25.5" x14ac:dyDescent="0.3">
      <c r="A115" s="12">
        <v>111</v>
      </c>
      <c r="B115" s="32" t="s">
        <v>260</v>
      </c>
      <c r="C115" s="14" t="s">
        <v>261</v>
      </c>
      <c r="D115" s="25" t="s">
        <v>23</v>
      </c>
      <c r="E115" s="25" t="s">
        <v>186</v>
      </c>
      <c r="F115" s="20">
        <v>1</v>
      </c>
      <c r="G115" s="16"/>
      <c r="H115" s="54"/>
      <c r="I115" s="54">
        <f t="shared" si="2"/>
        <v>0</v>
      </c>
      <c r="J115" s="55"/>
      <c r="K115" s="54">
        <f t="shared" si="3"/>
        <v>0</v>
      </c>
      <c r="L115" s="16"/>
      <c r="M115" s="16"/>
      <c r="N115" s="16"/>
    </row>
    <row r="116" spans="1:14" ht="25.5" x14ac:dyDescent="0.3">
      <c r="A116" s="12">
        <v>112</v>
      </c>
      <c r="B116" s="32" t="s">
        <v>262</v>
      </c>
      <c r="C116" s="37" t="s">
        <v>263</v>
      </c>
      <c r="D116" s="25" t="s">
        <v>23</v>
      </c>
      <c r="E116" s="25" t="s">
        <v>27</v>
      </c>
      <c r="F116" s="20">
        <v>1</v>
      </c>
      <c r="G116" s="16"/>
      <c r="H116" s="54"/>
      <c r="I116" s="54">
        <f t="shared" si="2"/>
        <v>0</v>
      </c>
      <c r="J116" s="55"/>
      <c r="K116" s="54">
        <f t="shared" si="3"/>
        <v>0</v>
      </c>
      <c r="L116" s="16"/>
      <c r="M116" s="16"/>
      <c r="N116" s="16"/>
    </row>
    <row r="117" spans="1:14" ht="25.5" x14ac:dyDescent="0.3">
      <c r="A117" s="12">
        <v>113</v>
      </c>
      <c r="B117" s="32" t="s">
        <v>264</v>
      </c>
      <c r="C117" s="34" t="s">
        <v>265</v>
      </c>
      <c r="D117" s="25" t="s">
        <v>23</v>
      </c>
      <c r="E117" s="25" t="s">
        <v>45</v>
      </c>
      <c r="F117" s="20">
        <v>1</v>
      </c>
      <c r="G117" s="16"/>
      <c r="H117" s="54"/>
      <c r="I117" s="54">
        <f t="shared" si="2"/>
        <v>0</v>
      </c>
      <c r="J117" s="55"/>
      <c r="K117" s="54">
        <f t="shared" si="3"/>
        <v>0</v>
      </c>
      <c r="L117" s="16"/>
      <c r="M117" s="16"/>
      <c r="N117" s="16"/>
    </row>
    <row r="118" spans="1:14" ht="25.5" x14ac:dyDescent="0.3">
      <c r="A118" s="12">
        <v>114</v>
      </c>
      <c r="B118" s="32" t="s">
        <v>266</v>
      </c>
      <c r="C118" s="34" t="s">
        <v>267</v>
      </c>
      <c r="D118" s="25" t="s">
        <v>23</v>
      </c>
      <c r="E118" s="25" t="s">
        <v>105</v>
      </c>
      <c r="F118" s="20">
        <v>1</v>
      </c>
      <c r="G118" s="16"/>
      <c r="H118" s="54"/>
      <c r="I118" s="54">
        <f t="shared" si="2"/>
        <v>0</v>
      </c>
      <c r="J118" s="55"/>
      <c r="K118" s="54">
        <f t="shared" si="3"/>
        <v>0</v>
      </c>
      <c r="L118" s="16"/>
      <c r="M118" s="16"/>
      <c r="N118" s="16"/>
    </row>
    <row r="119" spans="1:14" ht="25.5" x14ac:dyDescent="0.3">
      <c r="A119" s="12">
        <v>115</v>
      </c>
      <c r="B119" s="32" t="s">
        <v>268</v>
      </c>
      <c r="C119" s="34" t="s">
        <v>269</v>
      </c>
      <c r="D119" s="25" t="s">
        <v>23</v>
      </c>
      <c r="E119" s="25" t="s">
        <v>93</v>
      </c>
      <c r="F119" s="20">
        <v>3</v>
      </c>
      <c r="G119" s="16"/>
      <c r="H119" s="54"/>
      <c r="I119" s="54">
        <f t="shared" si="2"/>
        <v>0</v>
      </c>
      <c r="J119" s="55"/>
      <c r="K119" s="54">
        <f t="shared" si="3"/>
        <v>0</v>
      </c>
      <c r="L119" s="16"/>
      <c r="M119" s="16"/>
      <c r="N119" s="16"/>
    </row>
    <row r="120" spans="1:14" ht="38.25" x14ac:dyDescent="0.3">
      <c r="A120" s="12">
        <v>116</v>
      </c>
      <c r="B120" s="38" t="s">
        <v>270</v>
      </c>
      <c r="C120" s="34" t="s">
        <v>271</v>
      </c>
      <c r="D120" s="37" t="s">
        <v>23</v>
      </c>
      <c r="E120" s="25" t="s">
        <v>105</v>
      </c>
      <c r="F120" s="20">
        <v>1</v>
      </c>
      <c r="G120" s="16"/>
      <c r="H120" s="54"/>
      <c r="I120" s="54">
        <f t="shared" si="2"/>
        <v>0</v>
      </c>
      <c r="J120" s="55"/>
      <c r="K120" s="54">
        <f t="shared" si="3"/>
        <v>0</v>
      </c>
      <c r="L120" s="16"/>
      <c r="M120" s="16"/>
      <c r="N120" s="16"/>
    </row>
    <row r="121" spans="1:14" ht="25.5" x14ac:dyDescent="0.3">
      <c r="A121" s="12">
        <v>117</v>
      </c>
      <c r="B121" s="32" t="s">
        <v>272</v>
      </c>
      <c r="C121" s="34" t="s">
        <v>273</v>
      </c>
      <c r="D121" s="37" t="s">
        <v>23</v>
      </c>
      <c r="E121" s="25" t="s">
        <v>274</v>
      </c>
      <c r="F121" s="20">
        <v>1</v>
      </c>
      <c r="G121" s="16"/>
      <c r="H121" s="54"/>
      <c r="I121" s="54">
        <f t="shared" si="2"/>
        <v>0</v>
      </c>
      <c r="J121" s="55"/>
      <c r="K121" s="54">
        <f t="shared" si="3"/>
        <v>0</v>
      </c>
      <c r="L121" s="16"/>
      <c r="M121" s="16"/>
      <c r="N121" s="16"/>
    </row>
    <row r="122" spans="1:14" ht="25.5" x14ac:dyDescent="0.3">
      <c r="A122" s="12">
        <v>118</v>
      </c>
      <c r="B122" s="32" t="s">
        <v>275</v>
      </c>
      <c r="C122" s="14" t="s">
        <v>276</v>
      </c>
      <c r="D122" s="37" t="s">
        <v>23</v>
      </c>
      <c r="E122" s="25" t="s">
        <v>42</v>
      </c>
      <c r="F122" s="20">
        <v>2</v>
      </c>
      <c r="G122" s="16"/>
      <c r="H122" s="54"/>
      <c r="I122" s="54">
        <f t="shared" si="2"/>
        <v>0</v>
      </c>
      <c r="J122" s="55"/>
      <c r="K122" s="54">
        <f t="shared" si="3"/>
        <v>0</v>
      </c>
      <c r="L122" s="16"/>
      <c r="M122" s="16"/>
      <c r="N122" s="16"/>
    </row>
    <row r="123" spans="1:14" ht="14.4" x14ac:dyDescent="0.3">
      <c r="A123" s="12">
        <v>119</v>
      </c>
      <c r="B123" s="32" t="s">
        <v>277</v>
      </c>
      <c r="C123" s="34" t="s">
        <v>0</v>
      </c>
      <c r="D123" s="37" t="s">
        <v>23</v>
      </c>
      <c r="E123" s="25" t="s">
        <v>30</v>
      </c>
      <c r="F123" s="20">
        <v>2</v>
      </c>
      <c r="G123" s="16"/>
      <c r="H123" s="54"/>
      <c r="I123" s="54">
        <f t="shared" si="2"/>
        <v>0</v>
      </c>
      <c r="J123" s="55"/>
      <c r="K123" s="54">
        <f t="shared" si="3"/>
        <v>0</v>
      </c>
      <c r="L123" s="16"/>
      <c r="M123" s="16"/>
      <c r="N123" s="16"/>
    </row>
    <row r="124" spans="1:14" ht="26.05" x14ac:dyDescent="0.3">
      <c r="A124" s="12">
        <v>120</v>
      </c>
      <c r="B124" s="38" t="s">
        <v>278</v>
      </c>
      <c r="C124" s="34" t="s">
        <v>68</v>
      </c>
      <c r="D124" s="37" t="s">
        <v>23</v>
      </c>
      <c r="E124" s="25" t="s">
        <v>48</v>
      </c>
      <c r="F124" s="20">
        <v>1</v>
      </c>
      <c r="G124" s="16"/>
      <c r="H124" s="54"/>
      <c r="I124" s="54">
        <f t="shared" si="2"/>
        <v>0</v>
      </c>
      <c r="J124" s="55"/>
      <c r="K124" s="54">
        <f t="shared" si="3"/>
        <v>0</v>
      </c>
      <c r="L124" s="16"/>
      <c r="M124" s="16"/>
      <c r="N124" s="16"/>
    </row>
    <row r="125" spans="1:14" ht="25.5" x14ac:dyDescent="0.3">
      <c r="A125" s="12">
        <v>121</v>
      </c>
      <c r="B125" s="32" t="s">
        <v>279</v>
      </c>
      <c r="C125" s="25" t="s">
        <v>280</v>
      </c>
      <c r="D125" s="37" t="s">
        <v>23</v>
      </c>
      <c r="E125" s="25" t="s">
        <v>45</v>
      </c>
      <c r="F125" s="20">
        <v>2</v>
      </c>
      <c r="G125" s="16"/>
      <c r="H125" s="54"/>
      <c r="I125" s="54">
        <f t="shared" si="2"/>
        <v>0</v>
      </c>
      <c r="J125" s="55"/>
      <c r="K125" s="54">
        <f t="shared" si="3"/>
        <v>0</v>
      </c>
      <c r="L125" s="16"/>
      <c r="M125" s="16"/>
      <c r="N125" s="16"/>
    </row>
    <row r="126" spans="1:14" ht="38.25" x14ac:dyDescent="0.3">
      <c r="A126" s="12">
        <v>122</v>
      </c>
      <c r="B126" s="32" t="s">
        <v>281</v>
      </c>
      <c r="C126" s="14" t="s">
        <v>282</v>
      </c>
      <c r="D126" s="37" t="s">
        <v>23</v>
      </c>
      <c r="E126" s="25" t="s">
        <v>200</v>
      </c>
      <c r="F126" s="15">
        <v>1</v>
      </c>
      <c r="G126" s="16"/>
      <c r="H126" s="54"/>
      <c r="I126" s="54">
        <f t="shared" si="2"/>
        <v>0</v>
      </c>
      <c r="J126" s="55"/>
      <c r="K126" s="54">
        <f t="shared" si="3"/>
        <v>0</v>
      </c>
      <c r="L126" s="16"/>
      <c r="M126" s="16"/>
      <c r="N126" s="16"/>
    </row>
    <row r="127" spans="1:14" ht="79.5" customHeight="1" x14ac:dyDescent="0.3">
      <c r="A127" s="39"/>
      <c r="B127" s="52" t="s">
        <v>283</v>
      </c>
      <c r="C127" s="53"/>
      <c r="D127" s="40"/>
      <c r="E127" s="41"/>
      <c r="F127" s="41"/>
      <c r="G127" s="39"/>
      <c r="H127" s="56" t="s">
        <v>284</v>
      </c>
      <c r="I127" s="56"/>
      <c r="J127" s="56"/>
      <c r="K127" s="56"/>
      <c r="L127" s="39"/>
      <c r="M127" s="39"/>
      <c r="N127" s="39"/>
    </row>
    <row r="130" spans="2:8" ht="253.55" customHeight="1" x14ac:dyDescent="0.25">
      <c r="B130" s="47" t="s">
        <v>285</v>
      </c>
      <c r="C130" s="47"/>
      <c r="D130" s="47"/>
      <c r="E130" s="47"/>
      <c r="F130" s="47"/>
      <c r="G130" s="47"/>
      <c r="H130" s="47"/>
    </row>
    <row r="131" spans="2:8" ht="14.4" x14ac:dyDescent="0.3">
      <c r="B131" s="45"/>
      <c r="E131" s="44"/>
    </row>
    <row r="132" spans="2:8" ht="14.4" x14ac:dyDescent="0.3">
      <c r="B132" s="45"/>
    </row>
    <row r="133" spans="2:8" ht="14.4" x14ac:dyDescent="0.3">
      <c r="B133" s="45" t="s">
        <v>0</v>
      </c>
    </row>
  </sheetData>
  <mergeCells count="5">
    <mergeCell ref="B130:H130"/>
    <mergeCell ref="J1:K1"/>
    <mergeCell ref="C2:M2"/>
    <mergeCell ref="A3:K3"/>
    <mergeCell ref="B127:C127"/>
  </mergeCells>
  <pageMargins left="0.7" right="0.7" top="0.75" bottom="0.75" header="0.3" footer="0.3"/>
  <pageSetup paperSize="9" scale="42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ODCZYNNIKI CHEMICZNE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m.szczepanska</dc:creator>
  <cp:keywords/>
  <dc:description/>
  <cp:lastModifiedBy>Anna Osiecka</cp:lastModifiedBy>
  <cp:revision/>
  <dcterms:created xsi:type="dcterms:W3CDTF">2023-02-06T06:42:20Z</dcterms:created>
  <dcterms:modified xsi:type="dcterms:W3CDTF">2023-03-22T13:23:14Z</dcterms:modified>
  <cp:category/>
  <cp:contentStatus/>
</cp:coreProperties>
</file>