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04_Serwis klimatyzacji 2026\"/>
    </mc:Choice>
  </mc:AlternateContent>
  <xr:revisionPtr revIDLastSave="0" documentId="13_ncr:1_{DB6BFBF5-636A-4688-9E6B-57A28D0C9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V" sheetId="1" r:id="rId1"/>
  </sheets>
  <definedNames>
    <definedName name="_xlnm.Print_Area" localSheetId="0">'Część V'!$A$1:$Q$35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O11" i="1"/>
  <c r="O5" i="1" l="1"/>
  <c r="O9" i="1" l="1"/>
  <c r="O10" i="1"/>
  <c r="O8" i="1"/>
  <c r="O7" i="1"/>
  <c r="O6" i="1"/>
  <c r="O25" i="1"/>
  <c r="M27" i="1"/>
  <c r="M29" i="1" s="1"/>
  <c r="O14" i="1"/>
  <c r="O15" i="1"/>
  <c r="O16" i="1"/>
  <c r="O17" i="1"/>
  <c r="O18" i="1"/>
  <c r="O19" i="1"/>
  <c r="O20" i="1"/>
  <c r="O21" i="1"/>
  <c r="O23" i="1"/>
  <c r="O22" i="1"/>
  <c r="O13" i="1"/>
  <c r="O24" i="1"/>
  <c r="O26" i="1"/>
  <c r="O27" i="1" l="1"/>
  <c r="O29" i="1" s="1"/>
</calcChain>
</file>

<file path=xl/sharedStrings.xml><?xml version="1.0" encoding="utf-8"?>
<sst xmlns="http://schemas.openxmlformats.org/spreadsheetml/2006/main" count="112" uniqueCount="74">
  <si>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</si>
  <si>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</si>
  <si>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</si>
  <si>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</si>
  <si>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</si>
  <si>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</si>
  <si>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</si>
  <si>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</si>
  <si>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</si>
  <si>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</si>
  <si>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</si>
  <si>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ZESTAWIENIE URZĄDZEŃ KLIMATYZACYJNYCH I WENTYLACYJNYCH</t>
  </si>
  <si>
    <t>Ilość konserwacji rocznie</t>
  </si>
  <si>
    <t>Jednostkowa cena konserwacji brutto zł</t>
  </si>
  <si>
    <t>R410A</t>
  </si>
  <si>
    <t>Rodzaj czynnika chłodzącego w instalacji - symbol</t>
  </si>
  <si>
    <t>Ilość czynnika chłodzącego w instalacji w kg</t>
  </si>
  <si>
    <t>ul. Św. Jakuba 20</t>
  </si>
  <si>
    <t>Toruń</t>
  </si>
  <si>
    <t>FUJITSU</t>
  </si>
  <si>
    <t>RSG24LFCA</t>
  </si>
  <si>
    <t>ASYA07LCC</t>
  </si>
  <si>
    <t>E000699</t>
  </si>
  <si>
    <t>E009920</t>
  </si>
  <si>
    <t>E010779</t>
  </si>
  <si>
    <t>……………………………………………………………………….</t>
  </si>
  <si>
    <t>87-100</t>
  </si>
  <si>
    <t>Delegatura Krajowej Informacji Skarbowej w Toruniu</t>
  </si>
  <si>
    <t>WAP-07EC35H</t>
  </si>
  <si>
    <t>Sinclair 3 kW</t>
  </si>
  <si>
    <t>AMC-11P</t>
  </si>
  <si>
    <t>AMC-11P250190300421</t>
  </si>
  <si>
    <t>AMC-11P250190700031</t>
  </si>
  <si>
    <t>R290</t>
  </si>
  <si>
    <t>ul. Szosa Chełmińska 34/36</t>
  </si>
  <si>
    <t>Centrala Wentylacyjno-Klimatyzacyjna wraz z osprzętem</t>
  </si>
  <si>
    <t>RVF-22V3IWM</t>
  </si>
  <si>
    <t>RVF-28V3IWM</t>
  </si>
  <si>
    <t>RVF-36V3IWM</t>
  </si>
  <si>
    <t>RVF-22V41CC</t>
  </si>
  <si>
    <t>RRVF150703792</t>
  </si>
  <si>
    <t>RRVF150703452</t>
  </si>
  <si>
    <t>RRVF150703688</t>
  </si>
  <si>
    <t>RRVF150703948</t>
  </si>
  <si>
    <t>RRVF150703962</t>
  </si>
  <si>
    <t>RRVF150703103</t>
  </si>
  <si>
    <t>RVF-56V4ICS</t>
  </si>
  <si>
    <t>RRVF150703299</t>
  </si>
  <si>
    <t>RVF-36V4ICC</t>
  </si>
  <si>
    <t>RRVF150703559</t>
  </si>
  <si>
    <t>RRVF150703560</t>
  </si>
  <si>
    <t>RRVF150703556</t>
  </si>
  <si>
    <t>RRVF150703562</t>
  </si>
  <si>
    <t>RRVF150703558</t>
  </si>
  <si>
    <t>RRVF150703555</t>
  </si>
  <si>
    <t xml:space="preserve">klimatyzator Split Rotenso </t>
  </si>
  <si>
    <t>Rotenso Ukura U50Wo/U50Wi R12</t>
  </si>
  <si>
    <t>R32</t>
  </si>
  <si>
    <t>archiwum</t>
  </si>
  <si>
    <t>Sinclair</t>
  </si>
  <si>
    <r>
      <t>Załącznik nr 2/V</t>
    </r>
    <r>
      <rPr>
        <b/>
        <i/>
        <sz val="12"/>
        <color indexed="1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do Zaproszenia</t>
    </r>
  </si>
  <si>
    <t xml:space="preserve">103, 
104, 
105, 
105A, 
106, 
</t>
  </si>
  <si>
    <t>12A (serwerownia)</t>
  </si>
  <si>
    <t>AMC-11P260210300755</t>
  </si>
  <si>
    <t>Monoblok - Blyss</t>
  </si>
  <si>
    <t>Całkowita cena oferty brutto zł       [kol. 13 x kol. 14]</t>
  </si>
  <si>
    <t>FORMULARZ CENOWY - część V  ZAMÓWIENIA</t>
  </si>
  <si>
    <t>CENA OGÓŁEM BRUTTO</t>
  </si>
  <si>
    <t>podpis Wykonawcy lub osób uprawnionych do reprezentowania Wykonawcy</t>
  </si>
  <si>
    <t>RVF-335V40MI3 (zew.)</t>
  </si>
  <si>
    <t xml:space="preserve">dach budynku </t>
  </si>
  <si>
    <t>serwerownia/RUNV090170600001</t>
  </si>
  <si>
    <t>500A2</t>
  </si>
  <si>
    <t>0110-KLL2.261.4.2026.1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</si>
</sst>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2" fontId="3" fillId="0" borderId="16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11" fillId="0" borderId="7" xfId="0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27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2" fontId="11" fillId="0" borderId="29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11" fillId="0" borderId="30" xfId="0" applyNumberFormat="1" applyFont="1" applyFill="1" applyBorder="1" applyAlignment="1">
      <alignment horizontal="center" vertical="center"/>
    </xf>
    <xf numFmtId="2" fontId="11" fillId="0" borderId="31" xfId="0" applyNumberFormat="1" applyFont="1" applyFill="1" applyBorder="1" applyAlignment="1">
      <alignment horizontal="center" vertical="center"/>
    </xf>
    <xf numFmtId="2" fontId="11" fillId="0" borderId="3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0" fontId="3" fillId="0" borderId="3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zoomScaleSheetLayoutView="115" workbookViewId="0">
      <selection activeCell="I12" sqref="I12"/>
    </sheetView>
  </sheetViews>
  <sheetFormatPr defaultRowHeight="12.75" x14ac:dyDescent="0.2"/>
  <cols>
    <col min="1" max="1" width="7.42578125" style="27" customWidth="1"/>
    <col min="2" max="2" width="21.42578125" style="27" customWidth="1"/>
    <col min="3" max="3" width="17.5703125" style="27" customWidth="1"/>
    <col min="4" max="4" width="14.85546875" style="27" customWidth="1"/>
    <col min="5" max="5" width="12.5703125" style="27" customWidth="1"/>
    <col min="6" max="6" width="7.42578125" style="27" customWidth="1"/>
    <col min="7" max="7" width="24.140625" style="27" customWidth="1"/>
    <col min="8" max="8" width="30.140625" style="27" customWidth="1"/>
    <col min="9" max="9" width="15.5703125" style="27" customWidth="1"/>
    <col min="10" max="10" width="14" style="27" customWidth="1"/>
    <col min="11" max="11" width="17.28515625" style="27" customWidth="1"/>
    <col min="12" max="12" width="31.42578125" style="27" customWidth="1"/>
    <col min="13" max="13" width="11.42578125" style="27" customWidth="1"/>
    <col min="14" max="14" width="13.5703125" style="27" customWidth="1"/>
    <col min="15" max="15" width="14" style="27" customWidth="1"/>
    <col min="16" max="16" width="1.140625" style="27" hidden="1" customWidth="1"/>
    <col min="17" max="17" width="8.85546875" style="27" customWidth="1"/>
    <col min="18" max="16384" width="9.140625" style="27"/>
  </cols>
  <sheetData>
    <row r="1" spans="1:17" s="26" customFormat="1" ht="16.5" thickBot="1" x14ac:dyDescent="0.25">
      <c r="A1" s="23"/>
      <c r="B1" s="24" t="s">
        <v>73</v>
      </c>
      <c r="C1" s="23"/>
      <c r="D1" s="23"/>
      <c r="E1" s="23"/>
      <c r="F1" s="23"/>
      <c r="G1" s="23"/>
      <c r="H1" s="25" t="s">
        <v>66</v>
      </c>
      <c r="I1" s="23"/>
      <c r="J1" s="23"/>
      <c r="K1" s="23"/>
      <c r="L1" s="23"/>
      <c r="M1" s="24" t="s">
        <v>60</v>
      </c>
      <c r="O1" s="23"/>
    </row>
    <row r="2" spans="1:17" ht="22.9" customHeight="1" thickBot="1" x14ac:dyDescent="0.25">
      <c r="A2" s="84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7" s="28" customFormat="1" ht="71.25" x14ac:dyDescent="0.2">
      <c r="A3" s="8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1" t="s">
        <v>15</v>
      </c>
      <c r="J3" s="41" t="s">
        <v>16</v>
      </c>
      <c r="K3" s="41" t="s">
        <v>8</v>
      </c>
      <c r="L3" s="41" t="s">
        <v>10</v>
      </c>
      <c r="M3" s="41" t="s">
        <v>12</v>
      </c>
      <c r="N3" s="41" t="s">
        <v>13</v>
      </c>
      <c r="O3" s="42" t="s">
        <v>65</v>
      </c>
    </row>
    <row r="4" spans="1:17" s="28" customFormat="1" ht="15" thickBot="1" x14ac:dyDescent="0.25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  <c r="M4" s="20">
        <v>13</v>
      </c>
      <c r="N4" s="20">
        <v>14</v>
      </c>
      <c r="O4" s="48">
        <v>15</v>
      </c>
    </row>
    <row r="5" spans="1:17" s="28" customFormat="1" ht="15" customHeight="1" x14ac:dyDescent="0.2">
      <c r="A5" s="87"/>
      <c r="B5" s="78" t="s">
        <v>27</v>
      </c>
      <c r="C5" s="94" t="s">
        <v>17</v>
      </c>
      <c r="D5" s="94" t="s">
        <v>18</v>
      </c>
      <c r="E5" s="95" t="s">
        <v>26</v>
      </c>
      <c r="F5" s="44">
        <v>1</v>
      </c>
      <c r="G5" s="52" t="s">
        <v>19</v>
      </c>
      <c r="H5" s="52" t="s">
        <v>20</v>
      </c>
      <c r="I5" s="52" t="s">
        <v>14</v>
      </c>
      <c r="J5" s="53">
        <v>1.4</v>
      </c>
      <c r="K5" s="54" t="s">
        <v>62</v>
      </c>
      <c r="L5" s="52" t="s">
        <v>22</v>
      </c>
      <c r="M5" s="55">
        <v>2</v>
      </c>
      <c r="N5" s="56"/>
      <c r="O5" s="65">
        <f t="shared" ref="O5:O26" si="0">N5*2</f>
        <v>0</v>
      </c>
    </row>
    <row r="6" spans="1:17" s="28" customFormat="1" ht="15" customHeight="1" x14ac:dyDescent="0.2">
      <c r="A6" s="87"/>
      <c r="B6" s="79"/>
      <c r="C6" s="79"/>
      <c r="D6" s="79"/>
      <c r="E6" s="82"/>
      <c r="F6" s="46">
        <v>2</v>
      </c>
      <c r="G6" s="30" t="s">
        <v>19</v>
      </c>
      <c r="H6" s="30" t="s">
        <v>21</v>
      </c>
      <c r="I6" s="30" t="s">
        <v>14</v>
      </c>
      <c r="J6" s="31">
        <v>1.1000000000000001</v>
      </c>
      <c r="K6" s="45">
        <v>32</v>
      </c>
      <c r="L6" s="30" t="s">
        <v>23</v>
      </c>
      <c r="M6" s="3">
        <v>2</v>
      </c>
      <c r="N6" s="9"/>
      <c r="O6" s="21">
        <f t="shared" ref="O6:O9" si="1">N6*2</f>
        <v>0</v>
      </c>
    </row>
    <row r="7" spans="1:17" s="28" customFormat="1" ht="15" customHeight="1" x14ac:dyDescent="0.2">
      <c r="A7" s="87"/>
      <c r="B7" s="79"/>
      <c r="C7" s="79"/>
      <c r="D7" s="79"/>
      <c r="E7" s="82"/>
      <c r="F7" s="44">
        <v>3</v>
      </c>
      <c r="G7" s="30" t="s">
        <v>19</v>
      </c>
      <c r="H7" s="30" t="s">
        <v>21</v>
      </c>
      <c r="I7" s="30" t="s">
        <v>14</v>
      </c>
      <c r="J7" s="31">
        <v>1.1000000000000001</v>
      </c>
      <c r="K7" s="45">
        <v>33</v>
      </c>
      <c r="L7" s="30" t="s">
        <v>24</v>
      </c>
      <c r="M7" s="3">
        <v>2</v>
      </c>
      <c r="N7" s="9"/>
      <c r="O7" s="21">
        <f t="shared" si="1"/>
        <v>0</v>
      </c>
    </row>
    <row r="8" spans="1:17" s="28" customFormat="1" ht="15" customHeight="1" x14ac:dyDescent="0.2">
      <c r="A8" s="87"/>
      <c r="B8" s="79"/>
      <c r="C8" s="79"/>
      <c r="D8" s="79"/>
      <c r="E8" s="82"/>
      <c r="F8" s="60">
        <v>4</v>
      </c>
      <c r="G8" s="60" t="s">
        <v>64</v>
      </c>
      <c r="H8" s="60" t="s">
        <v>28</v>
      </c>
      <c r="I8" s="60" t="s">
        <v>33</v>
      </c>
      <c r="J8" s="61">
        <v>0.3</v>
      </c>
      <c r="K8" s="62" t="s">
        <v>58</v>
      </c>
      <c r="L8" s="60">
        <v>19016769</v>
      </c>
      <c r="M8" s="63">
        <v>2</v>
      </c>
      <c r="N8" s="64"/>
      <c r="O8" s="65">
        <f t="shared" si="1"/>
        <v>0</v>
      </c>
    </row>
    <row r="9" spans="1:17" s="28" customFormat="1" ht="15" customHeight="1" x14ac:dyDescent="0.2">
      <c r="A9" s="87"/>
      <c r="B9" s="79"/>
      <c r="C9" s="79"/>
      <c r="D9" s="79"/>
      <c r="E9" s="82"/>
      <c r="F9" s="55">
        <v>5</v>
      </c>
      <c r="G9" s="60" t="s">
        <v>59</v>
      </c>
      <c r="H9" s="60" t="s">
        <v>30</v>
      </c>
      <c r="I9" s="60" t="s">
        <v>33</v>
      </c>
      <c r="J9" s="61">
        <v>0.23</v>
      </c>
      <c r="K9" s="62" t="s">
        <v>58</v>
      </c>
      <c r="L9" s="60" t="s">
        <v>63</v>
      </c>
      <c r="M9" s="63">
        <v>2</v>
      </c>
      <c r="N9" s="64"/>
      <c r="O9" s="65">
        <f t="shared" si="1"/>
        <v>0</v>
      </c>
    </row>
    <row r="10" spans="1:17" s="28" customFormat="1" ht="15" customHeight="1" x14ac:dyDescent="0.2">
      <c r="A10" s="87"/>
      <c r="B10" s="79"/>
      <c r="C10" s="79"/>
      <c r="D10" s="79"/>
      <c r="E10" s="82"/>
      <c r="F10" s="60">
        <v>6</v>
      </c>
      <c r="G10" s="60" t="s">
        <v>64</v>
      </c>
      <c r="H10" s="60" t="s">
        <v>28</v>
      </c>
      <c r="I10" s="60" t="s">
        <v>33</v>
      </c>
      <c r="J10" s="61">
        <v>0.3</v>
      </c>
      <c r="K10" s="62" t="s">
        <v>58</v>
      </c>
      <c r="L10" s="60">
        <v>19016768</v>
      </c>
      <c r="M10" s="63">
        <v>2</v>
      </c>
      <c r="N10" s="64"/>
      <c r="O10" s="66">
        <f>N10*2</f>
        <v>0</v>
      </c>
    </row>
    <row r="11" spans="1:17" s="28" customFormat="1" ht="15" customHeight="1" x14ac:dyDescent="0.2">
      <c r="A11" s="88"/>
      <c r="B11" s="79"/>
      <c r="C11" s="79"/>
      <c r="D11" s="79"/>
      <c r="E11" s="82"/>
      <c r="F11" s="55">
        <v>7</v>
      </c>
      <c r="G11" s="52" t="s">
        <v>29</v>
      </c>
      <c r="H11" s="52" t="s">
        <v>30</v>
      </c>
      <c r="I11" s="52" t="s">
        <v>33</v>
      </c>
      <c r="J11" s="53">
        <v>0.23</v>
      </c>
      <c r="K11" s="62" t="s">
        <v>58</v>
      </c>
      <c r="L11" s="52" t="s">
        <v>31</v>
      </c>
      <c r="M11" s="63">
        <v>2</v>
      </c>
      <c r="N11" s="75"/>
      <c r="O11" s="76">
        <f>N11*2</f>
        <v>0</v>
      </c>
    </row>
    <row r="12" spans="1:17" s="28" customFormat="1" ht="15" customHeight="1" thickBot="1" x14ac:dyDescent="0.25">
      <c r="A12" s="88"/>
      <c r="B12" s="79"/>
      <c r="C12" s="80"/>
      <c r="D12" s="80"/>
      <c r="E12" s="83"/>
      <c r="F12" s="67">
        <v>8</v>
      </c>
      <c r="G12" s="67" t="s">
        <v>29</v>
      </c>
      <c r="H12" s="67" t="s">
        <v>30</v>
      </c>
      <c r="I12" s="67" t="s">
        <v>33</v>
      </c>
      <c r="J12" s="68">
        <v>0.23</v>
      </c>
      <c r="K12" s="69" t="s">
        <v>72</v>
      </c>
      <c r="L12" s="67" t="s">
        <v>32</v>
      </c>
      <c r="M12" s="70">
        <v>2</v>
      </c>
      <c r="N12" s="71"/>
      <c r="O12" s="77">
        <f>N12*2</f>
        <v>0</v>
      </c>
      <c r="Q12" s="59"/>
    </row>
    <row r="13" spans="1:17" s="28" customFormat="1" ht="15" customHeight="1" x14ac:dyDescent="0.2">
      <c r="A13" s="88"/>
      <c r="B13" s="79"/>
      <c r="C13" s="78" t="s">
        <v>34</v>
      </c>
      <c r="D13" s="78" t="s">
        <v>18</v>
      </c>
      <c r="E13" s="81" t="s">
        <v>26</v>
      </c>
      <c r="F13" s="57">
        <v>9</v>
      </c>
      <c r="G13" s="90" t="s">
        <v>35</v>
      </c>
      <c r="H13" s="58" t="s">
        <v>69</v>
      </c>
      <c r="I13" s="47" t="s">
        <v>14</v>
      </c>
      <c r="J13" s="72">
        <v>11.065</v>
      </c>
      <c r="K13" s="74" t="s">
        <v>70</v>
      </c>
      <c r="L13" s="47" t="s">
        <v>45</v>
      </c>
      <c r="M13" s="49">
        <v>2</v>
      </c>
      <c r="N13" s="50"/>
      <c r="O13" s="51">
        <f t="shared" si="0"/>
        <v>0</v>
      </c>
      <c r="Q13" s="59"/>
    </row>
    <row r="14" spans="1:17" s="28" customFormat="1" ht="15" customHeight="1" x14ac:dyDescent="0.2">
      <c r="A14" s="88"/>
      <c r="B14" s="79"/>
      <c r="C14" s="79"/>
      <c r="D14" s="79"/>
      <c r="E14" s="82"/>
      <c r="F14" s="43">
        <v>10</v>
      </c>
      <c r="G14" s="90"/>
      <c r="H14" s="32" t="s">
        <v>46</v>
      </c>
      <c r="I14" s="33" t="s">
        <v>14</v>
      </c>
      <c r="J14" s="91">
        <v>11.065</v>
      </c>
      <c r="K14" s="90" t="s">
        <v>61</v>
      </c>
      <c r="L14" s="33" t="s">
        <v>47</v>
      </c>
      <c r="M14" s="3">
        <v>2</v>
      </c>
      <c r="N14" s="18"/>
      <c r="O14" s="21">
        <f t="shared" si="0"/>
        <v>0</v>
      </c>
    </row>
    <row r="15" spans="1:17" s="28" customFormat="1" ht="15" customHeight="1" x14ac:dyDescent="0.2">
      <c r="A15" s="88"/>
      <c r="B15" s="79"/>
      <c r="C15" s="79"/>
      <c r="D15" s="79"/>
      <c r="E15" s="82"/>
      <c r="F15" s="44">
        <v>11</v>
      </c>
      <c r="G15" s="90"/>
      <c r="H15" s="32" t="s">
        <v>48</v>
      </c>
      <c r="I15" s="33" t="s">
        <v>14</v>
      </c>
      <c r="J15" s="91"/>
      <c r="K15" s="90"/>
      <c r="L15" s="33" t="s">
        <v>49</v>
      </c>
      <c r="M15" s="3">
        <v>2</v>
      </c>
      <c r="N15" s="18"/>
      <c r="O15" s="21">
        <f t="shared" si="0"/>
        <v>0</v>
      </c>
    </row>
    <row r="16" spans="1:17" s="28" customFormat="1" ht="15" customHeight="1" x14ac:dyDescent="0.2">
      <c r="A16" s="88"/>
      <c r="B16" s="79"/>
      <c r="C16" s="79"/>
      <c r="D16" s="79"/>
      <c r="E16" s="82"/>
      <c r="F16" s="43">
        <v>12</v>
      </c>
      <c r="G16" s="90"/>
      <c r="H16" s="32" t="s">
        <v>48</v>
      </c>
      <c r="I16" s="33" t="s">
        <v>14</v>
      </c>
      <c r="J16" s="91"/>
      <c r="K16" s="90"/>
      <c r="L16" s="33" t="s">
        <v>50</v>
      </c>
      <c r="M16" s="3">
        <v>2</v>
      </c>
      <c r="N16" s="18"/>
      <c r="O16" s="21">
        <f t="shared" si="0"/>
        <v>0</v>
      </c>
    </row>
    <row r="17" spans="1:15" s="28" customFormat="1" ht="15" customHeight="1" x14ac:dyDescent="0.2">
      <c r="A17" s="88"/>
      <c r="B17" s="79"/>
      <c r="C17" s="79"/>
      <c r="D17" s="79"/>
      <c r="E17" s="82"/>
      <c r="F17" s="44">
        <v>13</v>
      </c>
      <c r="G17" s="90"/>
      <c r="H17" s="32" t="s">
        <v>48</v>
      </c>
      <c r="I17" s="33" t="s">
        <v>14</v>
      </c>
      <c r="J17" s="91"/>
      <c r="K17" s="90"/>
      <c r="L17" s="33" t="s">
        <v>51</v>
      </c>
      <c r="M17" s="3">
        <v>2</v>
      </c>
      <c r="N17" s="18"/>
      <c r="O17" s="21">
        <f t="shared" si="0"/>
        <v>0</v>
      </c>
    </row>
    <row r="18" spans="1:15" s="28" customFormat="1" ht="15" customHeight="1" x14ac:dyDescent="0.2">
      <c r="A18" s="88"/>
      <c r="B18" s="79"/>
      <c r="C18" s="79"/>
      <c r="D18" s="79"/>
      <c r="E18" s="82"/>
      <c r="F18" s="43">
        <v>14</v>
      </c>
      <c r="G18" s="90"/>
      <c r="H18" s="32" t="s">
        <v>48</v>
      </c>
      <c r="I18" s="33" t="s">
        <v>14</v>
      </c>
      <c r="J18" s="91"/>
      <c r="K18" s="90"/>
      <c r="L18" s="33" t="s">
        <v>52</v>
      </c>
      <c r="M18" s="3">
        <v>2</v>
      </c>
      <c r="N18" s="18"/>
      <c r="O18" s="21">
        <f t="shared" si="0"/>
        <v>0</v>
      </c>
    </row>
    <row r="19" spans="1:15" s="28" customFormat="1" ht="15" customHeight="1" x14ac:dyDescent="0.2">
      <c r="A19" s="88"/>
      <c r="B19" s="79"/>
      <c r="C19" s="79"/>
      <c r="D19" s="79"/>
      <c r="E19" s="82"/>
      <c r="F19" s="44">
        <v>15</v>
      </c>
      <c r="G19" s="90"/>
      <c r="H19" s="32" t="s">
        <v>48</v>
      </c>
      <c r="I19" s="33" t="s">
        <v>14</v>
      </c>
      <c r="J19" s="91"/>
      <c r="K19" s="90"/>
      <c r="L19" s="33" t="s">
        <v>53</v>
      </c>
      <c r="M19" s="3">
        <v>2</v>
      </c>
      <c r="N19" s="18"/>
      <c r="O19" s="21">
        <f t="shared" si="0"/>
        <v>0</v>
      </c>
    </row>
    <row r="20" spans="1:15" s="28" customFormat="1" ht="15" customHeight="1" x14ac:dyDescent="0.2">
      <c r="A20" s="88"/>
      <c r="B20" s="79"/>
      <c r="C20" s="79"/>
      <c r="D20" s="79"/>
      <c r="E20" s="82"/>
      <c r="F20" s="43">
        <v>16</v>
      </c>
      <c r="G20" s="90"/>
      <c r="H20" s="32" t="s">
        <v>48</v>
      </c>
      <c r="I20" s="33" t="s">
        <v>14</v>
      </c>
      <c r="J20" s="91"/>
      <c r="K20" s="90"/>
      <c r="L20" s="33" t="s">
        <v>54</v>
      </c>
      <c r="M20" s="3">
        <v>2</v>
      </c>
      <c r="N20" s="18"/>
      <c r="O20" s="21">
        <f t="shared" si="0"/>
        <v>0</v>
      </c>
    </row>
    <row r="21" spans="1:15" s="28" customFormat="1" ht="15" customHeight="1" x14ac:dyDescent="0.2">
      <c r="A21" s="88"/>
      <c r="B21" s="79"/>
      <c r="C21" s="79"/>
      <c r="D21" s="79"/>
      <c r="E21" s="82"/>
      <c r="F21" s="44">
        <v>17</v>
      </c>
      <c r="G21" s="90"/>
      <c r="H21" s="32" t="s">
        <v>36</v>
      </c>
      <c r="I21" s="33" t="s">
        <v>14</v>
      </c>
      <c r="J21" s="91"/>
      <c r="K21" s="90"/>
      <c r="L21" s="33" t="s">
        <v>44</v>
      </c>
      <c r="M21" s="3">
        <v>2</v>
      </c>
      <c r="N21" s="18"/>
      <c r="O21" s="21">
        <f t="shared" si="0"/>
        <v>0</v>
      </c>
    </row>
    <row r="22" spans="1:15" s="28" customFormat="1" ht="15" customHeight="1" x14ac:dyDescent="0.2">
      <c r="A22" s="88"/>
      <c r="B22" s="79"/>
      <c r="C22" s="79"/>
      <c r="D22" s="79"/>
      <c r="E22" s="82"/>
      <c r="F22" s="43">
        <v>18</v>
      </c>
      <c r="G22" s="90"/>
      <c r="H22" s="32" t="s">
        <v>36</v>
      </c>
      <c r="I22" s="33" t="s">
        <v>14</v>
      </c>
      <c r="J22" s="91"/>
      <c r="K22" s="90"/>
      <c r="L22" s="33" t="s">
        <v>43</v>
      </c>
      <c r="M22" s="3">
        <v>2</v>
      </c>
      <c r="N22" s="18"/>
      <c r="O22" s="21">
        <f t="shared" si="0"/>
        <v>0</v>
      </c>
    </row>
    <row r="23" spans="1:15" s="28" customFormat="1" ht="15" customHeight="1" x14ac:dyDescent="0.2">
      <c r="A23" s="88"/>
      <c r="B23" s="79"/>
      <c r="C23" s="79"/>
      <c r="D23" s="79"/>
      <c r="E23" s="82"/>
      <c r="F23" s="44">
        <v>19</v>
      </c>
      <c r="G23" s="90"/>
      <c r="H23" s="32" t="s">
        <v>37</v>
      </c>
      <c r="I23" s="33" t="s">
        <v>14</v>
      </c>
      <c r="J23" s="91"/>
      <c r="K23" s="90"/>
      <c r="L23" s="33" t="s">
        <v>41</v>
      </c>
      <c r="M23" s="3">
        <v>2</v>
      </c>
      <c r="N23" s="18"/>
      <c r="O23" s="21">
        <f t="shared" si="0"/>
        <v>0</v>
      </c>
    </row>
    <row r="24" spans="1:15" s="28" customFormat="1" ht="15" customHeight="1" x14ac:dyDescent="0.2">
      <c r="A24" s="88"/>
      <c r="B24" s="79"/>
      <c r="C24" s="79"/>
      <c r="D24" s="79"/>
      <c r="E24" s="82"/>
      <c r="F24" s="43">
        <v>20</v>
      </c>
      <c r="G24" s="90"/>
      <c r="H24" s="32" t="s">
        <v>38</v>
      </c>
      <c r="I24" s="33" t="s">
        <v>14</v>
      </c>
      <c r="J24" s="91"/>
      <c r="K24" s="90"/>
      <c r="L24" s="33" t="s">
        <v>40</v>
      </c>
      <c r="M24" s="3">
        <v>2</v>
      </c>
      <c r="N24" s="18"/>
      <c r="O24" s="21">
        <f t="shared" si="0"/>
        <v>0</v>
      </c>
    </row>
    <row r="25" spans="1:15" s="28" customFormat="1" ht="15" customHeight="1" x14ac:dyDescent="0.2">
      <c r="A25" s="88"/>
      <c r="B25" s="79"/>
      <c r="C25" s="79"/>
      <c r="D25" s="79"/>
      <c r="E25" s="82"/>
      <c r="F25" s="44">
        <v>21</v>
      </c>
      <c r="G25" s="90"/>
      <c r="H25" s="32" t="s">
        <v>39</v>
      </c>
      <c r="I25" s="33" t="s">
        <v>14</v>
      </c>
      <c r="J25" s="92"/>
      <c r="K25" s="93"/>
      <c r="L25" s="33" t="s">
        <v>42</v>
      </c>
      <c r="M25" s="3">
        <v>2</v>
      </c>
      <c r="N25" s="18"/>
      <c r="O25" s="21">
        <f>N25*2</f>
        <v>0</v>
      </c>
    </row>
    <row r="26" spans="1:15" s="28" customFormat="1" ht="38.25" customHeight="1" thickBot="1" x14ac:dyDescent="0.25">
      <c r="A26" s="89"/>
      <c r="B26" s="80"/>
      <c r="C26" s="80"/>
      <c r="D26" s="80"/>
      <c r="E26" s="83"/>
      <c r="F26" s="35">
        <v>22</v>
      </c>
      <c r="G26" s="34" t="s">
        <v>55</v>
      </c>
      <c r="H26" s="35" t="s">
        <v>56</v>
      </c>
      <c r="I26" s="35" t="s">
        <v>57</v>
      </c>
      <c r="J26" s="35">
        <v>2.8</v>
      </c>
      <c r="K26" s="73" t="s">
        <v>71</v>
      </c>
      <c r="L26" s="35"/>
      <c r="M26" s="16">
        <v>2</v>
      </c>
      <c r="N26" s="17"/>
      <c r="O26" s="22">
        <f t="shared" si="0"/>
        <v>0</v>
      </c>
    </row>
    <row r="27" spans="1:15" s="28" customFormat="1" ht="15.75" thickBot="1" x14ac:dyDescent="0.25">
      <c r="A27" s="96"/>
      <c r="B27" s="97"/>
      <c r="C27" s="97"/>
      <c r="D27" s="97"/>
      <c r="E27" s="98"/>
      <c r="F27" s="100">
        <v>22</v>
      </c>
      <c r="G27" s="97"/>
      <c r="H27" s="97"/>
      <c r="I27" s="97"/>
      <c r="J27" s="97"/>
      <c r="K27" s="97"/>
      <c r="L27" s="99"/>
      <c r="M27" s="11">
        <f>SUM(M5:M26)</f>
        <v>44</v>
      </c>
      <c r="N27" s="36" t="s">
        <v>9</v>
      </c>
      <c r="O27" s="37">
        <f>SUM(O5:O26)</f>
        <v>0</v>
      </c>
    </row>
    <row r="28" spans="1:15" s="28" customFormat="1" ht="12.75" customHeight="1" thickBot="1" x14ac:dyDescent="0.25">
      <c r="A28" s="29"/>
      <c r="B28" s="12"/>
      <c r="C28" s="13"/>
      <c r="D28" s="14"/>
      <c r="E28" s="27"/>
      <c r="F28" s="14"/>
      <c r="G28" s="15"/>
      <c r="H28" s="2"/>
      <c r="I28" s="2"/>
      <c r="J28" s="2"/>
      <c r="K28" s="2"/>
      <c r="L28" s="10"/>
      <c r="M28" s="10"/>
      <c r="N28" s="10"/>
      <c r="O28" s="10"/>
    </row>
    <row r="29" spans="1:15" s="28" customFormat="1" ht="47.25" x14ac:dyDescent="0.2">
      <c r="B29" s="14"/>
      <c r="C29" s="14"/>
      <c r="D29" s="14"/>
      <c r="E29" s="27"/>
      <c r="F29" s="14"/>
      <c r="G29" s="14"/>
      <c r="H29" s="14"/>
      <c r="I29" s="14"/>
      <c r="J29" s="14"/>
      <c r="K29" s="14"/>
      <c r="L29" s="14"/>
      <c r="M29" s="38">
        <f>M27</f>
        <v>44</v>
      </c>
      <c r="N29" s="40" t="s">
        <v>67</v>
      </c>
      <c r="O29" s="39">
        <f>O27</f>
        <v>0</v>
      </c>
    </row>
    <row r="30" spans="1:15" ht="15" x14ac:dyDescent="0.2">
      <c r="B30" s="4"/>
      <c r="C30" s="4"/>
      <c r="D30" s="4"/>
      <c r="F30" s="4"/>
      <c r="G30" s="4"/>
      <c r="H30" s="4"/>
      <c r="I30" s="4"/>
      <c r="J30" s="4"/>
      <c r="K30" s="4"/>
      <c r="L30" s="4"/>
      <c r="M30" s="6"/>
      <c r="N30" s="1"/>
      <c r="O30" s="7"/>
    </row>
    <row r="31" spans="1:15" ht="15" x14ac:dyDescent="0.2">
      <c r="B31" s="4"/>
      <c r="C31" s="4"/>
      <c r="D31" s="4"/>
      <c r="F31" s="4"/>
      <c r="G31" s="4"/>
      <c r="H31" s="4" t="s">
        <v>25</v>
      </c>
      <c r="I31" s="4"/>
      <c r="J31" s="4"/>
      <c r="K31" s="4"/>
      <c r="L31" s="4"/>
      <c r="M31" s="6"/>
      <c r="N31" s="1"/>
      <c r="O31" s="7"/>
    </row>
    <row r="32" spans="1:15" ht="15" x14ac:dyDescent="0.2">
      <c r="B32" s="4"/>
      <c r="C32" s="4"/>
      <c r="D32" s="4"/>
      <c r="F32" s="4"/>
      <c r="G32" s="4"/>
      <c r="H32" s="4" t="s">
        <v>68</v>
      </c>
      <c r="I32" s="4"/>
      <c r="J32" s="4"/>
      <c r="K32" s="4"/>
      <c r="L32" s="4"/>
      <c r="M32" s="6"/>
      <c r="N32" s="1"/>
      <c r="O32" s="7"/>
    </row>
    <row r="33" spans="2:15" ht="14.25" x14ac:dyDescent="0.2">
      <c r="B33" s="4"/>
      <c r="C33" s="4"/>
      <c r="D33" s="4"/>
      <c r="F33" s="4"/>
      <c r="G33" s="4"/>
      <c r="H33" s="4"/>
      <c r="I33" s="4"/>
      <c r="J33" s="4"/>
      <c r="K33" s="4"/>
      <c r="L33" s="4"/>
      <c r="M33" s="5"/>
      <c r="N33" s="4"/>
      <c r="O33" s="4"/>
    </row>
    <row r="34" spans="2:15" ht="14.25" x14ac:dyDescent="0.2">
      <c r="B34" s="4"/>
      <c r="C34" s="4"/>
      <c r="D34" s="4"/>
      <c r="F34" s="4"/>
      <c r="G34" s="4"/>
      <c r="K34" s="4"/>
      <c r="L34" s="4"/>
      <c r="M34" s="4"/>
      <c r="N34" s="4"/>
      <c r="O34" s="4"/>
    </row>
    <row r="35" spans="2:15" ht="14.25" x14ac:dyDescent="0.2">
      <c r="B35" s="4"/>
      <c r="C35" s="4"/>
      <c r="D35" s="4"/>
      <c r="F35" s="4"/>
      <c r="G35" s="4"/>
      <c r="K35" s="4"/>
      <c r="L35" s="4"/>
      <c r="M35" s="4"/>
      <c r="N35" s="4"/>
      <c r="O35" s="4"/>
    </row>
    <row r="36" spans="2:15" ht="14.25" x14ac:dyDescent="0.2">
      <c r="B36" s="4"/>
      <c r="C36" s="4"/>
      <c r="D36" s="4"/>
      <c r="F36" s="4"/>
      <c r="G36" s="4"/>
      <c r="H36" s="4"/>
      <c r="I36" s="4"/>
      <c r="J36" s="4"/>
      <c r="K36" s="4"/>
      <c r="L36" s="4"/>
      <c r="M36" s="4"/>
      <c r="N36" s="4"/>
      <c r="O36" s="4"/>
    </row>
  </sheetData>
  <mergeCells count="12">
    <mergeCell ref="C13:C26"/>
    <mergeCell ref="D13:D26"/>
    <mergeCell ref="E13:E26"/>
    <mergeCell ref="A2:O2"/>
    <mergeCell ref="A5:A26"/>
    <mergeCell ref="G13:G25"/>
    <mergeCell ref="B5:B26"/>
    <mergeCell ref="J14:J25"/>
    <mergeCell ref="K14:K25"/>
    <mergeCell ref="C5:C12"/>
    <mergeCell ref="D5:D12"/>
    <mergeCell ref="E5:E12"/>
  </mergeCells>
  <phoneticPr fontId="0" type="noConversion"/>
  <pageMargins left="0.74803149606299213" right="0.74803149606299213" top="0.59055118110236227" bottom="0.59055118110236227" header="0.51181102362204722" footer="0.31496062992125984"/>
  <pageSetup paperSize="9" scale="50" orientation="landscape" r:id="rId1"/>
  <headerFooter alignWithMargins="0"/>
  <rowBreaks count="1" manualBreakCount="1">
    <brk id="31" max="16" man="1"/>
  </rowBreaks>
  <ignoredErrors>
    <ignoredError sqref="M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V</vt:lpstr>
      <vt:lpstr>'Część V'!Obszar_wydruku</vt:lpstr>
    </vt:vector>
  </TitlesOfParts>
  <Company>IS Katowice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gujama</dc:creator>
  <cp:lastModifiedBy>Wróbel Renata 3</cp:lastModifiedBy>
  <cp:lastPrinted>2025-03-21T11:01:05Z</cp:lastPrinted>
  <dcterms:created xsi:type="dcterms:W3CDTF">2015-10-05T07:48:01Z</dcterms:created>
  <dcterms:modified xsi:type="dcterms:W3CDTF">2026-02-12T08:41:36Z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2022-04-13T10:16:38.5476504+02:00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GRN-714e3673-b40a-4561-b013-f1c224be33c5</vt:lpwstr>
  </property>
  <property fmtid="{D5CDD505-2E9C-101B-9397-08002B2CF9AE}" pid="7" name="MFHash">
    <vt:lpwstr>gjEQwFpo1y0Lu4nawkt6YO7CX84NQx5s1JdsIdu6R64=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