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59\za\DOKUMENTY\2.WNIOSKI 2023\10_październik 2023\3_tonery\2_na stronę\1_dokumenty robocze\"/>
    </mc:Choice>
  </mc:AlternateContent>
  <xr:revisionPtr revIDLastSave="0" documentId="13_ncr:1_{70B7F72E-8E56-452A-87CE-3BB24C1873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A I urz. drukujące" sheetId="1" r:id="rId1"/>
    <sheet name="Arkusz" sheetId="2" r:id="rId2"/>
  </sheets>
  <definedNames>
    <definedName name="_xlnm.Print_Titles" localSheetId="0">'TABELA I urz. drukujące'!$2:$4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1" i="1" l="1"/>
  <c r="J52" i="1"/>
  <c r="J53" i="1"/>
  <c r="J50" i="1"/>
  <c r="J37" i="1"/>
  <c r="J38" i="1"/>
  <c r="J39" i="1"/>
  <c r="J40" i="1"/>
  <c r="J41" i="1"/>
  <c r="J42" i="1"/>
  <c r="J36" i="1"/>
  <c r="J26" i="1"/>
  <c r="J27" i="1"/>
  <c r="J28" i="1"/>
  <c r="J29" i="1"/>
  <c r="J30" i="1"/>
  <c r="J31" i="1"/>
  <c r="J32" i="1"/>
  <c r="J33" i="1"/>
  <c r="J34" i="1"/>
  <c r="J25" i="1"/>
  <c r="J15" i="1"/>
  <c r="J16" i="1"/>
  <c r="J17" i="1"/>
  <c r="J18" i="1"/>
  <c r="J19" i="1"/>
  <c r="J20" i="1"/>
  <c r="J21" i="1"/>
  <c r="J22" i="1"/>
  <c r="J23" i="1"/>
  <c r="J14" i="1"/>
  <c r="J7" i="1"/>
  <c r="J8" i="1"/>
  <c r="J9" i="1"/>
  <c r="J10" i="1"/>
  <c r="J11" i="1"/>
  <c r="J12" i="1"/>
  <c r="J6" i="1"/>
  <c r="J54" i="1" l="1"/>
  <c r="J43" i="1"/>
  <c r="E56" i="1" l="1"/>
</calcChain>
</file>

<file path=xl/sharedStrings.xml><?xml version="1.0" encoding="utf-8"?>
<sst xmlns="http://schemas.openxmlformats.org/spreadsheetml/2006/main" count="158" uniqueCount="118">
  <si>
    <t>Lp.</t>
  </si>
  <si>
    <t>HP P 2055</t>
  </si>
  <si>
    <t>HP P 2035</t>
  </si>
  <si>
    <t>HP P 3015</t>
  </si>
  <si>
    <t>LEXMARK E360</t>
  </si>
  <si>
    <t>Samsung CLP-770 ND</t>
  </si>
  <si>
    <t>Panasonic Workio DP-8020</t>
  </si>
  <si>
    <t>Canon iPF710</t>
  </si>
  <si>
    <t>Panasonic KX-MB 2030</t>
  </si>
  <si>
    <t>2.300</t>
  </si>
  <si>
    <t>9.000</t>
  </si>
  <si>
    <t>7.000</t>
  </si>
  <si>
    <t>10.000</t>
  </si>
  <si>
    <t>130 ml</t>
  </si>
  <si>
    <t xml:space="preserve">pojemnik na zużyty tusz </t>
  </si>
  <si>
    <t>Rodzaj materiału</t>
  </si>
  <si>
    <t>Nazwa producenta</t>
  </si>
  <si>
    <t>Wydajność lub pojemność (str. lub ml.)</t>
  </si>
  <si>
    <t>DRUKARKI ATRAMENTOWE</t>
  </si>
  <si>
    <t>DRUKARKI  LASEROWE</t>
  </si>
  <si>
    <t>PLOTERY</t>
  </si>
  <si>
    <t>URZĄDZENIA WIELOFUNKCYJNE I KSEROKOPIARKI</t>
  </si>
  <si>
    <t>Cena jednostkowa netto</t>
  </si>
  <si>
    <t>Cena jednostkowa brutto</t>
  </si>
  <si>
    <t>-</t>
  </si>
  <si>
    <t>2.000</t>
  </si>
  <si>
    <t>12.500</t>
  </si>
  <si>
    <t>6.500</t>
  </si>
  <si>
    <t>DRUKARKI KODÓW KRESKOWYCH</t>
  </si>
  <si>
    <t>Datamax E-Class Mark III</t>
  </si>
  <si>
    <t>KYOCERA Ecosys P3045dn</t>
  </si>
  <si>
    <t>BROTHER HL 5250DN</t>
  </si>
  <si>
    <t>1.</t>
  </si>
  <si>
    <t>2.</t>
  </si>
  <si>
    <t>3.</t>
  </si>
  <si>
    <t>4.</t>
  </si>
  <si>
    <t>8.</t>
  </si>
  <si>
    <t>9.</t>
  </si>
  <si>
    <t>10.</t>
  </si>
  <si>
    <t>11.</t>
  </si>
  <si>
    <t>13.</t>
  </si>
  <si>
    <t>15.</t>
  </si>
  <si>
    <t>18.</t>
  </si>
  <si>
    <t>19.</t>
  </si>
  <si>
    <t>20.</t>
  </si>
  <si>
    <t>30.</t>
  </si>
  <si>
    <t>Nazwa i model urządzenia</t>
  </si>
  <si>
    <t>rozmiar 
60mm x 300m</t>
  </si>
  <si>
    <t>Symbol 
/nr katalogowy</t>
  </si>
  <si>
    <t>Symbol /nr katalogowy</t>
  </si>
  <si>
    <r>
      <rPr>
        <b/>
        <sz val="12"/>
        <rFont val="Arial"/>
        <family val="2"/>
        <charset val="238"/>
      </rPr>
      <t>Taśma żywiczna</t>
    </r>
    <r>
      <rPr>
        <sz val="12"/>
        <rFont val="Arial"/>
        <family val="2"/>
        <charset val="238"/>
      </rPr>
      <t xml:space="preserve">
czarna</t>
    </r>
  </si>
  <si>
    <r>
      <rPr>
        <b/>
        <sz val="12"/>
        <rFont val="Arial"/>
        <family val="2"/>
        <charset val="238"/>
      </rPr>
      <t>Taśma woskowa</t>
    </r>
    <r>
      <rPr>
        <sz val="12"/>
        <rFont val="Arial"/>
        <family val="2"/>
        <charset val="238"/>
      </rPr>
      <t xml:space="preserve">
czarna</t>
    </r>
  </si>
  <si>
    <t xml:space="preserve">rozmiar 
50mm x 30mm
</t>
  </si>
  <si>
    <t>rozmiar 
40mm x 20mm</t>
  </si>
  <si>
    <t>Wymagana minimalna wydajność 
(liczba stron) dostarczanego materiału eksploatacyjnego</t>
  </si>
  <si>
    <t>3.500</t>
  </si>
  <si>
    <t>Citizen CLP-621</t>
  </si>
  <si>
    <r>
      <rPr>
        <b/>
        <sz val="12"/>
        <rFont val="Arial"/>
        <family val="2"/>
        <charset val="238"/>
      </rPr>
      <t>Etykiety termotransferowe</t>
    </r>
    <r>
      <rPr>
        <sz val="12"/>
        <rFont val="Arial"/>
        <family val="2"/>
        <charset val="238"/>
      </rPr>
      <t xml:space="preserve">
 białe, papierowe, samoprzylepne, w rolce 2000 szt. </t>
    </r>
  </si>
  <si>
    <r>
      <rPr>
        <b/>
        <sz val="12"/>
        <rFont val="Arial"/>
        <family val="2"/>
        <charset val="238"/>
      </rPr>
      <t>Etykiety foliowe</t>
    </r>
    <r>
      <rPr>
        <sz val="12"/>
        <rFont val="Arial"/>
        <family val="2"/>
        <charset val="238"/>
      </rPr>
      <t xml:space="preserve">
błyszczące białe, poliestrowe, samoprzylepne,
przy próbie zerwania pozostaje widoczny napis VOID. Mogą być wykorzystywane np. do oznaczania środków trwałych. W rolce 2000 szt. </t>
    </r>
  </si>
  <si>
    <t>12.</t>
  </si>
  <si>
    <t>17.</t>
  </si>
  <si>
    <t>30.000</t>
  </si>
  <si>
    <t>Stawka podatku VAT w %</t>
  </si>
  <si>
    <t>urz. wielof. KYOCERA Ecosys M6035cidn</t>
  </si>
  <si>
    <t>urz. wielof. KYOCERA TASKalfa 4002i (A3)</t>
  </si>
  <si>
    <t>12.000</t>
  </si>
  <si>
    <t>35.000</t>
  </si>
  <si>
    <t>Ilość</t>
  </si>
  <si>
    <t>…………………………………………………</t>
  </si>
  <si>
    <t>………………………………………..……………………</t>
  </si>
  <si>
    <t>miejscowość, data</t>
  </si>
  <si>
    <t>podpis i pieczątka osoby upoważnionej do reprezentowania Wykonawcy</t>
  </si>
  <si>
    <t>głowica</t>
  </si>
  <si>
    <t xml:space="preserve">tusz 
Black </t>
  </si>
  <si>
    <t>Dane dotyczące 
materiału eksploatacyjnego</t>
  </si>
  <si>
    <t>Nazwa i model 
urządzenia</t>
  </si>
  <si>
    <t>tusz 
Yellow</t>
  </si>
  <si>
    <t>tusz 
Magenta</t>
  </si>
  <si>
    <t>tusz 
Cyan</t>
  </si>
  <si>
    <t xml:space="preserve">toner 
Black </t>
  </si>
  <si>
    <t xml:space="preserve">bęben 
Black </t>
  </si>
  <si>
    <t xml:space="preserve">toner
Black </t>
  </si>
  <si>
    <t xml:space="preserve">toner
Yellow </t>
  </si>
  <si>
    <t xml:space="preserve">toner
Magenta </t>
  </si>
  <si>
    <t xml:space="preserve">toner
Cyan </t>
  </si>
  <si>
    <t>toner
Black</t>
  </si>
  <si>
    <t xml:space="preserve">tusz
Black </t>
  </si>
  <si>
    <t>tusz
Matte Black</t>
  </si>
  <si>
    <t xml:space="preserve">tusz
Yellow </t>
  </si>
  <si>
    <t xml:space="preserve">tusz
Magenta </t>
  </si>
  <si>
    <t xml:space="preserve">tusz
Cyan </t>
  </si>
  <si>
    <t xml:space="preserve">FORMULARZ CENOWY - Tabela I: Materiały eksploatacyjne do urządzeń drukujących </t>
  </si>
  <si>
    <t>Cena razem brutto (kolumna nr 5 x kolumna nr 11)</t>
  </si>
  <si>
    <t>6.</t>
  </si>
  <si>
    <t>7.</t>
  </si>
  <si>
    <t>14.</t>
  </si>
  <si>
    <t>16.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</si>
  <si>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</si>
  <si>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</si>
  <si>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</si>
  <si>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</si>
  <si>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</si>
  <si>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</si>
  <si>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</si>
  <si>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</si>
  <si>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</si>
  <si>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 xml:space="preserve"> HP DeskJet IA 3835 AiOF5R96C</t>
  </si>
  <si>
    <t>31.</t>
  </si>
  <si>
    <t>32.</t>
  </si>
  <si>
    <t xml:space="preserve">tusz 
Kolor </t>
  </si>
  <si>
    <t>_</t>
  </si>
  <si>
    <t>HP OfficeJet 7110</t>
  </si>
  <si>
    <t>HP OfficeJet 200</t>
  </si>
  <si>
    <t>tusz Black</t>
  </si>
  <si>
    <t>tusz Kolor</t>
  </si>
  <si>
    <t>RAZEM BRUTTO</t>
  </si>
  <si>
    <t xml:space="preserve">RAZEM BRUTTO </t>
  </si>
  <si>
    <t xml:space="preserve">ŁĄCZNA WARTOŚ BRUTTO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</si>
</sst>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9"/>
      <name val="Arial"/>
      <family val="2"/>
      <charset val="238"/>
    </font>
    <font>
      <sz val="12"/>
      <color indexed="8"/>
      <name val="Czcionka tekstu podstawowego"/>
      <family val="2"/>
      <charset val="238"/>
    </font>
    <font>
      <sz val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3"/>
      <color indexed="8"/>
      <name val="Arial"/>
      <family val="2"/>
      <charset val="238"/>
    </font>
    <font>
      <sz val="10"/>
      <name val="Arial CE"/>
      <charset val="238"/>
    </font>
    <font>
      <sz val="13"/>
      <color indexed="8"/>
      <name val="Arial"/>
      <family val="2"/>
      <charset val="238"/>
    </font>
    <font>
      <b/>
      <sz val="16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4"/>
      <color theme="1"/>
      <name val="Arial Black"/>
      <family val="2"/>
      <charset val="238"/>
    </font>
    <font>
      <b/>
      <sz val="14"/>
      <color indexed="8"/>
      <name val="Arial"/>
      <family val="2"/>
      <charset val="238"/>
    </font>
    <font>
      <b/>
      <sz val="13"/>
      <name val="Arial"/>
      <family val="2"/>
      <charset val="238"/>
    </font>
    <font>
      <sz val="14"/>
      <name val="Arial Black"/>
      <family val="2"/>
      <charset val="238"/>
    </font>
    <font>
      <sz val="13"/>
      <name val="Arial"/>
      <family val="2"/>
      <charset val="238"/>
    </font>
    <font>
      <b/>
      <sz val="13"/>
      <color theme="1"/>
      <name val="Arial"/>
      <family val="2"/>
      <charset val="238"/>
    </font>
    <font>
      <b/>
      <sz val="18"/>
      <color theme="1"/>
      <name val="Czcionka tekstu podstawowego"/>
      <charset val="238"/>
    </font>
  </fonts>
  <fills count="2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BAD5FC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29FF8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5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0" fontId="10" fillId="8" borderId="1" applyNumberFormat="0" applyAlignment="0" applyProtection="0"/>
    <xf numFmtId="0" fontId="11" fillId="21" borderId="2" applyNumberFormat="0" applyAlignment="0" applyProtection="0"/>
    <xf numFmtId="0" fontId="12" fillId="5" borderId="0" applyNumberFormat="0" applyBorder="0" applyAlignment="0" applyProtection="0"/>
    <xf numFmtId="0" fontId="26" fillId="0" borderId="0"/>
    <xf numFmtId="0" fontId="13" fillId="0" borderId="3" applyNumberFormat="0" applyFill="0" applyAlignment="0" applyProtection="0"/>
    <xf numFmtId="0" fontId="14" fillId="22" borderId="4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0" applyNumberFormat="0" applyBorder="0" applyAlignment="0" applyProtection="0"/>
    <xf numFmtId="0" fontId="19" fillId="21" borderId="1" applyNumberFormat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5" fillId="24" borderId="9" applyNumberFormat="0" applyAlignment="0" applyProtection="0"/>
    <xf numFmtId="0" fontId="24" fillId="4" borderId="0" applyNumberFormat="0" applyBorder="0" applyAlignment="0" applyProtection="0"/>
    <xf numFmtId="0" fontId="28" fillId="0" borderId="0"/>
  </cellStyleXfs>
  <cellXfs count="64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0" fontId="6" fillId="0" borderId="11" xfId="0" applyFont="1" applyBorder="1" applyAlignment="1" applyProtection="1">
      <alignment vertical="center" wrapText="1"/>
      <protection hidden="1"/>
    </xf>
    <xf numFmtId="0" fontId="7" fillId="0" borderId="0" xfId="0" applyFont="1"/>
    <xf numFmtId="0" fontId="5" fillId="2" borderId="10" xfId="0" applyFont="1" applyFill="1" applyBorder="1" applyAlignment="1">
      <alignment horizontal="center" vertical="center" wrapText="1"/>
    </xf>
    <xf numFmtId="0" fontId="27" fillId="2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1" fillId="0" borderId="0" xfId="0" applyFont="1"/>
    <xf numFmtId="0" fontId="27" fillId="2" borderId="13" xfId="0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hidden="1"/>
    </xf>
    <xf numFmtId="0" fontId="4" fillId="0" borderId="10" xfId="0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4" fontId="32" fillId="0" borderId="0" xfId="0" applyNumberFormat="1" applyFont="1" applyAlignment="1">
      <alignment horizontal="center"/>
    </xf>
    <xf numFmtId="4" fontId="2" fillId="0" borderId="10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4" fontId="35" fillId="0" borderId="0" xfId="0" applyNumberFormat="1" applyFont="1" applyAlignment="1">
      <alignment horizontal="center" wrapText="1"/>
    </xf>
    <xf numFmtId="4" fontId="35" fillId="0" borderId="0" xfId="0" applyNumberFormat="1" applyFont="1" applyAlignment="1">
      <alignment horizontal="center"/>
    </xf>
    <xf numFmtId="0" fontId="34" fillId="2" borderId="13" xfId="0" applyFont="1" applyFill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30" fillId="0" borderId="0" xfId="0" applyFont="1" applyAlignment="1">
      <alignment vertical="center"/>
    </xf>
    <xf numFmtId="0" fontId="2" fillId="0" borderId="10" xfId="0" quotePrefix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0" fillId="0" borderId="10" xfId="0" applyBorder="1"/>
    <xf numFmtId="0" fontId="6" fillId="26" borderId="11" xfId="0" applyFont="1" applyFill="1" applyBorder="1" applyAlignment="1" applyProtection="1">
      <alignment horizontal="center" vertical="center" wrapText="1"/>
      <protection hidden="1"/>
    </xf>
    <xf numFmtId="0" fontId="5" fillId="26" borderId="10" xfId="0" applyFont="1" applyFill="1" applyBorder="1" applyAlignment="1">
      <alignment horizontal="center" vertical="center" wrapText="1"/>
    </xf>
    <xf numFmtId="0" fontId="0" fillId="0" borderId="17" xfId="0" applyBorder="1"/>
    <xf numFmtId="0" fontId="27" fillId="26" borderId="13" xfId="0" applyFont="1" applyFill="1" applyBorder="1" applyAlignment="1">
      <alignment horizontal="center" vertical="center" wrapText="1"/>
    </xf>
    <xf numFmtId="0" fontId="37" fillId="26" borderId="10" xfId="0" applyFont="1" applyFill="1" applyBorder="1" applyAlignment="1">
      <alignment horizontal="center" vertical="center" wrapText="1"/>
    </xf>
    <xf numFmtId="0" fontId="0" fillId="26" borderId="10" xfId="0" applyFill="1" applyBorder="1"/>
    <xf numFmtId="4" fontId="33" fillId="2" borderId="11" xfId="0" applyNumberFormat="1" applyFont="1" applyFill="1" applyBorder="1" applyAlignment="1">
      <alignment vertical="center"/>
    </xf>
    <xf numFmtId="4" fontId="0" fillId="2" borderId="17" xfId="0" applyNumberFormat="1" applyFill="1" applyBorder="1" applyAlignment="1">
      <alignment vertical="center"/>
    </xf>
    <xf numFmtId="4" fontId="0" fillId="28" borderId="0" xfId="0" applyNumberFormat="1" applyFill="1" applyAlignment="1">
      <alignment wrapText="1"/>
    </xf>
    <xf numFmtId="9" fontId="4" fillId="0" borderId="10" xfId="0" applyNumberFormat="1" applyFont="1" applyBorder="1" applyAlignment="1">
      <alignment horizontal="center" vertical="center" wrapText="1"/>
    </xf>
    <xf numFmtId="4" fontId="33" fillId="2" borderId="10" xfId="0" applyNumberFormat="1" applyFont="1" applyFill="1" applyBorder="1" applyAlignment="1">
      <alignment horizontal="right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7" fillId="2" borderId="13" xfId="0" applyFont="1" applyFill="1" applyBorder="1" applyAlignment="1">
      <alignment horizontal="center" vertical="center" wrapText="1"/>
    </xf>
    <xf numFmtId="0" fontId="27" fillId="2" borderId="14" xfId="0" applyFont="1" applyFill="1" applyBorder="1" applyAlignment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  <protection hidden="1"/>
    </xf>
    <xf numFmtId="0" fontId="6" fillId="0" borderId="17" xfId="0" applyFont="1" applyBorder="1" applyAlignment="1" applyProtection="1">
      <alignment horizontal="center" vertical="center" wrapText="1"/>
      <protection hidden="1"/>
    </xf>
    <xf numFmtId="0" fontId="27" fillId="26" borderId="13" xfId="0" applyFont="1" applyFill="1" applyBorder="1" applyAlignment="1">
      <alignment horizontal="center" vertical="center" wrapText="1"/>
    </xf>
    <xf numFmtId="0" fontId="27" fillId="26" borderId="14" xfId="0" applyFont="1" applyFill="1" applyBorder="1" applyAlignment="1">
      <alignment horizontal="center" vertical="center" wrapText="1"/>
    </xf>
    <xf numFmtId="0" fontId="27" fillId="25" borderId="10" xfId="0" applyFont="1" applyFill="1" applyBorder="1" applyAlignment="1">
      <alignment horizontal="center" vertical="center" wrapText="1"/>
    </xf>
    <xf numFmtId="0" fontId="27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4" fontId="35" fillId="0" borderId="0" xfId="0" applyNumberFormat="1" applyFont="1" applyAlignment="1">
      <alignment horizontal="center"/>
    </xf>
    <xf numFmtId="0" fontId="27" fillId="25" borderId="16" xfId="0" applyFont="1" applyFill="1" applyBorder="1" applyAlignment="1">
      <alignment horizontal="center" vertical="center" wrapText="1"/>
    </xf>
    <xf numFmtId="0" fontId="27" fillId="25" borderId="17" xfId="0" applyFont="1" applyFill="1" applyBorder="1" applyAlignment="1">
      <alignment horizontal="center" vertical="center" wrapText="1"/>
    </xf>
    <xf numFmtId="0" fontId="27" fillId="25" borderId="11" xfId="0" applyFont="1" applyFill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1" xfId="0" applyBorder="1"/>
    <xf numFmtId="0" fontId="38" fillId="27" borderId="0" xfId="0" applyFont="1" applyFill="1" applyAlignment="1">
      <alignment horizontal="center" wrapText="1"/>
    </xf>
    <xf numFmtId="0" fontId="33" fillId="2" borderId="16" xfId="0" applyFont="1" applyFill="1" applyBorder="1" applyAlignment="1">
      <alignment horizontal="right" vertical="center"/>
    </xf>
    <xf numFmtId="0" fontId="33" fillId="2" borderId="17" xfId="0" applyFont="1" applyFill="1" applyBorder="1" applyAlignment="1">
      <alignment horizontal="right" vertical="center"/>
    </xf>
  </cellXfs>
  <cellStyles count="45">
    <cellStyle name="20% - akcent 1 2" xfId="2" xr:uid="{00000000-0005-0000-0000-000000000000}"/>
    <cellStyle name="20% - akcent 2 2" xfId="3" xr:uid="{00000000-0005-0000-0000-000001000000}"/>
    <cellStyle name="20% - akcent 3 2" xfId="4" xr:uid="{00000000-0005-0000-0000-000002000000}"/>
    <cellStyle name="20% - akcent 4 2" xfId="5" xr:uid="{00000000-0005-0000-0000-000003000000}"/>
    <cellStyle name="20% - akcent 5 2" xfId="6" xr:uid="{00000000-0005-0000-0000-000004000000}"/>
    <cellStyle name="20% - akcent 6 2" xfId="7" xr:uid="{00000000-0005-0000-0000-000005000000}"/>
    <cellStyle name="40% - akcent 1 2" xfId="8" xr:uid="{00000000-0005-0000-0000-000006000000}"/>
    <cellStyle name="40% - akcent 2 2" xfId="9" xr:uid="{00000000-0005-0000-0000-000007000000}"/>
    <cellStyle name="40% - akcent 3 2" xfId="10" xr:uid="{00000000-0005-0000-0000-000008000000}"/>
    <cellStyle name="40% - akcent 4 2" xfId="11" xr:uid="{00000000-0005-0000-0000-000009000000}"/>
    <cellStyle name="40% - akcent 5 2" xfId="12" xr:uid="{00000000-0005-0000-0000-00000A000000}"/>
    <cellStyle name="40% - akcent 6 2" xfId="13" xr:uid="{00000000-0005-0000-0000-00000B000000}"/>
    <cellStyle name="60% - akcent 1 2" xfId="14" xr:uid="{00000000-0005-0000-0000-00000C000000}"/>
    <cellStyle name="60% - akcent 2 2" xfId="15" xr:uid="{00000000-0005-0000-0000-00000D000000}"/>
    <cellStyle name="60% - akcent 3 2" xfId="16" xr:uid="{00000000-0005-0000-0000-00000E000000}"/>
    <cellStyle name="60% - akcent 4 2" xfId="17" xr:uid="{00000000-0005-0000-0000-00000F000000}"/>
    <cellStyle name="60% - akcent 5 2" xfId="18" xr:uid="{00000000-0005-0000-0000-000010000000}"/>
    <cellStyle name="60% - akcent 6 2" xfId="19" xr:uid="{00000000-0005-0000-0000-000011000000}"/>
    <cellStyle name="Akcent 1 2" xfId="20" xr:uid="{00000000-0005-0000-0000-000012000000}"/>
    <cellStyle name="Akcent 2 2" xfId="21" xr:uid="{00000000-0005-0000-0000-000013000000}"/>
    <cellStyle name="Akcent 3 2" xfId="22" xr:uid="{00000000-0005-0000-0000-000014000000}"/>
    <cellStyle name="Akcent 4 2" xfId="23" xr:uid="{00000000-0005-0000-0000-000015000000}"/>
    <cellStyle name="Akcent 5 2" xfId="24" xr:uid="{00000000-0005-0000-0000-000016000000}"/>
    <cellStyle name="Akcent 6 2" xfId="25" xr:uid="{00000000-0005-0000-0000-000017000000}"/>
    <cellStyle name="Dane wejściowe 2" xfId="26" xr:uid="{00000000-0005-0000-0000-000018000000}"/>
    <cellStyle name="Dane wyjściowe 2" xfId="27" xr:uid="{00000000-0005-0000-0000-000019000000}"/>
    <cellStyle name="Dobre 2" xfId="28" xr:uid="{00000000-0005-0000-0000-00001A000000}"/>
    <cellStyle name="Excel Built-in Normal" xfId="29" xr:uid="{00000000-0005-0000-0000-00001B000000}"/>
    <cellStyle name="Jun" xfId="44" xr:uid="{00000000-0005-0000-0000-00001C000000}"/>
    <cellStyle name="Komórka połączona 2" xfId="30" xr:uid="{00000000-0005-0000-0000-00001D000000}"/>
    <cellStyle name="Komórka zaznaczona 2" xfId="31" xr:uid="{00000000-0005-0000-0000-00001E000000}"/>
    <cellStyle name="Nagłówek 1 2" xfId="32" xr:uid="{00000000-0005-0000-0000-00001F000000}"/>
    <cellStyle name="Nagłówek 2 2" xfId="33" xr:uid="{00000000-0005-0000-0000-000020000000}"/>
    <cellStyle name="Nagłówek 3 2" xfId="34" xr:uid="{00000000-0005-0000-0000-000021000000}"/>
    <cellStyle name="Nagłówek 4 2" xfId="35" xr:uid="{00000000-0005-0000-0000-000022000000}"/>
    <cellStyle name="Neutralne 2" xfId="36" xr:uid="{00000000-0005-0000-0000-000023000000}"/>
    <cellStyle name="Normalny" xfId="0" builtinId="0"/>
    <cellStyle name="Normalny 2" xfId="1" xr:uid="{00000000-0005-0000-0000-000025000000}"/>
    <cellStyle name="Obliczenia 2" xfId="37" xr:uid="{00000000-0005-0000-0000-000026000000}"/>
    <cellStyle name="Suma 2" xfId="38" xr:uid="{00000000-0005-0000-0000-000027000000}"/>
    <cellStyle name="Tekst objaśnienia 2" xfId="39" xr:uid="{00000000-0005-0000-0000-000028000000}"/>
    <cellStyle name="Tekst ostrzeżenia 2" xfId="40" xr:uid="{00000000-0005-0000-0000-000029000000}"/>
    <cellStyle name="Tytuł 2" xfId="41" xr:uid="{00000000-0005-0000-0000-00002A000000}"/>
    <cellStyle name="Uwaga 2" xfId="42" xr:uid="{00000000-0005-0000-0000-00002B000000}"/>
    <cellStyle name="Złe 2" xfId="43" xr:uid="{00000000-0005-0000-0000-00002C000000}"/>
  </cellStyles>
  <dxfs count="0"/>
  <tableStyles count="0" defaultTableStyle="TableStyleMedium9" defaultPivotStyle="PivotStyleLight16"/>
  <colors>
    <mruColors>
      <color rgb="FF629FF8"/>
      <color rgb="FFBAD5FC"/>
      <color rgb="FFA7C9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6"/>
  <sheetViews>
    <sheetView tabSelected="1" topLeftCell="A25" zoomScale="61" zoomScaleNormal="61" zoomScalePageLayoutView="70" workbookViewId="0">
      <selection activeCell="O7" sqref="O7"/>
    </sheetView>
  </sheetViews>
  <sheetFormatPr defaultRowHeight="14.25"/>
  <cols>
    <col min="1" max="1" width="5.625" customWidth="1"/>
    <col min="2" max="2" width="28.625" customWidth="1"/>
    <col min="3" max="4" width="19.5" customWidth="1"/>
    <col min="5" max="5" width="17.25" customWidth="1"/>
    <col min="6" max="6" width="14" customWidth="1"/>
    <col min="7" max="7" width="15.875" customWidth="1"/>
    <col min="8" max="8" width="18.25" customWidth="1"/>
    <col min="9" max="9" width="13" customWidth="1"/>
    <col min="10" max="10" width="16.125" customWidth="1"/>
    <col min="11" max="11" width="37.5" style="1" hidden="1" customWidth="1"/>
  </cols>
  <sheetData>
    <row r="1" spans="1:11" ht="51.75" customHeight="1">
      <c r="A1" s="56" t="s">
        <v>91</v>
      </c>
      <c r="B1" s="56"/>
      <c r="C1" s="56"/>
      <c r="D1" s="56"/>
      <c r="E1" s="56"/>
      <c r="F1" s="56"/>
      <c r="G1" s="56"/>
      <c r="H1" s="56"/>
      <c r="I1" s="56"/>
      <c r="J1" s="56"/>
    </row>
    <row r="2" spans="1:11" s="2" customFormat="1" ht="58.5" customHeight="1">
      <c r="A2" s="50" t="s">
        <v>0</v>
      </c>
      <c r="B2" s="50" t="s">
        <v>75</v>
      </c>
      <c r="C2" s="43" t="s">
        <v>15</v>
      </c>
      <c r="D2" s="50" t="s">
        <v>54</v>
      </c>
      <c r="E2" s="50" t="s">
        <v>74</v>
      </c>
      <c r="F2" s="50"/>
      <c r="G2" s="50"/>
      <c r="H2" s="50" t="s">
        <v>22</v>
      </c>
      <c r="I2" s="50" t="s">
        <v>62</v>
      </c>
      <c r="J2" s="47" t="s">
        <v>23</v>
      </c>
      <c r="K2" s="29"/>
    </row>
    <row r="3" spans="1:11" s="2" customFormat="1" ht="69" customHeight="1">
      <c r="A3" s="50"/>
      <c r="B3" s="50"/>
      <c r="C3" s="44"/>
      <c r="D3" s="50"/>
      <c r="E3" s="7" t="s">
        <v>16</v>
      </c>
      <c r="F3" s="7" t="s">
        <v>49</v>
      </c>
      <c r="G3" s="7" t="s">
        <v>17</v>
      </c>
      <c r="H3" s="50"/>
      <c r="I3" s="50"/>
      <c r="J3" s="48"/>
      <c r="K3" s="29"/>
    </row>
    <row r="4" spans="1:11" s="2" customFormat="1" ht="23.25" customHeight="1">
      <c r="A4" s="6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>
        <v>8</v>
      </c>
      <c r="I4" s="6">
        <v>9</v>
      </c>
      <c r="J4" s="30">
        <v>10</v>
      </c>
      <c r="K4" s="29"/>
    </row>
    <row r="5" spans="1:11" ht="27" customHeight="1">
      <c r="A5" s="49" t="s">
        <v>18</v>
      </c>
      <c r="B5" s="49"/>
      <c r="C5" s="49"/>
      <c r="D5" s="49"/>
      <c r="E5" s="49"/>
      <c r="F5" s="49"/>
      <c r="G5" s="49"/>
      <c r="H5" s="49"/>
      <c r="I5" s="49"/>
      <c r="J5" s="49"/>
      <c r="K5" s="4"/>
    </row>
    <row r="6" spans="1:11" ht="43.5" customHeight="1">
      <c r="A6" s="9" t="s">
        <v>32</v>
      </c>
      <c r="B6" s="40" t="s">
        <v>111</v>
      </c>
      <c r="C6" s="8" t="s">
        <v>73</v>
      </c>
      <c r="D6" s="8">
        <v>1000</v>
      </c>
      <c r="E6" s="14"/>
      <c r="F6" s="8"/>
      <c r="G6" s="14"/>
      <c r="H6" s="15"/>
      <c r="I6" s="38"/>
      <c r="J6" s="14">
        <f>H6+(H6*I6)</f>
        <v>0</v>
      </c>
      <c r="K6" s="4"/>
    </row>
    <row r="7" spans="1:11" ht="39" customHeight="1">
      <c r="A7" s="9" t="s">
        <v>33</v>
      </c>
      <c r="B7" s="41"/>
      <c r="C7" s="8" t="s">
        <v>76</v>
      </c>
      <c r="D7" s="8">
        <v>825</v>
      </c>
      <c r="E7" s="14"/>
      <c r="F7" s="8"/>
      <c r="G7" s="14"/>
      <c r="H7" s="15"/>
      <c r="I7" s="38"/>
      <c r="J7" s="14">
        <f t="shared" ref="J7:J42" si="0">H7+(H7*I7)</f>
        <v>0</v>
      </c>
      <c r="K7" s="4"/>
    </row>
    <row r="8" spans="1:11" ht="43.5" customHeight="1">
      <c r="A8" s="9" t="s">
        <v>34</v>
      </c>
      <c r="B8" s="41"/>
      <c r="C8" s="8" t="s">
        <v>77</v>
      </c>
      <c r="D8" s="8">
        <v>825</v>
      </c>
      <c r="E8" s="14"/>
      <c r="F8" s="8"/>
      <c r="G8" s="14"/>
      <c r="H8" s="15"/>
      <c r="I8" s="38"/>
      <c r="J8" s="14">
        <f t="shared" si="0"/>
        <v>0</v>
      </c>
      <c r="K8" s="4"/>
    </row>
    <row r="9" spans="1:11" ht="40.5" customHeight="1">
      <c r="A9" s="9" t="s">
        <v>35</v>
      </c>
      <c r="B9" s="41"/>
      <c r="C9" s="8" t="s">
        <v>78</v>
      </c>
      <c r="D9" s="8">
        <v>825</v>
      </c>
      <c r="E9" s="14"/>
      <c r="F9" s="8"/>
      <c r="G9" s="14"/>
      <c r="H9" s="15"/>
      <c r="I9" s="38"/>
      <c r="J9" s="14">
        <f t="shared" si="0"/>
        <v>0</v>
      </c>
      <c r="K9" s="4"/>
    </row>
    <row r="10" spans="1:11" ht="33" customHeight="1">
      <c r="A10" s="9">
        <v>5</v>
      </c>
      <c r="B10" s="42"/>
      <c r="C10" s="8" t="s">
        <v>72</v>
      </c>
      <c r="D10" s="25" t="s">
        <v>24</v>
      </c>
      <c r="E10" s="14"/>
      <c r="F10" s="8"/>
      <c r="G10" s="14"/>
      <c r="H10" s="15"/>
      <c r="I10" s="38"/>
      <c r="J10" s="14">
        <f t="shared" si="0"/>
        <v>0</v>
      </c>
      <c r="K10" s="4"/>
    </row>
    <row r="11" spans="1:11" ht="33" customHeight="1">
      <c r="A11" s="9">
        <v>6</v>
      </c>
      <c r="B11" s="40" t="s">
        <v>112</v>
      </c>
      <c r="C11" s="8" t="s">
        <v>113</v>
      </c>
      <c r="D11" s="25">
        <v>600</v>
      </c>
      <c r="E11" s="14"/>
      <c r="F11" s="8"/>
      <c r="G11" s="14"/>
      <c r="H11" s="15"/>
      <c r="I11" s="38"/>
      <c r="J11" s="14">
        <f t="shared" si="0"/>
        <v>0</v>
      </c>
      <c r="K11" s="4"/>
    </row>
    <row r="12" spans="1:11" ht="33" customHeight="1">
      <c r="A12" s="9">
        <v>7</v>
      </c>
      <c r="B12" s="42"/>
      <c r="C12" s="8" t="s">
        <v>114</v>
      </c>
      <c r="D12" s="25">
        <v>400</v>
      </c>
      <c r="E12" s="14"/>
      <c r="F12" s="8"/>
      <c r="G12" s="14"/>
      <c r="H12" s="15"/>
      <c r="I12" s="38"/>
      <c r="J12" s="14">
        <f t="shared" si="0"/>
        <v>0</v>
      </c>
      <c r="K12" s="4"/>
    </row>
    <row r="13" spans="1:11" ht="30.75" customHeight="1">
      <c r="A13" s="49" t="s">
        <v>19</v>
      </c>
      <c r="B13" s="49"/>
      <c r="C13" s="49"/>
      <c r="D13" s="49"/>
      <c r="E13" s="49"/>
      <c r="F13" s="49"/>
      <c r="G13" s="49"/>
      <c r="H13" s="49"/>
      <c r="I13" s="49"/>
      <c r="J13" s="49"/>
      <c r="K13" s="4"/>
    </row>
    <row r="14" spans="1:11" ht="44.25" customHeight="1">
      <c r="A14" s="9" t="s">
        <v>93</v>
      </c>
      <c r="B14" s="8" t="s">
        <v>31</v>
      </c>
      <c r="C14" s="8" t="s">
        <v>79</v>
      </c>
      <c r="D14" s="8" t="s">
        <v>55</v>
      </c>
      <c r="E14" s="14"/>
      <c r="F14" s="14"/>
      <c r="G14" s="14"/>
      <c r="H14" s="15"/>
      <c r="I14" s="38"/>
      <c r="J14" s="14">
        <f t="shared" si="0"/>
        <v>0</v>
      </c>
      <c r="K14" s="4"/>
    </row>
    <row r="15" spans="1:11" ht="46.5" customHeight="1">
      <c r="A15" s="9" t="s">
        <v>94</v>
      </c>
      <c r="B15" s="8" t="s">
        <v>2</v>
      </c>
      <c r="C15" s="8" t="s">
        <v>79</v>
      </c>
      <c r="D15" s="8" t="s">
        <v>9</v>
      </c>
      <c r="E15" s="8"/>
      <c r="F15" s="8"/>
      <c r="G15" s="8"/>
      <c r="H15" s="15"/>
      <c r="I15" s="38"/>
      <c r="J15" s="14">
        <f t="shared" si="0"/>
        <v>0</v>
      </c>
      <c r="K15" s="45"/>
    </row>
    <row r="16" spans="1:11" ht="43.5" customHeight="1">
      <c r="A16" s="9" t="s">
        <v>36</v>
      </c>
      <c r="B16" s="26" t="s">
        <v>1</v>
      </c>
      <c r="C16" s="8" t="s">
        <v>79</v>
      </c>
      <c r="D16" s="8" t="s">
        <v>27</v>
      </c>
      <c r="E16" s="8"/>
      <c r="F16" s="8"/>
      <c r="G16" s="8"/>
      <c r="H16" s="15"/>
      <c r="I16" s="38"/>
      <c r="J16" s="14">
        <f t="shared" si="0"/>
        <v>0</v>
      </c>
      <c r="K16" s="45"/>
    </row>
    <row r="17" spans="1:11" ht="39" customHeight="1">
      <c r="A17" s="9" t="s">
        <v>37</v>
      </c>
      <c r="B17" s="26" t="s">
        <v>3</v>
      </c>
      <c r="C17" s="8" t="s">
        <v>79</v>
      </c>
      <c r="D17" s="8" t="s">
        <v>26</v>
      </c>
      <c r="E17" s="8"/>
      <c r="F17" s="8"/>
      <c r="G17" s="8"/>
      <c r="H17" s="15"/>
      <c r="I17" s="38"/>
      <c r="J17" s="14">
        <f t="shared" si="0"/>
        <v>0</v>
      </c>
      <c r="K17" s="45"/>
    </row>
    <row r="18" spans="1:11" ht="39" customHeight="1">
      <c r="A18" s="27" t="s">
        <v>38</v>
      </c>
      <c r="B18" s="40" t="s">
        <v>106</v>
      </c>
      <c r="C18" s="8" t="s">
        <v>73</v>
      </c>
      <c r="D18" s="8">
        <v>360</v>
      </c>
      <c r="E18" s="8"/>
      <c r="F18" s="8"/>
      <c r="G18" s="8"/>
      <c r="H18" s="15"/>
      <c r="I18" s="38"/>
      <c r="J18" s="14">
        <f t="shared" si="0"/>
        <v>0</v>
      </c>
      <c r="K18" s="45"/>
    </row>
    <row r="19" spans="1:11" ht="39" customHeight="1">
      <c r="A19" s="27" t="s">
        <v>39</v>
      </c>
      <c r="B19" s="42"/>
      <c r="C19" s="8" t="s">
        <v>109</v>
      </c>
      <c r="D19" s="8">
        <v>200</v>
      </c>
      <c r="E19" s="8"/>
      <c r="F19" s="8"/>
      <c r="G19" s="8"/>
      <c r="H19" s="15"/>
      <c r="I19" s="38"/>
      <c r="J19" s="14">
        <f t="shared" si="0"/>
        <v>0</v>
      </c>
      <c r="K19" s="45"/>
    </row>
    <row r="20" spans="1:11" ht="42.75" customHeight="1">
      <c r="A20" s="27" t="s">
        <v>59</v>
      </c>
      <c r="B20" s="8" t="s">
        <v>30</v>
      </c>
      <c r="C20" s="8" t="s">
        <v>79</v>
      </c>
      <c r="D20" s="8" t="s">
        <v>26</v>
      </c>
      <c r="E20" s="8"/>
      <c r="F20" s="8"/>
      <c r="G20" s="8"/>
      <c r="H20" s="15"/>
      <c r="I20" s="38"/>
      <c r="J20" s="14">
        <f t="shared" si="0"/>
        <v>0</v>
      </c>
      <c r="K20" s="45"/>
    </row>
    <row r="21" spans="1:11" ht="41.25" customHeight="1">
      <c r="A21" s="27" t="s">
        <v>40</v>
      </c>
      <c r="B21" s="40" t="s">
        <v>4</v>
      </c>
      <c r="C21" s="8" t="s">
        <v>79</v>
      </c>
      <c r="D21" s="8" t="s">
        <v>10</v>
      </c>
      <c r="E21" s="8"/>
      <c r="F21" s="8"/>
      <c r="G21" s="8"/>
      <c r="H21" s="15"/>
      <c r="I21" s="38"/>
      <c r="J21" s="14">
        <f t="shared" si="0"/>
        <v>0</v>
      </c>
      <c r="K21" s="45"/>
    </row>
    <row r="22" spans="1:11" ht="40.5" customHeight="1">
      <c r="A22" s="27" t="s">
        <v>95</v>
      </c>
      <c r="B22" s="42"/>
      <c r="C22" s="8" t="s">
        <v>80</v>
      </c>
      <c r="D22" s="8" t="s">
        <v>61</v>
      </c>
      <c r="E22" s="8"/>
      <c r="F22" s="8"/>
      <c r="G22" s="8"/>
      <c r="H22" s="15"/>
      <c r="I22" s="38"/>
      <c r="J22" s="14">
        <f t="shared" si="0"/>
        <v>0</v>
      </c>
      <c r="K22" s="45"/>
    </row>
    <row r="23" spans="1:11" ht="41.25" customHeight="1">
      <c r="A23" s="27" t="s">
        <v>41</v>
      </c>
      <c r="B23" s="8" t="s">
        <v>8</v>
      </c>
      <c r="C23" s="8" t="s">
        <v>81</v>
      </c>
      <c r="D23" s="8" t="s">
        <v>25</v>
      </c>
      <c r="E23" s="14"/>
      <c r="F23" s="14"/>
      <c r="G23" s="8"/>
      <c r="H23" s="15"/>
      <c r="I23" s="38"/>
      <c r="J23" s="14">
        <f t="shared" si="0"/>
        <v>0</v>
      </c>
      <c r="K23" s="45"/>
    </row>
    <row r="24" spans="1:11" ht="50.1" customHeight="1">
      <c r="A24" s="49" t="s">
        <v>21</v>
      </c>
      <c r="B24" s="49"/>
      <c r="C24" s="49"/>
      <c r="D24" s="49"/>
      <c r="E24" s="49"/>
      <c r="F24" s="49"/>
      <c r="G24" s="49"/>
      <c r="H24" s="49"/>
      <c r="I24" s="49"/>
      <c r="J24" s="49"/>
      <c r="K24" s="45"/>
    </row>
    <row r="25" spans="1:11" ht="44.25" customHeight="1">
      <c r="A25" s="9" t="s">
        <v>96</v>
      </c>
      <c r="B25" s="8" t="s">
        <v>6</v>
      </c>
      <c r="C25" s="8" t="s">
        <v>81</v>
      </c>
      <c r="D25" s="8" t="s">
        <v>12</v>
      </c>
      <c r="E25" s="14"/>
      <c r="F25" s="8"/>
      <c r="G25" s="8"/>
      <c r="H25" s="15"/>
      <c r="I25" s="38"/>
      <c r="J25" s="14">
        <f t="shared" si="0"/>
        <v>0</v>
      </c>
      <c r="K25" s="45"/>
    </row>
    <row r="26" spans="1:11" ht="40.5" customHeight="1">
      <c r="A26" s="9" t="s">
        <v>60</v>
      </c>
      <c r="B26" s="57" t="s">
        <v>5</v>
      </c>
      <c r="C26" s="8" t="s">
        <v>81</v>
      </c>
      <c r="D26" s="8" t="s">
        <v>11</v>
      </c>
      <c r="E26" s="14"/>
      <c r="F26" s="14"/>
      <c r="G26" s="8"/>
      <c r="H26" s="15"/>
      <c r="I26" s="38"/>
      <c r="J26" s="14">
        <f t="shared" si="0"/>
        <v>0</v>
      </c>
      <c r="K26" s="45"/>
    </row>
    <row r="27" spans="1:11" ht="41.25" customHeight="1">
      <c r="A27" s="9" t="s">
        <v>42</v>
      </c>
      <c r="B27" s="57"/>
      <c r="C27" s="8" t="s">
        <v>82</v>
      </c>
      <c r="D27" s="8" t="s">
        <v>11</v>
      </c>
      <c r="E27" s="14"/>
      <c r="F27" s="14"/>
      <c r="G27" s="8"/>
      <c r="H27" s="15"/>
      <c r="I27" s="38"/>
      <c r="J27" s="14">
        <f t="shared" si="0"/>
        <v>0</v>
      </c>
      <c r="K27" s="45"/>
    </row>
    <row r="28" spans="1:11" ht="36" customHeight="1">
      <c r="A28" s="9" t="s">
        <v>43</v>
      </c>
      <c r="B28" s="57"/>
      <c r="C28" s="8" t="s">
        <v>83</v>
      </c>
      <c r="D28" s="8" t="s">
        <v>11</v>
      </c>
      <c r="E28" s="14"/>
      <c r="F28" s="14"/>
      <c r="G28" s="8"/>
      <c r="H28" s="15"/>
      <c r="I28" s="38"/>
      <c r="J28" s="14">
        <f t="shared" si="0"/>
        <v>0</v>
      </c>
      <c r="K28" s="45"/>
    </row>
    <row r="29" spans="1:11" ht="40.5" customHeight="1">
      <c r="A29" s="9" t="s">
        <v>44</v>
      </c>
      <c r="B29" s="57"/>
      <c r="C29" s="8" t="s">
        <v>84</v>
      </c>
      <c r="D29" s="8" t="s">
        <v>11</v>
      </c>
      <c r="E29" s="14"/>
      <c r="F29" s="14"/>
      <c r="G29" s="8"/>
      <c r="H29" s="15"/>
      <c r="I29" s="38"/>
      <c r="J29" s="14">
        <f t="shared" si="0"/>
        <v>0</v>
      </c>
      <c r="K29" s="45"/>
    </row>
    <row r="30" spans="1:11" ht="42.75" customHeight="1">
      <c r="A30" s="9" t="s">
        <v>97</v>
      </c>
      <c r="B30" s="40" t="s">
        <v>63</v>
      </c>
      <c r="C30" s="8" t="s">
        <v>81</v>
      </c>
      <c r="D30" s="8" t="s">
        <v>65</v>
      </c>
      <c r="E30" s="8"/>
      <c r="F30" s="8"/>
      <c r="G30" s="8"/>
      <c r="H30" s="17"/>
      <c r="I30" s="38"/>
      <c r="J30" s="14">
        <f t="shared" si="0"/>
        <v>0</v>
      </c>
      <c r="K30" s="45"/>
    </row>
    <row r="31" spans="1:11" ht="37.5" customHeight="1">
      <c r="A31" s="9" t="s">
        <v>98</v>
      </c>
      <c r="B31" s="41"/>
      <c r="C31" s="8" t="s">
        <v>82</v>
      </c>
      <c r="D31" s="8" t="s">
        <v>12</v>
      </c>
      <c r="E31" s="8"/>
      <c r="F31" s="8"/>
      <c r="G31" s="8"/>
      <c r="H31" s="17"/>
      <c r="I31" s="38"/>
      <c r="J31" s="14">
        <f t="shared" si="0"/>
        <v>0</v>
      </c>
      <c r="K31" s="45"/>
    </row>
    <row r="32" spans="1:11" ht="43.5" customHeight="1">
      <c r="A32" s="9" t="s">
        <v>99</v>
      </c>
      <c r="B32" s="41"/>
      <c r="C32" s="8" t="s">
        <v>83</v>
      </c>
      <c r="D32" s="8" t="s">
        <v>12</v>
      </c>
      <c r="E32" s="8"/>
      <c r="F32" s="8"/>
      <c r="G32" s="8"/>
      <c r="H32" s="17"/>
      <c r="I32" s="38"/>
      <c r="J32" s="14">
        <f t="shared" si="0"/>
        <v>0</v>
      </c>
      <c r="K32" s="45"/>
    </row>
    <row r="33" spans="1:11" ht="42.75" customHeight="1">
      <c r="A33" s="9" t="s">
        <v>100</v>
      </c>
      <c r="B33" s="41"/>
      <c r="C33" s="8" t="s">
        <v>84</v>
      </c>
      <c r="D33" s="8" t="s">
        <v>12</v>
      </c>
      <c r="E33" s="8"/>
      <c r="F33" s="8"/>
      <c r="G33" s="8"/>
      <c r="H33" s="17"/>
      <c r="I33" s="38"/>
      <c r="J33" s="14">
        <f t="shared" si="0"/>
        <v>0</v>
      </c>
      <c r="K33" s="45"/>
    </row>
    <row r="34" spans="1:11" ht="40.5" customHeight="1">
      <c r="A34" s="9" t="s">
        <v>101</v>
      </c>
      <c r="B34" s="8" t="s">
        <v>64</v>
      </c>
      <c r="C34" s="8" t="s">
        <v>85</v>
      </c>
      <c r="D34" s="8" t="s">
        <v>66</v>
      </c>
      <c r="E34" s="8"/>
      <c r="F34" s="8"/>
      <c r="G34" s="8"/>
      <c r="H34" s="17"/>
      <c r="I34" s="38"/>
      <c r="J34" s="14">
        <f t="shared" si="0"/>
        <v>0</v>
      </c>
      <c r="K34" s="45"/>
    </row>
    <row r="35" spans="1:11" ht="50.1" customHeight="1">
      <c r="A35" s="53" t="s">
        <v>20</v>
      </c>
      <c r="B35" s="54"/>
      <c r="C35" s="54"/>
      <c r="D35" s="54"/>
      <c r="E35" s="54"/>
      <c r="F35" s="54"/>
      <c r="G35" s="54"/>
      <c r="H35" s="54"/>
      <c r="I35" s="54"/>
      <c r="J35" s="55"/>
      <c r="K35" s="45"/>
    </row>
    <row r="36" spans="1:11" ht="40.5" customHeight="1">
      <c r="A36" s="8" t="s">
        <v>102</v>
      </c>
      <c r="B36" s="40" t="s">
        <v>7</v>
      </c>
      <c r="C36" s="8" t="s">
        <v>86</v>
      </c>
      <c r="D36" s="8" t="s">
        <v>13</v>
      </c>
      <c r="E36" s="8"/>
      <c r="F36" s="8"/>
      <c r="G36" s="8"/>
      <c r="H36" s="15"/>
      <c r="I36" s="38"/>
      <c r="J36" s="14">
        <f t="shared" si="0"/>
        <v>0</v>
      </c>
      <c r="K36" s="46"/>
    </row>
    <row r="37" spans="1:11" ht="42.75" customHeight="1">
      <c r="A37" s="8" t="s">
        <v>103</v>
      </c>
      <c r="B37" s="41"/>
      <c r="C37" s="8" t="s">
        <v>87</v>
      </c>
      <c r="D37" s="8" t="s">
        <v>13</v>
      </c>
      <c r="E37" s="8"/>
      <c r="F37" s="8"/>
      <c r="G37" s="8"/>
      <c r="H37" s="15"/>
      <c r="I37" s="38"/>
      <c r="J37" s="14">
        <f t="shared" si="0"/>
        <v>0</v>
      </c>
      <c r="K37" s="46"/>
    </row>
    <row r="38" spans="1:11" ht="39.75" customHeight="1">
      <c r="A38" s="8" t="s">
        <v>104</v>
      </c>
      <c r="B38" s="41"/>
      <c r="C38" s="8" t="s">
        <v>88</v>
      </c>
      <c r="D38" s="8" t="s">
        <v>13</v>
      </c>
      <c r="E38" s="8"/>
      <c r="F38" s="8"/>
      <c r="G38" s="8"/>
      <c r="H38" s="15"/>
      <c r="I38" s="38"/>
      <c r="J38" s="14">
        <f t="shared" si="0"/>
        <v>0</v>
      </c>
      <c r="K38" s="46"/>
    </row>
    <row r="39" spans="1:11" ht="39" customHeight="1">
      <c r="A39" s="8" t="s">
        <v>105</v>
      </c>
      <c r="B39" s="41"/>
      <c r="C39" s="8" t="s">
        <v>89</v>
      </c>
      <c r="D39" s="8" t="s">
        <v>13</v>
      </c>
      <c r="E39" s="8"/>
      <c r="F39" s="8"/>
      <c r="G39" s="8"/>
      <c r="H39" s="15"/>
      <c r="I39" s="38"/>
      <c r="J39" s="14">
        <f t="shared" si="0"/>
        <v>0</v>
      </c>
      <c r="K39" s="46"/>
    </row>
    <row r="40" spans="1:11" ht="38.25" customHeight="1">
      <c r="A40" s="8" t="s">
        <v>45</v>
      </c>
      <c r="B40" s="41"/>
      <c r="C40" s="8" t="s">
        <v>90</v>
      </c>
      <c r="D40" s="8" t="s">
        <v>13</v>
      </c>
      <c r="E40" s="8"/>
      <c r="F40" s="8"/>
      <c r="G40" s="8"/>
      <c r="H40" s="15"/>
      <c r="I40" s="38"/>
      <c r="J40" s="14">
        <f t="shared" si="0"/>
        <v>0</v>
      </c>
      <c r="K40" s="13"/>
    </row>
    <row r="41" spans="1:11" ht="39" customHeight="1">
      <c r="A41" s="8" t="s">
        <v>107</v>
      </c>
      <c r="B41" s="41"/>
      <c r="C41" s="8" t="s">
        <v>14</v>
      </c>
      <c r="D41" s="8" t="s">
        <v>24</v>
      </c>
      <c r="E41" s="8"/>
      <c r="F41" s="8"/>
      <c r="G41" s="8"/>
      <c r="H41" s="15"/>
      <c r="I41" s="38"/>
      <c r="J41" s="14">
        <f t="shared" si="0"/>
        <v>0</v>
      </c>
    </row>
    <row r="42" spans="1:11" ht="39.75" customHeight="1">
      <c r="A42" s="8" t="s">
        <v>108</v>
      </c>
      <c r="B42" s="42"/>
      <c r="C42" s="8" t="s">
        <v>72</v>
      </c>
      <c r="D42" s="25" t="s">
        <v>24</v>
      </c>
      <c r="E42" s="8"/>
      <c r="F42" s="8"/>
      <c r="G42" s="8"/>
      <c r="H42" s="15"/>
      <c r="I42" s="38"/>
      <c r="J42" s="14">
        <f t="shared" si="0"/>
        <v>0</v>
      </c>
    </row>
    <row r="43" spans="1:11" ht="26.25" customHeight="1">
      <c r="A43" s="39" t="s">
        <v>115</v>
      </c>
      <c r="B43" s="39"/>
      <c r="C43" s="39"/>
      <c r="D43" s="39"/>
      <c r="E43" s="39"/>
      <c r="F43" s="39"/>
      <c r="G43" s="39"/>
      <c r="H43" s="39"/>
      <c r="I43" s="39"/>
      <c r="J43" s="36">
        <f>SUM(J6:J12)+SUM(J14:J23)+SUM(J25:J34)+SUM(J36:J42)</f>
        <v>0</v>
      </c>
      <c r="K43" s="31"/>
    </row>
    <row r="44" spans="1:11" ht="22.5">
      <c r="A44" s="20"/>
      <c r="B44" s="20"/>
      <c r="C44" s="20"/>
      <c r="D44" s="20"/>
      <c r="E44" s="21"/>
      <c r="F44" s="21"/>
      <c r="G44" s="21"/>
      <c r="H44" s="52"/>
      <c r="I44" s="52"/>
      <c r="J44" s="52"/>
    </row>
    <row r="45" spans="1:11" ht="22.5" customHeight="1">
      <c r="C45" s="18"/>
      <c r="F45" s="51"/>
      <c r="G45" s="51"/>
      <c r="H45" s="51"/>
      <c r="J45" s="16"/>
    </row>
    <row r="46" spans="1:11" ht="22.5">
      <c r="F46" s="51"/>
      <c r="G46" s="51"/>
      <c r="H46" s="51"/>
      <c r="J46" s="16"/>
      <c r="K46"/>
    </row>
    <row r="47" spans="1:11" ht="49.5">
      <c r="A47" s="12" t="s">
        <v>0</v>
      </c>
      <c r="B47" s="12" t="s">
        <v>46</v>
      </c>
      <c r="C47" s="50" t="s">
        <v>15</v>
      </c>
      <c r="D47" s="50"/>
      <c r="E47" s="22" t="s">
        <v>67</v>
      </c>
      <c r="F47" s="7" t="s">
        <v>16</v>
      </c>
      <c r="G47" s="7" t="s">
        <v>48</v>
      </c>
      <c r="H47" s="12" t="s">
        <v>22</v>
      </c>
      <c r="I47" s="12" t="s">
        <v>62</v>
      </c>
      <c r="J47" s="32" t="s">
        <v>23</v>
      </c>
      <c r="K47" s="33" t="s">
        <v>92</v>
      </c>
    </row>
    <row r="48" spans="1:11" ht="15.75">
      <c r="A48" s="6">
        <v>1</v>
      </c>
      <c r="B48" s="6">
        <v>2</v>
      </c>
      <c r="C48" s="6">
        <v>3</v>
      </c>
      <c r="D48" s="6">
        <v>4</v>
      </c>
      <c r="E48" s="6">
        <v>5</v>
      </c>
      <c r="F48" s="6">
        <v>6</v>
      </c>
      <c r="G48" s="6">
        <v>7</v>
      </c>
      <c r="H48" s="6">
        <v>8</v>
      </c>
      <c r="I48" s="6">
        <v>9</v>
      </c>
      <c r="J48" s="30">
        <v>10</v>
      </c>
      <c r="K48" s="34"/>
    </row>
    <row r="49" spans="1:11" ht="16.5">
      <c r="A49" s="53" t="s">
        <v>28</v>
      </c>
      <c r="B49" s="54"/>
      <c r="C49" s="54"/>
      <c r="D49" s="54"/>
      <c r="E49" s="54"/>
      <c r="F49" s="54"/>
      <c r="G49" s="54"/>
      <c r="H49" s="54"/>
      <c r="I49" s="54"/>
      <c r="J49" s="54"/>
      <c r="K49" s="60"/>
    </row>
    <row r="50" spans="1:11" ht="180.75">
      <c r="A50" s="9" t="s">
        <v>32</v>
      </c>
      <c r="B50" s="40" t="s">
        <v>56</v>
      </c>
      <c r="C50" s="8" t="s">
        <v>58</v>
      </c>
      <c r="D50" s="9" t="s">
        <v>52</v>
      </c>
      <c r="E50" s="23" t="s">
        <v>110</v>
      </c>
      <c r="F50" s="14"/>
      <c r="G50" s="14"/>
      <c r="H50" s="15"/>
      <c r="I50" s="38"/>
      <c r="J50" s="14">
        <f t="shared" ref="J50:J53" si="1">H50+(H50*I50)</f>
        <v>0</v>
      </c>
      <c r="K50" s="28"/>
    </row>
    <row r="51" spans="1:11" ht="33">
      <c r="A51" s="9" t="s">
        <v>33</v>
      </c>
      <c r="B51" s="42"/>
      <c r="C51" s="8" t="s">
        <v>50</v>
      </c>
      <c r="D51" s="9" t="s">
        <v>47</v>
      </c>
      <c r="E51" s="23" t="s">
        <v>110</v>
      </c>
      <c r="F51" s="14"/>
      <c r="G51" s="14"/>
      <c r="H51" s="15"/>
      <c r="I51" s="38"/>
      <c r="J51" s="14">
        <f>H51+(H51*I51)</f>
        <v>0</v>
      </c>
      <c r="K51" s="28"/>
    </row>
    <row r="52" spans="1:11" ht="49.5" customHeight="1">
      <c r="A52" s="9" t="s">
        <v>34</v>
      </c>
      <c r="B52" s="40" t="s">
        <v>29</v>
      </c>
      <c r="C52" s="8" t="s">
        <v>57</v>
      </c>
      <c r="D52" s="9" t="s">
        <v>53</v>
      </c>
      <c r="E52" s="23" t="s">
        <v>110</v>
      </c>
      <c r="F52" s="14"/>
      <c r="G52" s="14"/>
      <c r="H52" s="15"/>
      <c r="I52" s="38"/>
      <c r="J52" s="14">
        <f t="shared" si="1"/>
        <v>0</v>
      </c>
      <c r="K52" s="28"/>
    </row>
    <row r="53" spans="1:11" ht="33">
      <c r="A53" s="9" t="s">
        <v>35</v>
      </c>
      <c r="B53" s="41"/>
      <c r="C53" s="8" t="s">
        <v>51</v>
      </c>
      <c r="D53" s="27" t="s">
        <v>47</v>
      </c>
      <c r="E53" s="23" t="s">
        <v>110</v>
      </c>
      <c r="F53" s="14"/>
      <c r="G53" s="14"/>
      <c r="H53" s="15"/>
      <c r="I53" s="38"/>
      <c r="J53" s="14">
        <f t="shared" si="1"/>
        <v>0</v>
      </c>
      <c r="K53" s="28"/>
    </row>
    <row r="54" spans="1:11" ht="18">
      <c r="A54" s="62" t="s">
        <v>116</v>
      </c>
      <c r="B54" s="63"/>
      <c r="C54" s="63"/>
      <c r="D54" s="63"/>
      <c r="E54" s="63"/>
      <c r="F54" s="63"/>
      <c r="G54" s="63"/>
      <c r="H54" s="63"/>
      <c r="I54" s="63"/>
      <c r="J54" s="35">
        <f>SUM(J50:J53)</f>
        <v>0</v>
      </c>
      <c r="K54" s="28"/>
    </row>
    <row r="55" spans="1:11" ht="15">
      <c r="A55" s="5"/>
      <c r="B55" s="3"/>
      <c r="C55" s="3"/>
      <c r="D55" s="3"/>
      <c r="E55" s="3"/>
      <c r="F55" s="3"/>
      <c r="G55" s="3"/>
      <c r="H55" s="3"/>
      <c r="I55" s="3"/>
      <c r="J55" s="3"/>
      <c r="K55"/>
    </row>
    <row r="56" spans="1:11" ht="51.75" customHeight="1">
      <c r="A56" s="10"/>
      <c r="B56" s="61" t="s">
        <v>117</v>
      </c>
      <c r="C56" s="61"/>
      <c r="D56" s="61"/>
      <c r="E56" s="37">
        <f>J43+J54</f>
        <v>0</v>
      </c>
      <c r="F56" s="10"/>
      <c r="G56" s="10"/>
      <c r="H56" s="5"/>
      <c r="I56" s="5"/>
      <c r="J56" s="5"/>
      <c r="K56"/>
    </row>
    <row r="57" spans="1:11">
      <c r="C57" s="11"/>
      <c r="K57"/>
    </row>
    <row r="58" spans="1:11">
      <c r="A58" s="10"/>
      <c r="C58" s="11"/>
      <c r="K58"/>
    </row>
    <row r="59" spans="1:11">
      <c r="A59" s="59"/>
      <c r="B59" s="59"/>
      <c r="C59" s="11"/>
      <c r="I59" s="58"/>
      <c r="J59" s="58"/>
      <c r="K59"/>
    </row>
    <row r="60" spans="1:11">
      <c r="B60" s="10"/>
      <c r="K60"/>
    </row>
    <row r="61" spans="1:11">
      <c r="C61" s="2" t="s">
        <v>68</v>
      </c>
      <c r="G61" s="58" t="s">
        <v>69</v>
      </c>
      <c r="H61" s="58"/>
      <c r="K61"/>
    </row>
    <row r="62" spans="1:11">
      <c r="C62" s="18" t="s">
        <v>70</v>
      </c>
      <c r="G62" s="51" t="s">
        <v>71</v>
      </c>
      <c r="H62" s="51"/>
      <c r="K62"/>
    </row>
    <row r="66" ht="57" customHeight="1"/>
  </sheetData>
  <sheetProtection formatCells="0"/>
  <sortState xmlns:xlrd2="http://schemas.microsoft.com/office/spreadsheetml/2017/richdata2" ref="A1:L38">
    <sortCondition ref="B6:B22"/>
  </sortState>
  <mergeCells count="34">
    <mergeCell ref="G61:H61"/>
    <mergeCell ref="G62:H62"/>
    <mergeCell ref="C47:D47"/>
    <mergeCell ref="A59:B59"/>
    <mergeCell ref="I59:J59"/>
    <mergeCell ref="B50:B51"/>
    <mergeCell ref="B52:B53"/>
    <mergeCell ref="A49:K49"/>
    <mergeCell ref="B56:D56"/>
    <mergeCell ref="A54:I54"/>
    <mergeCell ref="F45:H46"/>
    <mergeCell ref="H44:J44"/>
    <mergeCell ref="A35:J35"/>
    <mergeCell ref="A1:J1"/>
    <mergeCell ref="B36:B42"/>
    <mergeCell ref="B2:B3"/>
    <mergeCell ref="D2:D3"/>
    <mergeCell ref="I2:I3"/>
    <mergeCell ref="E2:G2"/>
    <mergeCell ref="A13:J13"/>
    <mergeCell ref="B30:B33"/>
    <mergeCell ref="B26:B29"/>
    <mergeCell ref="A24:J24"/>
    <mergeCell ref="B21:B22"/>
    <mergeCell ref="H2:H3"/>
    <mergeCell ref="A43:I43"/>
    <mergeCell ref="B6:B10"/>
    <mergeCell ref="C2:C3"/>
    <mergeCell ref="K15:K39"/>
    <mergeCell ref="J2:J3"/>
    <mergeCell ref="A5:J5"/>
    <mergeCell ref="A2:A3"/>
    <mergeCell ref="B18:B19"/>
    <mergeCell ref="B11:B12"/>
  </mergeCells>
  <phoneticPr fontId="8" type="noConversion"/>
  <printOptions horizontalCentered="1" verticalCentered="1"/>
  <pageMargins left="0.31496062992125984" right="0.31496062992125984" top="0.45714285714285713" bottom="0.35433070866141736" header="0" footer="0"/>
  <pageSetup paperSize="9" scale="77" fitToHeight="0" orientation="landscape" r:id="rId1"/>
  <headerFooter>
    <oddHeader>&amp;L&amp;"Arial,Normalny"ZA.230.4.2023.EB&amp;R&amp;"Arial,Normalny"Załącznik  nr 3 do zapytania/
Załącznik nr 1 do umowy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9"/>
  <sheetViews>
    <sheetView showWhiteSpace="0" view="pageLayout" zoomScale="53" zoomScaleNormal="80" zoomScalePageLayoutView="53" workbookViewId="0">
      <selection activeCell="D21" sqref="D21"/>
    </sheetView>
  </sheetViews>
  <sheetFormatPr defaultRowHeight="14.25"/>
  <cols>
    <col min="1" max="1" width="4.375" bestFit="1" customWidth="1"/>
    <col min="2" max="2" width="19.625" customWidth="1"/>
    <col min="3" max="3" width="55.625" customWidth="1"/>
    <col min="4" max="4" width="10.625" customWidth="1"/>
    <col min="5" max="5" width="14.75" customWidth="1"/>
    <col min="6" max="6" width="22.5" customWidth="1"/>
    <col min="7" max="7" width="26.125" customWidth="1"/>
    <col min="8" max="8" width="17.375" customWidth="1"/>
    <col min="9" max="9" width="12.75" customWidth="1"/>
    <col min="10" max="10" width="17.375" customWidth="1"/>
    <col min="11" max="11" width="17.75" customWidth="1"/>
  </cols>
  <sheetData>
    <row r="1" spans="1:11" ht="53.25" customHeight="1">
      <c r="A1" s="56"/>
      <c r="B1" s="56"/>
      <c r="C1" s="56"/>
      <c r="D1" s="56"/>
      <c r="E1" s="56"/>
      <c r="F1" s="56"/>
      <c r="G1" s="56"/>
      <c r="H1" s="56"/>
      <c r="I1" s="56"/>
      <c r="J1" s="56"/>
      <c r="K1" s="24"/>
    </row>
    <row r="2" spans="1:11" ht="150" customHeight="1"/>
    <row r="3" spans="1:11" ht="21" customHeight="1"/>
    <row r="4" spans="1:11" ht="37.5" customHeight="1"/>
    <row r="5" spans="1:11" ht="80.25" customHeight="1"/>
    <row r="6" spans="1:11" ht="56.25" customHeight="1"/>
    <row r="7" spans="1:11" ht="52.5" customHeight="1"/>
    <row r="8" spans="1:11" ht="50.25" customHeight="1"/>
    <row r="9" spans="1:11" ht="39" customHeight="1"/>
    <row r="15" spans="1:11" ht="30" customHeight="1"/>
    <row r="16" spans="1:11" ht="14.25" customHeight="1"/>
    <row r="17" spans="7:8" ht="42.75" customHeight="1"/>
    <row r="18" spans="7:8" ht="14.25" customHeight="1">
      <c r="G18" s="19"/>
      <c r="H18" s="19"/>
    </row>
    <row r="19" spans="7:8">
      <c r="G19" s="2"/>
      <c r="H19" s="2"/>
    </row>
  </sheetData>
  <mergeCells count="1">
    <mergeCell ref="A1:J1"/>
  </mergeCells>
  <pageMargins left="0.31496062992125984" right="0.31496062992125984" top="0.4174107142857143" bottom="0.35433070866141736" header="0" footer="0"/>
  <pageSetup paperSize="9" scale="55" fitToHeight="0" orientation="landscape" r:id="rId1"/>
  <headerFooter>
    <oddHeader>&amp;L&amp;"Arial,Normalny"ZA.230.9.2020.GCH&amp;R&amp;"Arial,Normalny"Załącznik  nr 3 do zapytania/
Załącznik nr 1 do umowy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TABELA I urz. drukujące</vt:lpstr>
      <vt:lpstr>Arkusz</vt:lpstr>
      <vt:lpstr>'TABELA I urz. drukujące'!Tytuły_wydruku</vt:lpstr>
    </vt:vector>
  </TitlesOfParts>
  <Company>Laboratorium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Sosialuk</dc:creator>
  <cp:lastModifiedBy>Anna Kotlińska</cp:lastModifiedBy>
  <cp:lastPrinted>2023-10-18T08:01:06Z</cp:lastPrinted>
  <dcterms:created xsi:type="dcterms:W3CDTF">2012-01-12T07:37:09Z</dcterms:created>
  <dcterms:modified xsi:type="dcterms:W3CDTF">2023-10-18T08:02:16Z</dcterms:modified>
</cp:coreProperties>
</file>