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6 Zboza\BIULETYN ZBOŻA\"/>
    </mc:Choice>
  </mc:AlternateContent>
  <bookViews>
    <workbookView xWindow="2040" yWindow="450" windowWidth="19740" windowHeight="11445" tabRatio="992"/>
  </bookViews>
  <sheets>
    <sheet name="INFO" sheetId="108" r:id="rId1"/>
    <sheet name="Dodatkowe inf." sheetId="107" r:id="rId2"/>
    <sheet name="Zmiana Roczna" sheetId="73" r:id="rId3"/>
    <sheet name="ZiarnoZAK" sheetId="72" r:id="rId4"/>
    <sheet name="ZiarnoWYKRESY" sheetId="109" r:id="rId5"/>
    <sheet name="ZiarnoPL_UE_MATIF" sheetId="113" r:id="rId6"/>
    <sheet name="MąkaSPRZED" sheetId="116" r:id="rId7"/>
    <sheet name="MąkaZAK" sheetId="117" r:id="rId8"/>
    <sheet name="OtrębySPRZED" sheetId="118" r:id="rId9"/>
    <sheet name="ZIARNO-ceny miesięczne" sheetId="67" r:id="rId10"/>
    <sheet name="MĄKI-ceny miesięczne" sheetId="89" r:id="rId11"/>
    <sheet name="HZ ogółem" sheetId="99" r:id="rId12"/>
    <sheet name="HZ wg krajów" sheetId="100" r:id="rId13"/>
    <sheet name="HandelWYKRESY" sheetId="112" r:id="rId14"/>
    <sheet name="HZ wg krajów 2022" sheetId="114" r:id="rId15"/>
    <sheet name="HZ - dane ostateczne" sheetId="102" r:id="rId16"/>
  </sheets>
  <externalReferences>
    <externalReference r:id="rId17"/>
  </externalReferences>
  <definedNames>
    <definedName name="\a">#N/A</definedName>
    <definedName name="\s" localSheetId="14">#REF!</definedName>
    <definedName name="\s" localSheetId="0">#REF!</definedName>
    <definedName name="\s" localSheetId="6">#REF!</definedName>
    <definedName name="\s" localSheetId="7">#REF!</definedName>
    <definedName name="\s" localSheetId="8">#REF!</definedName>
    <definedName name="\s" localSheetId="5">#REF!</definedName>
    <definedName name="\s" localSheetId="4">#REF!</definedName>
    <definedName name="\s">#REF!</definedName>
    <definedName name="_17_11_2011" localSheetId="14">#REF!</definedName>
    <definedName name="_17_11_2011" localSheetId="0">#REF!</definedName>
    <definedName name="_17_11_2011" localSheetId="6">#REF!</definedName>
    <definedName name="_17_11_2011" localSheetId="7">#REF!</definedName>
    <definedName name="_17_11_2011" localSheetId="8">#REF!</definedName>
    <definedName name="_17_11_2011" localSheetId="5">#REF!</definedName>
    <definedName name="_17_11_2011">#REF!</definedName>
    <definedName name="_7_11_2011" localSheetId="14">#REF!</definedName>
    <definedName name="_7_11_2011" localSheetId="0">#REF!</definedName>
    <definedName name="_7_11_2011" localSheetId="6">#REF!</definedName>
    <definedName name="_7_11_2011" localSheetId="7">#REF!</definedName>
    <definedName name="_7_11_2011" localSheetId="8">#REF!</definedName>
    <definedName name="_7_11_2011" localSheetId="5">#REF!</definedName>
    <definedName name="_7_11_2011">#REF!</definedName>
    <definedName name="_A" localSheetId="14">#REF!</definedName>
    <definedName name="_A" localSheetId="0">#REF!</definedName>
    <definedName name="_A" localSheetId="6">#REF!</definedName>
    <definedName name="_A" localSheetId="7">#REF!</definedName>
    <definedName name="_A" localSheetId="8">#REF!</definedName>
    <definedName name="_A" localSheetId="5">#REF!</definedName>
    <definedName name="_A">#REF!</definedName>
    <definedName name="_xlnm._FilterDatabase" localSheetId="2" hidden="1">'Zmiana Roczna'!#REF!</definedName>
    <definedName name="_Toc126836177" localSheetId="5">ZiarnoPL_UE_MATIF!$A$1</definedName>
    <definedName name="a" localSheetId="14">#REF!</definedName>
    <definedName name="a" localSheetId="0">#REF!</definedName>
    <definedName name="a" localSheetId="6">#REF!</definedName>
    <definedName name="a" localSheetId="7">#REF!</definedName>
    <definedName name="a" localSheetId="8">#REF!</definedName>
    <definedName name="a" localSheetId="5">#REF!</definedName>
    <definedName name="a" localSheetId="4">#REF!</definedName>
    <definedName name="a">#REF!</definedName>
    <definedName name="aa" localSheetId="14">OFFSET(#REF!,0,0,COUNTA(#REF!),27)</definedName>
    <definedName name="aa" localSheetId="6">OFFSET(#REF!,0,0,COUNTA(#REF!),27)</definedName>
    <definedName name="aa" localSheetId="7">OFFSET(#REF!,0,0,COUNTA(#REF!),27)</definedName>
    <definedName name="aa" localSheetId="8">OFFSET(#REF!,0,0,COUNTA(#REF!),27)</definedName>
    <definedName name="aa" localSheetId="5">OFFSET(#REF!,0,0,COUNTA(#REF!),27)</definedName>
    <definedName name="aa">OFFSET(#REF!,0,0,COUNTA(#REF!),27)</definedName>
    <definedName name="aaa" localSheetId="14">#REF!</definedName>
    <definedName name="aaa" localSheetId="6">#REF!</definedName>
    <definedName name="aaa" localSheetId="7">#REF!</definedName>
    <definedName name="aaa" localSheetId="8">#REF!</definedName>
    <definedName name="aaa" localSheetId="5">#REF!</definedName>
    <definedName name="aaa">#REF!</definedName>
    <definedName name="aaaa" localSheetId="14">#REF!</definedName>
    <definedName name="aaaa" localSheetId="0">#REF!</definedName>
    <definedName name="aaaa" localSheetId="6">#REF!</definedName>
    <definedName name="aaaa" localSheetId="7">#REF!</definedName>
    <definedName name="aaaa" localSheetId="8">#REF!</definedName>
    <definedName name="aaaa" localSheetId="5">#REF!</definedName>
    <definedName name="aaaa">#REF!</definedName>
    <definedName name="aaas" localSheetId="14">#REF!</definedName>
    <definedName name="aaas" localSheetId="6">#REF!</definedName>
    <definedName name="aaas" localSheetId="7">#REF!</definedName>
    <definedName name="aaas" localSheetId="8">#REF!</definedName>
    <definedName name="aaas" localSheetId="5">#REF!</definedName>
    <definedName name="aaas">#REF!</definedName>
    <definedName name="aassss" localSheetId="14">#REF!</definedName>
    <definedName name="aassss" localSheetId="6">#REF!</definedName>
    <definedName name="aassss" localSheetId="7">#REF!</definedName>
    <definedName name="aassss" localSheetId="8">#REF!</definedName>
    <definedName name="aassss" localSheetId="5">#REF!</definedName>
    <definedName name="aassss">#REF!</definedName>
    <definedName name="AllPerc" localSheetId="14">#REF!,#REF!</definedName>
    <definedName name="AllPerc" localSheetId="0">#REF!,#REF!</definedName>
    <definedName name="AllPerc" localSheetId="6">#REF!,#REF!</definedName>
    <definedName name="AllPerc" localSheetId="7">#REF!,#REF!</definedName>
    <definedName name="AllPerc" localSheetId="8">#REF!,#REF!</definedName>
    <definedName name="AllPerc" localSheetId="5">#REF!,#REF!</definedName>
    <definedName name="AllPerc" localSheetId="4">#REF!,#REF!</definedName>
    <definedName name="AllPerc">#REF!,#REF!</definedName>
    <definedName name="AmisDataPig" localSheetId="14">OFFSET(#REF!,0,0,COUNTA(#REF!),20)</definedName>
    <definedName name="AmisDataPig" localSheetId="0">OFFSET(#REF!,0,0,COUNTA(#REF!),20)</definedName>
    <definedName name="AmisDataPig" localSheetId="6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5">OFFSET(#REF!,0,0,COUNTA(#REF!),20)</definedName>
    <definedName name="AmisDataPig">OFFSET(#REF!,0,0,COUNTA(#REF!),20)</definedName>
    <definedName name="AmisDataPiglet" localSheetId="14">OFFSET(#REF!,0,0,COUNTA(#REF!),27)</definedName>
    <definedName name="AmisDataPiglet" localSheetId="0">OFFSET(#REF!,0,0,COUNTA(#REF!),27)</definedName>
    <definedName name="AmisDataPiglet" localSheetId="6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5">OFFSET(#REF!,0,0,COUNTA(#REF!),27)</definedName>
    <definedName name="AmisDataPiglet">OFFSET(#REF!,0,0,COUNTA(#REF!),27)</definedName>
    <definedName name="aqwq" localSheetId="14">#REF!,#REF!</definedName>
    <definedName name="aqwq" localSheetId="0">#REF!,#REF!</definedName>
    <definedName name="aqwq" localSheetId="6">#REF!,#REF!</definedName>
    <definedName name="aqwq" localSheetId="7">#REF!,#REF!</definedName>
    <definedName name="aqwq" localSheetId="8">#REF!,#REF!</definedName>
    <definedName name="aqwq" localSheetId="5">#REF!,#REF!</definedName>
    <definedName name="aqwq">#REF!,#REF!</definedName>
    <definedName name="BothPerc" localSheetId="14">#REF!</definedName>
    <definedName name="BothPerc" localSheetId="0">#REF!</definedName>
    <definedName name="BothPerc" localSheetId="6">#REF!</definedName>
    <definedName name="BothPerc" localSheetId="7">#REF!</definedName>
    <definedName name="BothPerc" localSheetId="8">#REF!</definedName>
    <definedName name="BothPerc" localSheetId="5">#REF!</definedName>
    <definedName name="BothPerc">#REF!</definedName>
    <definedName name="Ceny" localSheetId="14">#REF!</definedName>
    <definedName name="Ceny" localSheetId="0">#REF!</definedName>
    <definedName name="Ceny" localSheetId="6">#REF!</definedName>
    <definedName name="Ceny" localSheetId="7">#REF!</definedName>
    <definedName name="Ceny" localSheetId="8">#REF!</definedName>
    <definedName name="Ceny" localSheetId="5">#REF!</definedName>
    <definedName name="Ceny">#REF!</definedName>
    <definedName name="cenyd" localSheetId="14">#REF!</definedName>
    <definedName name="cenyd" localSheetId="0">#REF!</definedName>
    <definedName name="cenyd" localSheetId="6">#REF!</definedName>
    <definedName name="cenyd" localSheetId="7">#REF!</definedName>
    <definedName name="cenyd" localSheetId="8">#REF!</definedName>
    <definedName name="cenyd" localSheetId="5">#REF!</definedName>
    <definedName name="cenyd">#REF!</definedName>
    <definedName name="ColPre" localSheetId="14">#REF!</definedName>
    <definedName name="ColPre" localSheetId="0">#REF!</definedName>
    <definedName name="ColPre" localSheetId="6">#REF!</definedName>
    <definedName name="ColPre" localSheetId="7">#REF!</definedName>
    <definedName name="ColPre" localSheetId="8">#REF!</definedName>
    <definedName name="ColPre" localSheetId="5">#REF!</definedName>
    <definedName name="ColPre">#REF!</definedName>
    <definedName name="CurShe" localSheetId="14">#REF!</definedName>
    <definedName name="CurShe" localSheetId="0">#REF!</definedName>
    <definedName name="CurShe" localSheetId="6">#REF!</definedName>
    <definedName name="CurShe" localSheetId="7">#REF!</definedName>
    <definedName name="CurShe" localSheetId="8">#REF!</definedName>
    <definedName name="CurShe" localSheetId="5">#REF!</definedName>
    <definedName name="CurShe">#REF!</definedName>
    <definedName name="dd" localSheetId="14">#REF!</definedName>
    <definedName name="dd" localSheetId="0">#REF!</definedName>
    <definedName name="dd" localSheetId="6">#REF!</definedName>
    <definedName name="dd" localSheetId="7">#REF!</definedName>
    <definedName name="dd" localSheetId="8">#REF!</definedName>
    <definedName name="dd" localSheetId="5">#REF!</definedName>
    <definedName name="dd">#REF!</definedName>
    <definedName name="dsxa">#REF!</definedName>
    <definedName name="fg" localSheetId="14">#REF!</definedName>
    <definedName name="fg" localSheetId="0">#REF!</definedName>
    <definedName name="fg" localSheetId="6">#REF!</definedName>
    <definedName name="fg" localSheetId="7">#REF!</definedName>
    <definedName name="fg" localSheetId="8">#REF!</definedName>
    <definedName name="fg" localSheetId="5">#REF!</definedName>
    <definedName name="fg">#REF!</definedName>
    <definedName name="FirstPerc" localSheetId="14">#REF!</definedName>
    <definedName name="FirstPerc" localSheetId="0">#REF!</definedName>
    <definedName name="FirstPerc" localSheetId="6">#REF!</definedName>
    <definedName name="FirstPerc" localSheetId="7">#REF!</definedName>
    <definedName name="FirstPerc" localSheetId="8">#REF!</definedName>
    <definedName name="FirstPerc" localSheetId="5">#REF!</definedName>
    <definedName name="FirstPerc">#REF!</definedName>
    <definedName name="gg" localSheetId="14">#REF!</definedName>
    <definedName name="gg" localSheetId="0">#REF!</definedName>
    <definedName name="gg" localSheetId="6">#REF!</definedName>
    <definedName name="gg" localSheetId="7">#REF!</definedName>
    <definedName name="gg" localSheetId="8">#REF!</definedName>
    <definedName name="gg" localSheetId="5">#REF!</definedName>
    <definedName name="gg">#REF!</definedName>
    <definedName name="hj" localSheetId="14">#REF!</definedName>
    <definedName name="hj" localSheetId="0">#REF!</definedName>
    <definedName name="hj" localSheetId="6">#REF!</definedName>
    <definedName name="hj" localSheetId="7">#REF!</definedName>
    <definedName name="hj" localSheetId="8">#REF!</definedName>
    <definedName name="hj" localSheetId="5">#REF!</definedName>
    <definedName name="hj">#REF!</definedName>
    <definedName name="jgg" localSheetId="14">OFFSET(#REF!,0,0,COUNTA(#REF!),20)</definedName>
    <definedName name="jgg" localSheetId="0">OFFSET(#REF!,0,0,COUNTA(#REF!),20)</definedName>
    <definedName name="jgg" localSheetId="6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5">OFFSET(#REF!,0,0,COUNTA(#REF!),20)</definedName>
    <definedName name="jgg">OFFSET(#REF!,0,0,COUNTA(#REF!),20)</definedName>
    <definedName name="jose" localSheetId="14">#REF!</definedName>
    <definedName name="jose" localSheetId="0">#REF!</definedName>
    <definedName name="jose" localSheetId="6">#REF!</definedName>
    <definedName name="jose" localSheetId="7">#REF!</definedName>
    <definedName name="jose" localSheetId="8">#REF!</definedName>
    <definedName name="jose" localSheetId="5">#REF!</definedName>
    <definedName name="jose">#REF!</definedName>
    <definedName name="Last5" localSheetId="14">#REF!</definedName>
    <definedName name="Last5" localSheetId="0">#REF!</definedName>
    <definedName name="Last5" localSheetId="6">#REF!</definedName>
    <definedName name="Last5" localSheetId="7">#REF!</definedName>
    <definedName name="Last5" localSheetId="8">#REF!</definedName>
    <definedName name="Last5" localSheetId="5">#REF!</definedName>
    <definedName name="Last5">#REF!</definedName>
    <definedName name="MaxDate">'[1]Amis Exchange rate'!$D$2</definedName>
    <definedName name="MonPre" localSheetId="14">#REF!</definedName>
    <definedName name="MonPre" localSheetId="0">#REF!</definedName>
    <definedName name="MonPre" localSheetId="6">#REF!</definedName>
    <definedName name="MonPre" localSheetId="7">#REF!</definedName>
    <definedName name="MonPre" localSheetId="8">#REF!</definedName>
    <definedName name="MonPre" localSheetId="5">#REF!</definedName>
    <definedName name="MonPre" localSheetId="4">#REF!</definedName>
    <definedName name="MonPre">#REF!</definedName>
    <definedName name="n" localSheetId="14">#REF!</definedName>
    <definedName name="n" localSheetId="6">#REF!</definedName>
    <definedName name="n" localSheetId="7">#REF!</definedName>
    <definedName name="n" localSheetId="8">#REF!</definedName>
    <definedName name="n" localSheetId="5">#REF!</definedName>
    <definedName name="n">#REF!</definedName>
    <definedName name="NumPri" localSheetId="14">#REF!</definedName>
    <definedName name="NumPri" localSheetId="0">#REF!</definedName>
    <definedName name="NumPri" localSheetId="6">#REF!</definedName>
    <definedName name="NumPri" localSheetId="7">#REF!</definedName>
    <definedName name="NumPri" localSheetId="8">#REF!</definedName>
    <definedName name="NumPri" localSheetId="5">#REF!</definedName>
    <definedName name="NumPri">#REF!</definedName>
    <definedName name="_xlnm.Print_Area" localSheetId="12">'HZ wg krajów'!$A$4:$M$30</definedName>
    <definedName name="_xlnm.Print_Area" localSheetId="14">'HZ wg krajów 2022'!$A$4:$M$30</definedName>
    <definedName name="_xlnm.Print_Area" localSheetId="0">#REF!</definedName>
    <definedName name="_xlnm.Print_Area" localSheetId="6">MąkaSPRZED!$A$1:$B$43</definedName>
    <definedName name="_xlnm.Print_Area" localSheetId="7">MąkaZAK!$A$1:$B$12</definedName>
    <definedName name="_xlnm.Print_Area" localSheetId="8">OtrębySPRZED!$1:$1048576</definedName>
    <definedName name="_xlnm.Print_Area" localSheetId="5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INFO!$B$31</definedName>
    <definedName name="ppp" localSheetId="14">#REF!</definedName>
    <definedName name="ppp" localSheetId="0">#REF!</definedName>
    <definedName name="ppp" localSheetId="6">#REF!</definedName>
    <definedName name="ppp" localSheetId="7">#REF!</definedName>
    <definedName name="ppp" localSheetId="8">#REF!</definedName>
    <definedName name="ppp" localSheetId="5">#REF!</definedName>
    <definedName name="ppp" localSheetId="4">#REF!</definedName>
    <definedName name="ppp">#REF!</definedName>
    <definedName name="Prosieta" localSheetId="14">#REF!</definedName>
    <definedName name="Prosieta" localSheetId="0">#REF!</definedName>
    <definedName name="Prosieta" localSheetId="6">#REF!</definedName>
    <definedName name="Prosieta" localSheetId="7">#REF!</definedName>
    <definedName name="Prosieta" localSheetId="8">#REF!</definedName>
    <definedName name="Prosieta" localSheetId="5">#REF!</definedName>
    <definedName name="Prosieta">#REF!</definedName>
    <definedName name="recap" localSheetId="14">#REF!</definedName>
    <definedName name="recap" localSheetId="0">#REF!</definedName>
    <definedName name="recap" localSheetId="6">#REF!</definedName>
    <definedName name="recap" localSheetId="7">#REF!</definedName>
    <definedName name="recap" localSheetId="8">#REF!</definedName>
    <definedName name="recap" localSheetId="5">#REF!</definedName>
    <definedName name="recap">#REF!</definedName>
    <definedName name="s" localSheetId="14">#REF!</definedName>
    <definedName name="s" localSheetId="0">#REF!</definedName>
    <definedName name="s" localSheetId="6">#REF!</definedName>
    <definedName name="s" localSheetId="7">#REF!</definedName>
    <definedName name="s" localSheetId="8">#REF!</definedName>
    <definedName name="s" localSheetId="5">#REF!</definedName>
    <definedName name="s">#REF!</definedName>
    <definedName name="SecondPerc" localSheetId="14">#REF!</definedName>
    <definedName name="SecondPerc" localSheetId="0">#REF!</definedName>
    <definedName name="SecondPerc" localSheetId="6">#REF!</definedName>
    <definedName name="SecondPerc" localSheetId="7">#REF!</definedName>
    <definedName name="SecondPerc" localSheetId="8">#REF!</definedName>
    <definedName name="SecondPerc" localSheetId="5">#REF!</definedName>
    <definedName name="SecondPerc">#REF!</definedName>
    <definedName name="ss" localSheetId="14">#REF!</definedName>
    <definedName name="ss" localSheetId="6">#REF!</definedName>
    <definedName name="ss" localSheetId="7">#REF!</definedName>
    <definedName name="ss" localSheetId="8">#REF!</definedName>
    <definedName name="ss" localSheetId="5">#REF!</definedName>
    <definedName name="ss">#REF!</definedName>
    <definedName name="ssfg" localSheetId="14">#REF!</definedName>
    <definedName name="ssfg" localSheetId="6">#REF!</definedName>
    <definedName name="ssfg" localSheetId="7">#REF!</definedName>
    <definedName name="ssfg" localSheetId="8">#REF!</definedName>
    <definedName name="ssfg" localSheetId="5">#REF!</definedName>
    <definedName name="ssfg">#REF!</definedName>
    <definedName name="sss" localSheetId="14">#REF!</definedName>
    <definedName name="sss" localSheetId="6">#REF!</definedName>
    <definedName name="sss" localSheetId="7">#REF!</definedName>
    <definedName name="sss" localSheetId="8">#REF!</definedName>
    <definedName name="sss" localSheetId="5">#REF!</definedName>
    <definedName name="sss">#REF!</definedName>
    <definedName name="ssssaaa" localSheetId="14">#REF!</definedName>
    <definedName name="ssssaaa" localSheetId="0">#REF!</definedName>
    <definedName name="ssssaaa" localSheetId="6">#REF!</definedName>
    <definedName name="ssssaaa" localSheetId="7">#REF!</definedName>
    <definedName name="ssssaaa" localSheetId="8">#REF!</definedName>
    <definedName name="ssssaaa" localSheetId="5">#REF!</definedName>
    <definedName name="ssssaaa">#REF!</definedName>
    <definedName name="TodDat" localSheetId="14">#REF!</definedName>
    <definedName name="TodDat" localSheetId="0">#REF!</definedName>
    <definedName name="TodDat" localSheetId="6">#REF!</definedName>
    <definedName name="TodDat" localSheetId="7">#REF!</definedName>
    <definedName name="TodDat" localSheetId="8">#REF!</definedName>
    <definedName name="TodDat" localSheetId="5">#REF!</definedName>
    <definedName name="TodDat">#REF!</definedName>
    <definedName name="WeeNum" localSheetId="14">#REF!</definedName>
    <definedName name="WeeNum" localSheetId="0">#REF!</definedName>
    <definedName name="WeeNum" localSheetId="6">#REF!</definedName>
    <definedName name="WeeNum" localSheetId="7">#REF!</definedName>
    <definedName name="WeeNum" localSheetId="8">#REF!</definedName>
    <definedName name="WeeNum" localSheetId="5">#REF!</definedName>
    <definedName name="WeeNum" localSheetId="4">#REF!</definedName>
    <definedName name="WeeNum">#REF!</definedName>
    <definedName name="Z_7210F14B_1A6D_11D8_89CF_0080C8945F41_.wvu.PrintArea" localSheetId="6" hidden="1">MąkaSPRZED!$1:$1048576</definedName>
    <definedName name="Z_7210F14B_1A6D_11D8_89CF_0080C8945F41_.wvu.PrintArea" localSheetId="7" hidden="1">MąkaZAK!$1:$1048576</definedName>
    <definedName name="Z_7210F14B_1A6D_11D8_89CF_0080C8945F41_.wvu.PrintArea" localSheetId="5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4">#REF!</definedName>
    <definedName name="zx" localSheetId="0">#REF!</definedName>
    <definedName name="zx" localSheetId="6">#REF!</definedName>
    <definedName name="zx" localSheetId="7">#REF!</definedName>
    <definedName name="zx" localSheetId="8">#REF!</definedName>
    <definedName name="zx" localSheetId="5">#REF!</definedName>
    <definedName name="zx" localSheetId="4">#REF!</definedName>
    <definedName name="zx">#REF!</definedName>
    <definedName name="zywiec" localSheetId="14">#REF!</definedName>
    <definedName name="zywiec" localSheetId="0">#REF!</definedName>
    <definedName name="zywiec" localSheetId="6">#REF!</definedName>
    <definedName name="zywiec" localSheetId="7">#REF!</definedName>
    <definedName name="zywiec" localSheetId="8">#REF!</definedName>
    <definedName name="zywiec" localSheetId="5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2" i="118" l="1"/>
  <c r="A17" i="117" l="1"/>
  <c r="A2" i="117" l="1"/>
  <c r="A2" i="116"/>
</calcChain>
</file>

<file path=xl/sharedStrings.xml><?xml version="1.0" encoding="utf-8"?>
<sst xmlns="http://schemas.openxmlformats.org/spreadsheetml/2006/main" count="1368" uniqueCount="289">
  <si>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</si>
  <si>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</si>
  <si>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</si>
  <si>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</si>
  <si>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</si>
  <si>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</si>
  <si>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</si>
  <si>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</si>
  <si>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</si>
  <si>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</si>
  <si>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</si>
  <si>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</si>
  <si>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</si>
  <si>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</si>
  <si>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</si>
  <si>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</si>
  <si>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</si>
  <si>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konsumpcyjne</t>
  </si>
  <si>
    <t>paszowe</t>
  </si>
  <si>
    <t>nld</t>
  </si>
  <si>
    <t>Owies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</si>
  <si>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</si>
  <si>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</si>
  <si>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</si>
  <si>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</si>
  <si>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</si>
  <si>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</si>
  <si>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</si>
  <si>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</si>
  <si>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</si>
  <si>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</si>
  <si>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</si>
  <si>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</si>
  <si>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</si>
  <si>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</si>
  <si>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</si>
  <si>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</si>
  <si>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</si>
  <si>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</si>
  <si>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</si>
  <si>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</si>
  <si>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</si>
  <si>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</si>
  <si>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</si>
  <si>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</si>
  <si>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</si>
  <si>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</si>
  <si>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</si>
  <si>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</si>
  <si>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</si>
  <si>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</si>
  <si>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</si>
  <si>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</si>
  <si>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</si>
  <si>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</si>
  <si>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</si>
  <si>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</si>
  <si>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</si>
  <si>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</si>
  <si>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</si>
  <si>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</si>
  <si>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</si>
  <si>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</si>
  <si>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Rodzaj TOWARU</t>
  </si>
  <si>
    <t>konsumpcyjna</t>
  </si>
  <si>
    <t>paszowa</t>
  </si>
  <si>
    <t>Finlandia</t>
  </si>
  <si>
    <t>1008</t>
  </si>
  <si>
    <t>Wolumen   [tony]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</si>
  <si>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</si>
  <si>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</si>
  <si>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</si>
  <si>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</si>
  <si>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</si>
  <si>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</si>
  <si>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</si>
  <si>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</si>
  <si>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</si>
  <si>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</si>
  <si>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</si>
  <si>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</si>
  <si>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</si>
  <si>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</si>
  <si>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</si>
  <si>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</si>
  <si>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</si>
  <si>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</si>
  <si>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</si>
  <si>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</si>
  <si>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</si>
  <si>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</si>
  <si>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</si>
  <si>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</si>
  <si>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</si>
  <si>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</si>
  <si>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</si>
  <si>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</si>
  <si>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</si>
  <si>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</si>
  <si>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</si>
  <si>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</si>
  <si>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</si>
  <si>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</si>
  <si>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</si>
  <si>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</si>
  <si>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</si>
  <si>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</si>
  <si>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2019</t>
  </si>
  <si>
    <t>Mąka detaliczna (1kg) TYP 500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</si>
  <si>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</si>
  <si>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</si>
  <si>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</si>
  <si>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</si>
  <si>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</si>
  <si>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</si>
  <si>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</si>
  <si>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</si>
  <si>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</si>
  <si>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</si>
  <si>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</si>
  <si>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</si>
  <si>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</si>
  <si>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</si>
  <si>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</si>
  <si>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Maroko</t>
  </si>
  <si>
    <t>CENA ZAKUPU [zł/tonę]</t>
  </si>
  <si>
    <t>Holandia</t>
  </si>
  <si>
    <t>Portugalia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</si>
  <si>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</si>
  <si>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</si>
  <si>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</si>
  <si>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</si>
  <si>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</si>
  <si>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</si>
  <si>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</si>
  <si>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</si>
  <si>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</si>
  <si>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</si>
  <si>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</si>
  <si>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</si>
  <si>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</si>
  <si>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</si>
  <si>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</si>
  <si>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</si>
  <si>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Białoruś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</si>
  <si>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</si>
  <si>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</si>
  <si>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</si>
  <si>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</si>
  <si>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</si>
  <si>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</si>
  <si>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</si>
  <si>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</si>
  <si>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</si>
  <si>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</si>
  <si>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</si>
  <si>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</si>
  <si>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</si>
  <si>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</si>
  <si>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</si>
  <si>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</si>
  <si>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</si>
  <si>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</si>
  <si>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</si>
  <si>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</si>
  <si>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</si>
  <si>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</si>
  <si>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Ceny zakupu ziarna w przedsiębiorstwach dokonujących zakupu zbóż</t>
  </si>
  <si>
    <t>Ceny zbóż w ujęciu miesięcznym</t>
  </si>
  <si>
    <t>Ceny wybranych mąk w ujęciu miesięcznym</t>
  </si>
  <si>
    <t>Handel zagraniczny produktami zbożowymi w latach 2015-2020 – dane ostateczne</t>
  </si>
  <si>
    <t>EKSPORT I IMPORT OGÓŁEM</t>
  </si>
  <si>
    <t>Handel zagraniczny produktami zbożowymi – dane wstępne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</si>
  <si>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</si>
  <si>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</si>
  <si>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</si>
  <si>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</si>
  <si>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</si>
  <si>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pasz. "mokra"</t>
  </si>
  <si>
    <t>Zmiana ceny [%]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</si>
  <si>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</si>
  <si>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</si>
  <si>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</si>
  <si>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</si>
  <si>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Ceny zakupu ziarna w przedsiębiorstwach dokonujących zakupu zbóż w układzie tygodniowym w latach 2019-2023</t>
  </si>
  <si>
    <t xml:space="preserve">Porównanie cen pszenicy konsumpcyjnej i kukurydzy na giełdzie w Paryżu oraz w Polsce i UE </t>
  </si>
  <si>
    <t>Porównanie aktualnych cen wybranych towarów w przedsiębiorstwach z cenami w analogicznym okresie roku poprzedniego oraz dwóch lat</t>
  </si>
  <si>
    <t>roku</t>
  </si>
  <si>
    <t>2 lat</t>
  </si>
  <si>
    <t>Zmiana ceny [%]             w stosunku do: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</si>
  <si>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</si>
  <si>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</si>
  <si>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</si>
  <si>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</si>
  <si>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</si>
  <si>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</si>
  <si>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</si>
  <si>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</si>
  <si>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</si>
  <si>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</si>
  <si>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</si>
  <si>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</si>
  <si>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</si>
  <si>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Islandia</t>
  </si>
  <si>
    <t>USA</t>
  </si>
  <si>
    <t>Ceny zakupu ziarna ekologicznego w przedsiębiorstwach</t>
  </si>
  <si>
    <t>dokonujących zakupu zbóż w ujęciu miesięcznym</t>
  </si>
  <si>
    <t>Estonia</t>
  </si>
  <si>
    <t>I-XII 2021r.</t>
  </si>
  <si>
    <t>I-XII 2022r.*</t>
  </si>
  <si>
    <t>Algieria</t>
  </si>
  <si>
    <t>Arabia Saudyjska</t>
  </si>
  <si>
    <t>Republika Południowej Afryki</t>
  </si>
  <si>
    <t>Izrael</t>
  </si>
  <si>
    <t>Kamerun</t>
  </si>
  <si>
    <t>Mozambik</t>
  </si>
  <si>
    <t>Angola</t>
  </si>
  <si>
    <t>Kenia</t>
  </si>
  <si>
    <t>Namibia</t>
  </si>
  <si>
    <t>Tanzania</t>
  </si>
  <si>
    <t>Kanada</t>
  </si>
  <si>
    <t>Serbia</t>
  </si>
  <si>
    <t>* średnia cena ważona wyliczona na podstawie 10 najniższych/najwyższych cen</t>
  </si>
  <si>
    <t>Kuba</t>
  </si>
  <si>
    <t>RPA</t>
  </si>
  <si>
    <t>India</t>
  </si>
  <si>
    <t>Madagaskar</t>
  </si>
  <si>
    <t>listopad 2023</t>
  </si>
  <si>
    <t>I-X 2022r.</t>
  </si>
  <si>
    <t>I-X 2023r.*</t>
  </si>
  <si>
    <t>Ceny sprzedaży mąk w przedsiębiorstwach prowadzących przemiał ziarna zbóż</t>
  </si>
  <si>
    <t>MĄKA</t>
  </si>
  <si>
    <t>TYP MĄKI</t>
  </si>
  <si>
    <t>Strukt. obrot. [%]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</si>
  <si>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</si>
  <si>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</si>
  <si>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</si>
  <si>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</si>
  <si>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</si>
  <si>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</si>
  <si>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</si>
  <si>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Ogółem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</si>
  <si>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</si>
  <si>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</si>
  <si>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</si>
  <si>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</si>
  <si>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</si>
  <si>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</si>
  <si>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</si>
  <si>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</si>
  <si>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>żytnia</t>
  </si>
  <si>
    <t xml:space="preserve">pszenna </t>
  </si>
  <si>
    <t>w workach:</t>
  </si>
  <si>
    <t>luzem:</t>
  </si>
  <si>
    <t>Ceny zakupu mąki (ważniejszych rodzajów) płacone przez podmioty branży piekarsko-cukierniczej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</si>
  <si>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</si>
  <si>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 xml:space="preserve">Ceny zakupu mąki pszennej (ważniejszych rodzajów) płacone przez podmioty handlu detalicznego </t>
  </si>
  <si>
    <t>pszenne</t>
  </si>
  <si>
    <t>Otręby</t>
  </si>
  <si>
    <t>żytnie</t>
  </si>
  <si>
    <t>LUZEM</t>
  </si>
  <si>
    <t>w WORKACH</t>
  </si>
  <si>
    <t>Rodzaj</t>
  </si>
  <si>
    <t>Ceny sprzedaży otrąb w przedsiębiorstwach prowadzących przemiał ziarna zbóż</t>
  </si>
  <si>
    <t>Mąka pszenna</t>
  </si>
  <si>
    <t>Typ 450 (paczkowana)</t>
  </si>
  <si>
    <t>Typ 500 (paczkowana)</t>
  </si>
  <si>
    <t>Typ 500 (worki)</t>
  </si>
  <si>
    <t>Typ 750 (worki)</t>
  </si>
  <si>
    <t>Mąka żytnia</t>
  </si>
  <si>
    <t>Typ 580 (worki)</t>
  </si>
  <si>
    <t>Typ 720 (worki)</t>
  </si>
  <si>
    <t>Cena średnia [zł/tona]</t>
  </si>
  <si>
    <t>Cena min.* [zł/tona]</t>
  </si>
  <si>
    <t>Cena max.* [zł/tona]</t>
  </si>
  <si>
    <t>31.12.2023</t>
  </si>
  <si>
    <t>grudzień 2023</t>
  </si>
  <si>
    <t>NR 01/2024</t>
  </si>
  <si>
    <t>01 - 07.01.2023r.</t>
  </si>
  <si>
    <t>11 stycznia 2024r.</t>
  </si>
  <si>
    <t>07.01.2024</t>
  </si>
  <si>
    <t>2023-12-31</t>
  </si>
  <si>
    <t>w okresie: 01 - 07.01.2024r.</t>
  </si>
  <si>
    <t>https://agriculture.ec.europa.eu/data-and-analysis/markets/overviews/market-observatories/crops/cereals-statistics_en</t>
  </si>
  <si>
    <r>
      <rPr>
        <sz val="10"/>
        <rFont val="Calibri"/>
        <family val="2"/>
        <charset val="238"/>
        <scheme val="minor"/>
      </rPr>
      <t>Ceny zbóż w poszczególnych krajach UE dostępne są na stronie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</si>
  <si>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t>08.01.2023</t>
  </si>
  <si>
    <t>09.01.2022</t>
  </si>
  <si>
    <t>** 01-07.01.2024 - nld</t>
  </si>
  <si>
    <t>W związku z aktualizacją bazy danych KE (nawet do kilku tygodni wstecz) wyliczona średnia cena UE dla poszczególnych zbóż może ulegać zmianie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</si>
</sst>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94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b/>
      <i/>
      <sz val="16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i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sz val="8"/>
      <color indexed="8"/>
      <name val="Calibri"/>
      <family val="2"/>
      <charset val="238"/>
    </font>
  </fonts>
  <fills count="4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7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2" applyNumberFormat="0" applyFill="0" applyAlignment="0" applyProtection="0"/>
    <xf numFmtId="0" fontId="11" fillId="0" borderId="93" applyNumberFormat="0" applyFill="0" applyAlignment="0" applyProtection="0"/>
    <xf numFmtId="0" fontId="12" fillId="0" borderId="94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5" applyNumberFormat="0" applyAlignment="0" applyProtection="0"/>
    <xf numFmtId="0" fontId="17" fillId="9" borderId="96" applyNumberFormat="0" applyAlignment="0" applyProtection="0"/>
    <xf numFmtId="0" fontId="18" fillId="9" borderId="95" applyNumberFormat="0" applyAlignment="0" applyProtection="0"/>
    <xf numFmtId="0" fontId="19" fillId="0" borderId="97" applyNumberFormat="0" applyFill="0" applyAlignment="0" applyProtection="0"/>
    <xf numFmtId="0" fontId="20" fillId="10" borderId="98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0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99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</cellStyleXfs>
  <cellXfs count="884">
    <xf numFmtId="0" fontId="0" fillId="0" borderId="0" xfId="0"/>
    <xf numFmtId="0" fontId="23" fillId="0" borderId="11" xfId="56" applyFont="1" applyBorder="1" applyAlignment="1">
      <alignment horizontal="centerContinuous"/>
    </xf>
    <xf numFmtId="169" fontId="23" fillId="0" borderId="0" xfId="56" applyNumberFormat="1" applyFont="1" applyBorder="1" applyAlignment="1">
      <alignment horizontal="centerContinuous"/>
    </xf>
    <xf numFmtId="169" fontId="23" fillId="0" borderId="26" xfId="56" applyNumberFormat="1" applyFont="1" applyBorder="1" applyAlignment="1">
      <alignment horizontal="centerContinuous"/>
    </xf>
    <xf numFmtId="0" fontId="26" fillId="0" borderId="14" xfId="56" applyFont="1" applyBorder="1" applyAlignment="1">
      <alignment horizontal="left" indent="1"/>
    </xf>
    <xf numFmtId="0" fontId="26" fillId="0" borderId="15" xfId="56" applyFont="1" applyBorder="1" applyAlignment="1">
      <alignment horizontal="left" indent="1"/>
    </xf>
    <xf numFmtId="0" fontId="26" fillId="0" borderId="8" xfId="56" applyFont="1" applyBorder="1" applyAlignment="1">
      <alignment horizontal="centerContinuous"/>
    </xf>
    <xf numFmtId="0" fontId="29" fillId="0" borderId="0" xfId="0" applyFont="1"/>
    <xf numFmtId="0" fontId="34" fillId="0" borderId="0" xfId="5" applyFont="1" applyFill="1"/>
    <xf numFmtId="0" fontId="34" fillId="0" borderId="0" xfId="5" applyFont="1"/>
    <xf numFmtId="0" fontId="28" fillId="0" borderId="0" xfId="5" applyFont="1" applyFill="1"/>
    <xf numFmtId="0" fontId="38" fillId="0" borderId="0" xfId="5" applyFont="1" applyFill="1" applyAlignment="1"/>
    <xf numFmtId="0" fontId="28" fillId="0" borderId="0" xfId="5" applyFont="1"/>
    <xf numFmtId="0" fontId="37" fillId="0" borderId="0" xfId="0" applyFont="1"/>
    <xf numFmtId="0" fontId="40" fillId="0" borderId="0" xfId="0" applyFont="1" applyAlignment="1">
      <alignment horizontal="center"/>
    </xf>
    <xf numFmtId="0" fontId="38" fillId="0" borderId="19" xfId="0" applyFont="1" applyBorder="1" applyAlignment="1">
      <alignment horizontal="centerContinuous"/>
    </xf>
    <xf numFmtId="0" fontId="37" fillId="0" borderId="21" xfId="0" applyFont="1" applyBorder="1" applyAlignment="1">
      <alignment horizontal="centerContinuous"/>
    </xf>
    <xf numFmtId="0" fontId="37" fillId="0" borderId="32" xfId="0" applyFont="1" applyFill="1" applyBorder="1"/>
    <xf numFmtId="0" fontId="29" fillId="0" borderId="0" xfId="0" applyFont="1" applyFill="1"/>
    <xf numFmtId="0" fontId="44" fillId="0" borderId="0" xfId="5" applyFont="1" applyFill="1"/>
    <xf numFmtId="0" fontId="44" fillId="0" borderId="0" xfId="6" applyFont="1" applyFill="1" applyBorder="1"/>
    <xf numFmtId="0" fontId="28" fillId="3" borderId="0" xfId="5" applyFont="1" applyFill="1"/>
    <xf numFmtId="3" fontId="35" fillId="0" borderId="0" xfId="0" applyNumberFormat="1" applyFont="1" applyFill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48" fillId="0" borderId="0" xfId="3" applyFont="1"/>
    <xf numFmtId="0" fontId="47" fillId="0" borderId="0" xfId="6" applyFont="1" applyBorder="1"/>
    <xf numFmtId="2" fontId="38" fillId="0" borderId="0" xfId="3" applyNumberFormat="1" applyFont="1" applyFill="1" applyBorder="1"/>
    <xf numFmtId="14" fontId="49" fillId="0" borderId="0" xfId="56" applyNumberFormat="1" applyFont="1" applyAlignment="1">
      <alignment horizontal="left"/>
    </xf>
    <xf numFmtId="0" fontId="28" fillId="0" borderId="0" xfId="9" applyFont="1"/>
    <xf numFmtId="0" fontId="28" fillId="0" borderId="64" xfId="9" applyFont="1" applyFill="1" applyBorder="1"/>
    <xf numFmtId="0" fontId="28" fillId="0" borderId="65" xfId="9" applyFont="1" applyFill="1" applyBorder="1"/>
    <xf numFmtId="1" fontId="51" fillId="0" borderId="67" xfId="9" applyNumberFormat="1" applyFont="1" applyFill="1" applyBorder="1"/>
    <xf numFmtId="1" fontId="51" fillId="0" borderId="68" xfId="9" applyNumberFormat="1" applyFont="1" applyFill="1" applyBorder="1"/>
    <xf numFmtId="0" fontId="28" fillId="0" borderId="69" xfId="9" applyFont="1" applyFill="1" applyBorder="1"/>
    <xf numFmtId="0" fontId="28" fillId="0" borderId="70" xfId="9" applyFont="1" applyFill="1" applyBorder="1"/>
    <xf numFmtId="1" fontId="51" fillId="0" borderId="72" xfId="9" applyNumberFormat="1" applyFont="1" applyFill="1" applyBorder="1"/>
    <xf numFmtId="1" fontId="51" fillId="0" borderId="70" xfId="9" applyNumberFormat="1" applyFont="1" applyFill="1" applyBorder="1"/>
    <xf numFmtId="0" fontId="28" fillId="0" borderId="73" xfId="9" applyFont="1" applyFill="1" applyBorder="1"/>
    <xf numFmtId="0" fontId="28" fillId="0" borderId="74" xfId="9" applyFont="1" applyFill="1" applyBorder="1"/>
    <xf numFmtId="0" fontId="28" fillId="0" borderId="75" xfId="9" applyFont="1" applyFill="1" applyBorder="1"/>
    <xf numFmtId="0" fontId="28" fillId="0" borderId="76" xfId="9" applyFont="1" applyFill="1" applyBorder="1"/>
    <xf numFmtId="0" fontId="28" fillId="0" borderId="77" xfId="9" applyFont="1" applyFill="1" applyBorder="1"/>
    <xf numFmtId="1" fontId="51" fillId="0" borderId="79" xfId="9" applyNumberFormat="1" applyFont="1" applyFill="1" applyBorder="1"/>
    <xf numFmtId="1" fontId="51" fillId="0" borderId="77" xfId="9" applyNumberFormat="1" applyFont="1" applyFill="1" applyBorder="1"/>
    <xf numFmtId="0" fontId="1" fillId="0" borderId="0" xfId="56" applyFont="1"/>
    <xf numFmtId="14" fontId="1" fillId="0" borderId="0" xfId="56" applyNumberFormat="1" applyFont="1" applyAlignment="1">
      <alignment horizontal="left"/>
    </xf>
    <xf numFmtId="169" fontId="1" fillId="0" borderId="0" xfId="56" applyNumberFormat="1" applyFont="1"/>
    <xf numFmtId="0" fontId="1" fillId="0" borderId="0" xfId="56" applyFont="1" applyBorder="1"/>
    <xf numFmtId="0" fontId="44" fillId="0" borderId="0" xfId="3" applyFont="1" applyFill="1" applyAlignment="1"/>
    <xf numFmtId="0" fontId="29" fillId="0" borderId="0" xfId="3" applyFont="1" applyFill="1"/>
    <xf numFmtId="49" fontId="30" fillId="0" borderId="20" xfId="0" applyNumberFormat="1" applyFont="1" applyBorder="1"/>
    <xf numFmtId="0" fontId="30" fillId="0" borderId="24" xfId="0" applyFont="1" applyBorder="1"/>
    <xf numFmtId="0" fontId="35" fillId="0" borderId="9" xfId="0" applyFont="1" applyBorder="1" applyAlignment="1">
      <alignment horizontal="centerContinuous" vertical="center"/>
    </xf>
    <xf numFmtId="0" fontId="30" fillId="0" borderId="28" xfId="0" applyFont="1" applyBorder="1" applyAlignment="1">
      <alignment horizontal="centerContinuous" vertical="center"/>
    </xf>
    <xf numFmtId="49" fontId="35" fillId="0" borderId="25" xfId="0" applyNumberFormat="1" applyFont="1" applyBorder="1" applyAlignment="1">
      <alignment horizontal="center"/>
    </xf>
    <xf numFmtId="0" fontId="35" fillId="0" borderId="54" xfId="0" applyFont="1" applyBorder="1" applyAlignment="1">
      <alignment horizontal="center"/>
    </xf>
    <xf numFmtId="0" fontId="30" fillId="0" borderId="45" xfId="0" applyFont="1" applyBorder="1" applyAlignment="1">
      <alignment horizontal="centerContinuous" vertical="center"/>
    </xf>
    <xf numFmtId="0" fontId="30" fillId="0" borderId="35" xfId="0" applyFont="1" applyBorder="1" applyAlignment="1">
      <alignment horizontal="centerContinuous" vertical="center"/>
    </xf>
    <xf numFmtId="49" fontId="28" fillId="0" borderId="56" xfId="0" applyNumberFormat="1" applyFont="1" applyBorder="1" applyAlignment="1"/>
    <xf numFmtId="0" fontId="28" fillId="0" borderId="41" xfId="0" applyFont="1" applyBorder="1" applyAlignment="1"/>
    <xf numFmtId="0" fontId="45" fillId="0" borderId="39" xfId="0" applyFont="1" applyBorder="1" applyAlignment="1">
      <alignment horizontal="center"/>
    </xf>
    <xf numFmtId="0" fontId="45" fillId="2" borderId="49" xfId="0" applyFont="1" applyFill="1" applyBorder="1" applyAlignment="1">
      <alignment horizontal="center"/>
    </xf>
    <xf numFmtId="49" fontId="35" fillId="0" borderId="25" xfId="3" applyNumberFormat="1" applyFont="1" applyBorder="1" applyAlignment="1">
      <alignment horizontal="centerContinuous"/>
    </xf>
    <xf numFmtId="0" fontId="30" fillId="0" borderId="109" xfId="3" applyFont="1" applyBorder="1" applyAlignment="1">
      <alignment horizontal="centerContinuous"/>
    </xf>
    <xf numFmtId="3" fontId="28" fillId="0" borderId="0" xfId="7" applyNumberFormat="1" applyFont="1"/>
    <xf numFmtId="166" fontId="35" fillId="0" borderId="60" xfId="3" applyNumberFormat="1" applyFont="1" applyBorder="1"/>
    <xf numFmtId="166" fontId="35" fillId="2" borderId="59" xfId="3" applyNumberFormat="1" applyFont="1" applyFill="1" applyBorder="1"/>
    <xf numFmtId="49" fontId="28" fillId="0" borderId="60" xfId="0" applyNumberFormat="1" applyFont="1" applyBorder="1"/>
    <xf numFmtId="0" fontId="28" fillId="0" borderId="59" xfId="0" applyFont="1" applyBorder="1"/>
    <xf numFmtId="166" fontId="28" fillId="0" borderId="60" xfId="0" applyNumberFormat="1" applyFont="1" applyBorder="1"/>
    <xf numFmtId="166" fontId="28" fillId="2" borderId="59" xfId="0" applyNumberFormat="1" applyFont="1" applyFill="1" applyBorder="1"/>
    <xf numFmtId="49" fontId="28" fillId="0" borderId="43" xfId="0" applyNumberFormat="1" applyFont="1" applyBorder="1"/>
    <xf numFmtId="0" fontId="28" fillId="0" borderId="44" xfId="0" applyFont="1" applyBorder="1"/>
    <xf numFmtId="166" fontId="28" fillId="0" borderId="43" xfId="0" applyNumberFormat="1" applyFont="1" applyBorder="1"/>
    <xf numFmtId="166" fontId="28" fillId="2" borderId="44" xfId="0" applyNumberFormat="1" applyFont="1" applyFill="1" applyBorder="1"/>
    <xf numFmtId="0" fontId="28" fillId="0" borderId="0" xfId="7" applyFont="1"/>
    <xf numFmtId="0" fontId="42" fillId="0" borderId="0" xfId="7" applyFont="1"/>
    <xf numFmtId="0" fontId="28" fillId="0" borderId="0" xfId="7" applyFont="1" applyAlignment="1">
      <alignment wrapText="1"/>
    </xf>
    <xf numFmtId="0" fontId="34" fillId="0" borderId="0" xfId="3" applyFont="1" applyFill="1" applyAlignment="1"/>
    <xf numFmtId="0" fontId="53" fillId="0" borderId="0" xfId="3" applyFont="1" applyFill="1"/>
    <xf numFmtId="0" fontId="28" fillId="38" borderId="0" xfId="10" applyFont="1" applyFill="1"/>
    <xf numFmtId="0" fontId="29" fillId="38" borderId="0" xfId="0" applyFont="1" applyFill="1"/>
    <xf numFmtId="0" fontId="52" fillId="38" borderId="0" xfId="59" applyFont="1" applyFill="1"/>
    <xf numFmtId="0" fontId="38" fillId="0" borderId="0" xfId="10" applyFont="1"/>
    <xf numFmtId="0" fontId="37" fillId="0" borderId="0" xfId="10" applyFont="1"/>
    <xf numFmtId="0" fontId="30" fillId="0" borderId="0" xfId="10" applyFont="1"/>
    <xf numFmtId="0" fontId="28" fillId="0" borderId="0" xfId="10" applyFont="1"/>
    <xf numFmtId="0" fontId="28" fillId="0" borderId="0" xfId="10" applyFont="1" applyFill="1"/>
    <xf numFmtId="0" fontId="44" fillId="0" borderId="0" xfId="3" applyFont="1" applyAlignment="1"/>
    <xf numFmtId="49" fontId="35" fillId="0" borderId="20" xfId="0" applyNumberFormat="1" applyFont="1" applyBorder="1"/>
    <xf numFmtId="0" fontId="35" fillId="0" borderId="122" xfId="0" applyFont="1" applyBorder="1"/>
    <xf numFmtId="0" fontId="35" fillId="0" borderId="53" xfId="0" applyFont="1" applyBorder="1" applyAlignment="1">
      <alignment horizontal="center"/>
    </xf>
    <xf numFmtId="49" fontId="34" fillId="0" borderId="56" xfId="0" applyNumberFormat="1" applyFont="1" applyBorder="1" applyAlignment="1"/>
    <xf numFmtId="0" fontId="34" fillId="0" borderId="52" xfId="0" applyFont="1" applyBorder="1" applyAlignment="1"/>
    <xf numFmtId="0" fontId="35" fillId="0" borderId="104" xfId="3" applyFont="1" applyBorder="1" applyAlignment="1">
      <alignment horizontal="centerContinuous"/>
    </xf>
    <xf numFmtId="49" fontId="34" fillId="0" borderId="60" xfId="0" applyNumberFormat="1" applyFont="1" applyBorder="1"/>
    <xf numFmtId="0" fontId="34" fillId="0" borderId="131" xfId="0" applyFont="1" applyBorder="1"/>
    <xf numFmtId="49" fontId="34" fillId="0" borderId="43" xfId="0" applyNumberFormat="1" applyFont="1" applyBorder="1"/>
    <xf numFmtId="0" fontId="34" fillId="0" borderId="116" xfId="0" applyFont="1" applyBorder="1"/>
    <xf numFmtId="0" fontId="43" fillId="0" borderId="0" xfId="7" applyFont="1"/>
    <xf numFmtId="0" fontId="34" fillId="0" borderId="0" xfId="7" applyFont="1"/>
    <xf numFmtId="3" fontId="28" fillId="0" borderId="0" xfId="7" applyNumberFormat="1" applyFont="1" applyFill="1"/>
    <xf numFmtId="0" fontId="34" fillId="0" borderId="0" xfId="7" applyFont="1" applyFill="1"/>
    <xf numFmtId="166" fontId="28" fillId="0" borderId="0" xfId="7" applyNumberFormat="1" applyFont="1" applyFill="1"/>
    <xf numFmtId="166" fontId="34" fillId="0" borderId="0" xfId="7" applyNumberFormat="1" applyFont="1" applyFill="1"/>
    <xf numFmtId="3" fontId="34" fillId="0" borderId="0" xfId="7" applyNumberFormat="1" applyFont="1" applyFill="1"/>
    <xf numFmtId="0" fontId="35" fillId="0" borderId="45" xfId="0" applyFont="1" applyFill="1" applyBorder="1" applyAlignment="1">
      <alignment horizontal="centerContinuous" vertical="center"/>
    </xf>
    <xf numFmtId="0" fontId="35" fillId="0" borderId="46" xfId="0" applyFont="1" applyFill="1" applyBorder="1" applyAlignment="1">
      <alignment horizontal="centerContinuous" vertical="center"/>
    </xf>
    <xf numFmtId="0" fontId="35" fillId="0" borderId="128" xfId="0" applyFont="1" applyFill="1" applyBorder="1" applyAlignment="1">
      <alignment horizontal="centerContinuous" vertical="center"/>
    </xf>
    <xf numFmtId="0" fontId="35" fillId="0" borderId="130" xfId="0" applyFont="1" applyFill="1" applyBorder="1" applyAlignment="1">
      <alignment horizontal="centerContinuous" vertical="center"/>
    </xf>
    <xf numFmtId="0" fontId="46" fillId="0" borderId="39" xfId="0" applyFont="1" applyFill="1" applyBorder="1" applyAlignment="1">
      <alignment horizontal="center"/>
    </xf>
    <xf numFmtId="0" fontId="46" fillId="0" borderId="36" xfId="0" applyFont="1" applyFill="1" applyBorder="1" applyAlignment="1">
      <alignment horizontal="center"/>
    </xf>
    <xf numFmtId="0" fontId="46" fillId="0" borderId="132" xfId="0" applyFont="1" applyFill="1" applyBorder="1" applyAlignment="1">
      <alignment horizontal="center"/>
    </xf>
    <xf numFmtId="166" fontId="35" fillId="0" borderId="60" xfId="3" applyNumberFormat="1" applyFont="1" applyFill="1" applyBorder="1"/>
    <xf numFmtId="166" fontId="35" fillId="0" borderId="58" xfId="3" applyNumberFormat="1" applyFont="1" applyFill="1" applyBorder="1"/>
    <xf numFmtId="166" fontId="35" fillId="0" borderId="134" xfId="3" applyNumberFormat="1" applyFont="1" applyFill="1" applyBorder="1"/>
    <xf numFmtId="166" fontId="34" fillId="0" borderId="60" xfId="0" applyNumberFormat="1" applyFont="1" applyFill="1" applyBorder="1"/>
    <xf numFmtId="166" fontId="34" fillId="0" borderId="58" xfId="0" applyNumberFormat="1" applyFont="1" applyFill="1" applyBorder="1"/>
    <xf numFmtId="166" fontId="34" fillId="0" borderId="134" xfId="0" applyNumberFormat="1" applyFont="1" applyFill="1" applyBorder="1"/>
    <xf numFmtId="166" fontId="34" fillId="0" borderId="43" xfId="0" applyNumberFormat="1" applyFont="1" applyFill="1" applyBorder="1"/>
    <xf numFmtId="166" fontId="34" fillId="0" borderId="55" xfId="0" applyNumberFormat="1" applyFont="1" applyFill="1" applyBorder="1"/>
    <xf numFmtId="166" fontId="34" fillId="0" borderId="138" xfId="0" applyNumberFormat="1" applyFont="1" applyFill="1" applyBorder="1"/>
    <xf numFmtId="1" fontId="34" fillId="0" borderId="0" xfId="7" applyNumberFormat="1" applyFont="1" applyFill="1"/>
    <xf numFmtId="166" fontId="28" fillId="0" borderId="0" xfId="7" applyNumberFormat="1" applyFont="1"/>
    <xf numFmtId="1" fontId="34" fillId="0" borderId="0" xfId="7" applyNumberFormat="1" applyFont="1"/>
    <xf numFmtId="0" fontId="38" fillId="0" borderId="102" xfId="0" applyFont="1" applyFill="1" applyBorder="1" applyAlignment="1">
      <alignment horizontal="centerContinuous"/>
    </xf>
    <xf numFmtId="0" fontId="38" fillId="0" borderId="22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9" xfId="0" applyFont="1" applyFill="1" applyBorder="1" applyAlignment="1">
      <alignment horizontal="centerContinuous"/>
    </xf>
    <xf numFmtId="0" fontId="38" fillId="0" borderId="27" xfId="0" applyFont="1" applyFill="1" applyBorder="1" applyAlignment="1">
      <alignment horizontal="centerContinuous"/>
    </xf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41" fillId="0" borderId="37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Continuous" vertical="center" wrapText="1"/>
    </xf>
    <xf numFmtId="0" fontId="37" fillId="0" borderId="36" xfId="0" applyFont="1" applyFill="1" applyBorder="1" applyAlignment="1">
      <alignment horizontal="centerContinuous" vertical="center" wrapText="1"/>
    </xf>
    <xf numFmtId="0" fontId="41" fillId="0" borderId="49" xfId="0" applyFont="1" applyFill="1" applyBorder="1" applyAlignment="1">
      <alignment horizontal="center" vertical="center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7" xfId="0" applyNumberFormat="1" applyFont="1" applyFill="1" applyBorder="1" applyAlignment="1">
      <alignment horizontal="center" vertical="center" wrapText="1"/>
    </xf>
    <xf numFmtId="164" fontId="37" fillId="0" borderId="17" xfId="0" applyNumberFormat="1" applyFont="1" applyFill="1" applyBorder="1"/>
    <xf numFmtId="164" fontId="37" fillId="0" borderId="38" xfId="0" applyNumberFormat="1" applyFont="1" applyFill="1" applyBorder="1"/>
    <xf numFmtId="1" fontId="38" fillId="0" borderId="5" xfId="0" applyNumberFormat="1" applyFont="1" applyFill="1" applyBorder="1"/>
    <xf numFmtId="1" fontId="37" fillId="0" borderId="33" xfId="0" applyNumberFormat="1" applyFont="1" applyFill="1" applyBorder="1"/>
    <xf numFmtId="164" fontId="37" fillId="0" borderId="12" xfId="0" applyNumberFormat="1" applyFont="1" applyFill="1" applyBorder="1"/>
    <xf numFmtId="164" fontId="37" fillId="0" borderId="35" xfId="0" applyNumberFormat="1" applyFont="1" applyFill="1" applyBorder="1"/>
    <xf numFmtId="1" fontId="38" fillId="0" borderId="45" xfId="0" applyNumberFormat="1" applyFont="1" applyFill="1" applyBorder="1"/>
    <xf numFmtId="1" fontId="37" fillId="0" borderId="46" xfId="0" applyNumberFormat="1" applyFont="1" applyFill="1" applyBorder="1"/>
    <xf numFmtId="1" fontId="38" fillId="0" borderId="18" xfId="0" applyNumberFormat="1" applyFont="1" applyFill="1" applyBorder="1"/>
    <xf numFmtId="1" fontId="37" fillId="0" borderId="48" xfId="0" applyNumberFormat="1" applyFont="1" applyFill="1" applyBorder="1"/>
    <xf numFmtId="164" fontId="37" fillId="0" borderId="12" xfId="0" quotePrefix="1" applyNumberFormat="1" applyFont="1" applyFill="1" applyBorder="1"/>
    <xf numFmtId="1" fontId="38" fillId="0" borderId="39" xfId="0" applyNumberFormat="1" applyFont="1" applyFill="1" applyBorder="1"/>
    <xf numFmtId="0" fontId="37" fillId="0" borderId="102" xfId="0" applyFont="1" applyFill="1" applyBorder="1"/>
    <xf numFmtId="0" fontId="37" fillId="0" borderId="122" xfId="0" applyFont="1" applyFill="1" applyBorder="1"/>
    <xf numFmtId="0" fontId="37" fillId="0" borderId="53" xfId="0" applyFont="1" applyFill="1" applyBorder="1"/>
    <xf numFmtId="0" fontId="38" fillId="0" borderId="32" xfId="0" applyFont="1" applyFill="1" applyBorder="1" applyAlignment="1">
      <alignment horizontal="center" vertical="center" wrapText="1"/>
    </xf>
    <xf numFmtId="0" fontId="38" fillId="0" borderId="54" xfId="0" applyFont="1" applyFill="1" applyBorder="1" applyAlignment="1">
      <alignment horizontal="center" vertical="center" wrapText="1"/>
    </xf>
    <xf numFmtId="0" fontId="38" fillId="0" borderId="6" xfId="0" applyFont="1" applyFill="1" applyBorder="1" applyAlignment="1">
      <alignment horizontal="center" vertical="top" wrapText="1"/>
    </xf>
    <xf numFmtId="0" fontId="38" fillId="0" borderId="41" xfId="0" applyFont="1" applyFill="1" applyBorder="1" applyAlignment="1">
      <alignment horizontal="center" vertical="top" wrapText="1"/>
    </xf>
    <xf numFmtId="0" fontId="37" fillId="0" borderId="34" xfId="0" applyFont="1" applyFill="1" applyBorder="1"/>
    <xf numFmtId="0" fontId="37" fillId="0" borderId="30" xfId="0" applyFont="1" applyFill="1" applyBorder="1"/>
    <xf numFmtId="0" fontId="37" fillId="0" borderId="39" xfId="0" applyFont="1" applyFill="1" applyBorder="1"/>
    <xf numFmtId="0" fontId="37" fillId="0" borderId="50" xfId="0" applyFont="1" applyFill="1" applyBorder="1"/>
    <xf numFmtId="0" fontId="38" fillId="0" borderId="5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5" xfId="0" quotePrefix="1" applyNumberFormat="1" applyFont="1" applyFill="1" applyBorder="1"/>
    <xf numFmtId="164" fontId="37" fillId="0" borderId="16" xfId="0" quotePrefix="1" applyNumberFormat="1" applyFont="1" applyFill="1" applyBorder="1"/>
    <xf numFmtId="164" fontId="37" fillId="0" borderId="16" xfId="0" applyNumberFormat="1" applyFont="1" applyFill="1" applyBorder="1"/>
    <xf numFmtId="164" fontId="37" fillId="0" borderId="47" xfId="0" quotePrefix="1" applyNumberFormat="1" applyFont="1" applyFill="1" applyBorder="1"/>
    <xf numFmtId="1" fontId="37" fillId="0" borderId="36" xfId="0" applyNumberFormat="1" applyFont="1" applyFill="1" applyBorder="1"/>
    <xf numFmtId="164" fontId="37" fillId="0" borderId="37" xfId="0" applyNumberFormat="1" applyFont="1" applyFill="1" applyBorder="1"/>
    <xf numFmtId="164" fontId="37" fillId="0" borderId="49" xfId="0" applyNumberFormat="1" applyFont="1" applyFill="1" applyBorder="1"/>
    <xf numFmtId="0" fontId="38" fillId="0" borderId="32" xfId="0" applyFont="1" applyFill="1" applyBorder="1" applyAlignment="1">
      <alignment horizontal="center" vertical="top" wrapText="1"/>
    </xf>
    <xf numFmtId="0" fontId="38" fillId="0" borderId="54" xfId="0" applyFont="1" applyFill="1" applyBorder="1" applyAlignment="1">
      <alignment horizontal="center" vertical="top" wrapText="1"/>
    </xf>
    <xf numFmtId="164" fontId="37" fillId="0" borderId="38" xfId="0" quotePrefix="1" applyNumberFormat="1" applyFont="1" applyFill="1" applyBorder="1"/>
    <xf numFmtId="0" fontId="37" fillId="0" borderId="52" xfId="0" applyFont="1" applyFill="1" applyBorder="1"/>
    <xf numFmtId="164" fontId="37" fillId="0" borderId="41" xfId="0" quotePrefix="1" applyNumberFormat="1" applyFont="1" applyFill="1" applyBorder="1"/>
    <xf numFmtId="0" fontId="38" fillId="0" borderId="20" xfId="0" applyFont="1" applyBorder="1" applyAlignment="1">
      <alignment horizontal="centerContinuous"/>
    </xf>
    <xf numFmtId="0" fontId="31" fillId="37" borderId="0" xfId="4" applyFont="1" applyFill="1"/>
    <xf numFmtId="0" fontId="32" fillId="40" borderId="0" xfId="4" applyFont="1" applyFill="1"/>
    <xf numFmtId="0" fontId="33" fillId="0" borderId="0" xfId="4" applyFont="1" applyFill="1"/>
    <xf numFmtId="0" fontId="32" fillId="40" borderId="0" xfId="4" applyFont="1" applyFill="1" applyAlignment="1">
      <alignment horizontal="left"/>
    </xf>
    <xf numFmtId="0" fontId="33" fillId="40" borderId="0" xfId="4" applyFont="1" applyFill="1"/>
    <xf numFmtId="2" fontId="60" fillId="40" borderId="0" xfId="4" applyNumberFormat="1" applyFont="1" applyFill="1"/>
    <xf numFmtId="0" fontId="66" fillId="0" borderId="0" xfId="3" applyFont="1"/>
    <xf numFmtId="0" fontId="67" fillId="0" borderId="0" xfId="5" applyFont="1" applyFill="1"/>
    <xf numFmtId="0" fontId="67" fillId="0" borderId="0" xfId="5" applyFont="1"/>
    <xf numFmtId="0" fontId="44" fillId="0" borderId="0" xfId="3" applyFont="1"/>
    <xf numFmtId="3" fontId="44" fillId="0" borderId="0" xfId="3" applyNumberFormat="1" applyFont="1" applyBorder="1"/>
    <xf numFmtId="0" fontId="66" fillId="0" borderId="0" xfId="3" applyFont="1" applyBorder="1"/>
    <xf numFmtId="0" fontId="44" fillId="0" borderId="0" xfId="57" applyFont="1"/>
    <xf numFmtId="0" fontId="68" fillId="0" borderId="0" xfId="56" applyFont="1"/>
    <xf numFmtId="14" fontId="37" fillId="0" borderId="0" xfId="56" applyNumberFormat="1" applyFont="1" applyAlignment="1">
      <alignment horizontal="left"/>
    </xf>
    <xf numFmtId="0" fontId="4" fillId="40" borderId="0" xfId="8" applyFill="1"/>
    <xf numFmtId="0" fontId="28" fillId="40" borderId="0" xfId="8" applyFont="1" applyFill="1"/>
    <xf numFmtId="0" fontId="4" fillId="0" borderId="0" xfId="8" applyFill="1"/>
    <xf numFmtId="0" fontId="4" fillId="0" borderId="0" xfId="8"/>
    <xf numFmtId="0" fontId="28" fillId="0" borderId="0" xfId="8" applyFont="1"/>
    <xf numFmtId="0" fontId="56" fillId="40" borderId="0" xfId="8" applyFont="1" applyFill="1" applyAlignment="1"/>
    <xf numFmtId="0" fontId="57" fillId="0" borderId="0" xfId="8" applyFont="1"/>
    <xf numFmtId="0" fontId="58" fillId="40" borderId="0" xfId="8" applyFont="1" applyFill="1" applyAlignment="1">
      <alignment vertical="center"/>
    </xf>
    <xf numFmtId="0" fontId="28" fillId="0" borderId="0" xfId="8" applyFont="1" applyFill="1"/>
    <xf numFmtId="0" fontId="37" fillId="0" borderId="0" xfId="8" applyFont="1" applyAlignment="1">
      <alignment vertical="center"/>
    </xf>
    <xf numFmtId="0" fontId="38" fillId="0" borderId="0" xfId="8" applyFont="1"/>
    <xf numFmtId="0" fontId="28" fillId="37" borderId="0" xfId="8" applyFont="1" applyFill="1"/>
    <xf numFmtId="0" fontId="59" fillId="0" borderId="0" xfId="8" applyFont="1"/>
    <xf numFmtId="0" fontId="33" fillId="0" borderId="0" xfId="8" applyFont="1" applyFill="1"/>
    <xf numFmtId="0" fontId="59" fillId="0" borderId="0" xfId="8" applyFont="1" applyFill="1"/>
    <xf numFmtId="0" fontId="34" fillId="0" borderId="0" xfId="8" applyFont="1"/>
    <xf numFmtId="0" fontId="35" fillId="0" borderId="0" xfId="8" applyFont="1"/>
    <xf numFmtId="0" fontId="30" fillId="0" borderId="0" xfId="8" applyFont="1"/>
    <xf numFmtId="0" fontId="71" fillId="0" borderId="0" xfId="1" applyFont="1" applyAlignment="1" applyProtection="1"/>
    <xf numFmtId="0" fontId="61" fillId="0" borderId="0" xfId="8" applyFont="1"/>
    <xf numFmtId="0" fontId="62" fillId="0" borderId="0" xfId="8" applyFont="1"/>
    <xf numFmtId="0" fontId="37" fillId="0" borderId="0" xfId="8" applyFont="1" applyAlignment="1">
      <alignment horizontal="justify" vertical="center"/>
    </xf>
    <xf numFmtId="0" fontId="63" fillId="0" borderId="0" xfId="8" applyFont="1"/>
    <xf numFmtId="0" fontId="64" fillId="0" borderId="0" xfId="8" applyFont="1" applyAlignment="1">
      <alignment horizontal="justify" vertical="center"/>
    </xf>
    <xf numFmtId="0" fontId="72" fillId="0" borderId="0" xfId="0" applyFont="1" applyAlignment="1">
      <alignment vertical="center"/>
    </xf>
    <xf numFmtId="0" fontId="69" fillId="0" borderId="0" xfId="0" applyFont="1" applyAlignment="1">
      <alignment horizontal="left" vertical="center" indent="3"/>
    </xf>
    <xf numFmtId="1" fontId="23" fillId="0" borderId="19" xfId="56" applyNumberFormat="1" applyFont="1" applyBorder="1" applyAlignment="1">
      <alignment horizontal="centerContinuous"/>
    </xf>
    <xf numFmtId="1" fontId="23" fillId="0" borderId="21" xfId="56" applyNumberFormat="1" applyFont="1" applyBorder="1" applyAlignment="1">
      <alignment horizontal="centerContinuous"/>
    </xf>
    <xf numFmtId="3" fontId="51" fillId="0" borderId="66" xfId="9" applyNumberFormat="1" applyFont="1" applyFill="1" applyBorder="1"/>
    <xf numFmtId="3" fontId="51" fillId="0" borderId="67" xfId="9" applyNumberFormat="1" applyFont="1" applyFill="1" applyBorder="1"/>
    <xf numFmtId="3" fontId="51" fillId="0" borderId="71" xfId="9" applyNumberFormat="1" applyFont="1" applyFill="1" applyBorder="1"/>
    <xf numFmtId="3" fontId="51" fillId="0" borderId="72" xfId="9" applyNumberFormat="1" applyFont="1" applyFill="1" applyBorder="1"/>
    <xf numFmtId="3" fontId="51" fillId="0" borderId="78" xfId="9" applyNumberFormat="1" applyFont="1" applyFill="1" applyBorder="1"/>
    <xf numFmtId="3" fontId="51" fillId="0" borderId="79" xfId="9" applyNumberFormat="1" applyFont="1" applyFill="1" applyBorder="1"/>
    <xf numFmtId="3" fontId="51" fillId="0" borderId="68" xfId="9" applyNumberFormat="1" applyFont="1" applyFill="1" applyBorder="1"/>
    <xf numFmtId="3" fontId="51" fillId="0" borderId="70" xfId="9" applyNumberFormat="1" applyFont="1" applyFill="1" applyBorder="1"/>
    <xf numFmtId="3" fontId="51" fillId="0" borderId="77" xfId="9" applyNumberFormat="1" applyFont="1" applyFill="1" applyBorder="1"/>
    <xf numFmtId="3" fontId="51" fillId="0" borderId="69" xfId="9" applyNumberFormat="1" applyFont="1" applyFill="1" applyBorder="1"/>
    <xf numFmtId="3" fontId="51" fillId="0" borderId="75" xfId="9" applyNumberFormat="1" applyFont="1" applyFill="1" applyBorder="1"/>
    <xf numFmtId="3" fontId="51" fillId="0" borderId="76" xfId="9" applyNumberFormat="1" applyFont="1" applyFill="1" applyBorder="1"/>
    <xf numFmtId="3" fontId="1" fillId="0" borderId="46" xfId="56" applyNumberFormat="1" applyFont="1" applyBorder="1"/>
    <xf numFmtId="3" fontId="1" fillId="0" borderId="12" xfId="56" applyNumberFormat="1" applyFont="1" applyBorder="1"/>
    <xf numFmtId="3" fontId="1" fillId="0" borderId="35" xfId="56" applyNumberFormat="1" applyFont="1" applyBorder="1"/>
    <xf numFmtId="3" fontId="1" fillId="0" borderId="45" xfId="56" applyNumberFormat="1" applyFont="1" applyBorder="1"/>
    <xf numFmtId="3" fontId="1" fillId="0" borderId="42" xfId="56" applyNumberFormat="1" applyFont="1" applyBorder="1"/>
    <xf numFmtId="3" fontId="1" fillId="0" borderId="31" xfId="56" applyNumberFormat="1" applyFont="1" applyBorder="1"/>
    <xf numFmtId="3" fontId="1" fillId="0" borderId="41" xfId="56" applyNumberFormat="1" applyFont="1" applyBorder="1"/>
    <xf numFmtId="3" fontId="1" fillId="0" borderId="33" xfId="56" applyNumberFormat="1" applyFont="1" applyBorder="1"/>
    <xf numFmtId="3" fontId="1" fillId="0" borderId="17" xfId="56" applyNumberFormat="1" applyFont="1" applyBorder="1"/>
    <xf numFmtId="3" fontId="1" fillId="0" borderId="38" xfId="56" applyNumberFormat="1" applyFont="1" applyBorder="1"/>
    <xf numFmtId="3" fontId="1" fillId="0" borderId="12" xfId="56" quotePrefix="1" applyNumberFormat="1" applyFont="1" applyBorder="1"/>
    <xf numFmtId="0" fontId="46" fillId="0" borderId="133" xfId="0" applyFont="1" applyFill="1" applyBorder="1" applyAlignment="1">
      <alignment horizontal="center"/>
    </xf>
    <xf numFmtId="0" fontId="46" fillId="0" borderId="50" xfId="0" applyFont="1" applyFill="1" applyBorder="1" applyAlignment="1">
      <alignment horizontal="center"/>
    </xf>
    <xf numFmtId="0" fontId="46" fillId="0" borderId="49" xfId="0" applyFont="1" applyFill="1" applyBorder="1" applyAlignment="1">
      <alignment horizontal="center"/>
    </xf>
    <xf numFmtId="3" fontId="35" fillId="0" borderId="60" xfId="3" applyNumberFormat="1" applyFont="1" applyFill="1" applyBorder="1"/>
    <xf numFmtId="3" fontId="35" fillId="0" borderId="58" xfId="3" applyNumberFormat="1" applyFont="1" applyFill="1" applyBorder="1"/>
    <xf numFmtId="3" fontId="35" fillId="0" borderId="136" xfId="3" applyNumberFormat="1" applyFont="1" applyFill="1" applyBorder="1"/>
    <xf numFmtId="3" fontId="35" fillId="0" borderId="134" xfId="3" applyNumberFormat="1" applyFont="1" applyFill="1" applyBorder="1"/>
    <xf numFmtId="3" fontId="35" fillId="0" borderId="135" xfId="7" applyNumberFormat="1" applyFont="1" applyFill="1" applyBorder="1"/>
    <xf numFmtId="3" fontId="35" fillId="0" borderId="23" xfId="7" applyNumberFormat="1" applyFont="1" applyFill="1" applyBorder="1"/>
    <xf numFmtId="3" fontId="35" fillId="0" borderId="136" xfId="7" applyNumberFormat="1" applyFont="1" applyFill="1" applyBorder="1"/>
    <xf numFmtId="3" fontId="35" fillId="0" borderId="26" xfId="7" applyNumberFormat="1" applyFont="1" applyFill="1" applyBorder="1"/>
    <xf numFmtId="3" fontId="34" fillId="0" borderId="60" xfId="0" applyNumberFormat="1" applyFont="1" applyFill="1" applyBorder="1"/>
    <xf numFmtId="3" fontId="34" fillId="0" borderId="58" xfId="0" applyNumberFormat="1" applyFont="1" applyFill="1" applyBorder="1"/>
    <xf numFmtId="3" fontId="34" fillId="0" borderId="57" xfId="0" applyNumberFormat="1" applyFont="1" applyFill="1" applyBorder="1"/>
    <xf numFmtId="3" fontId="34" fillId="0" borderId="134" xfId="0" applyNumberFormat="1" applyFont="1" applyFill="1" applyBorder="1"/>
    <xf numFmtId="3" fontId="34" fillId="0" borderId="137" xfId="0" applyNumberFormat="1" applyFont="1" applyFill="1" applyBorder="1"/>
    <xf numFmtId="3" fontId="34" fillId="0" borderId="131" xfId="0" applyNumberFormat="1" applyFont="1" applyFill="1" applyBorder="1"/>
    <xf numFmtId="3" fontId="34" fillId="0" borderId="59" xfId="0" applyNumberFormat="1" applyFont="1" applyFill="1" applyBorder="1"/>
    <xf numFmtId="3" fontId="34" fillId="0" borderId="43" xfId="0" applyNumberFormat="1" applyFont="1" applyFill="1" applyBorder="1"/>
    <xf numFmtId="3" fontId="34" fillId="0" borderId="55" xfId="0" applyNumberFormat="1" applyFont="1" applyFill="1" applyBorder="1"/>
    <xf numFmtId="3" fontId="34" fillId="0" borderId="123" xfId="0" applyNumberFormat="1" applyFont="1" applyFill="1" applyBorder="1"/>
    <xf numFmtId="3" fontId="34" fillId="0" borderId="138" xfId="0" applyNumberFormat="1" applyFont="1" applyFill="1" applyBorder="1"/>
    <xf numFmtId="3" fontId="34" fillId="0" borderId="117" xfId="0" applyNumberFormat="1" applyFont="1" applyFill="1" applyBorder="1"/>
    <xf numFmtId="3" fontId="34" fillId="0" borderId="116" xfId="0" applyNumberFormat="1" applyFont="1" applyFill="1" applyBorder="1"/>
    <xf numFmtId="3" fontId="34" fillId="0" borderId="44" xfId="0" applyNumberFormat="1" applyFont="1" applyFill="1" applyBorder="1"/>
    <xf numFmtId="0" fontId="35" fillId="0" borderId="9" xfId="0" applyFont="1" applyFill="1" applyBorder="1" applyAlignment="1">
      <alignment horizontal="centerContinuous" vertical="center"/>
    </xf>
    <xf numFmtId="0" fontId="35" fillId="0" borderId="27" xfId="0" applyFont="1" applyFill="1" applyBorder="1" applyAlignment="1">
      <alignment horizontal="centerContinuous" vertical="center"/>
    </xf>
    <xf numFmtId="0" fontId="35" fillId="0" borderId="120" xfId="0" applyFont="1" applyFill="1" applyBorder="1" applyAlignment="1">
      <alignment horizontal="centerContinuous" vertical="center"/>
    </xf>
    <xf numFmtId="0" fontId="35" fillId="0" borderId="121" xfId="0" applyFont="1" applyFill="1" applyBorder="1" applyAlignment="1">
      <alignment horizontal="centerContinuous" vertical="center"/>
    </xf>
    <xf numFmtId="0" fontId="35" fillId="0" borderId="125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166" fontId="35" fillId="0" borderId="136" xfId="3" applyNumberFormat="1" applyFont="1" applyFill="1" applyBorder="1"/>
    <xf numFmtId="166" fontId="35" fillId="0" borderId="107" xfId="3" applyNumberFormat="1" applyFont="1" applyFill="1" applyBorder="1"/>
    <xf numFmtId="166" fontId="35" fillId="0" borderId="104" xfId="3" applyNumberFormat="1" applyFont="1" applyFill="1" applyBorder="1"/>
    <xf numFmtId="166" fontId="35" fillId="0" borderId="124" xfId="3" applyNumberFormat="1" applyFont="1" applyFill="1" applyBorder="1"/>
    <xf numFmtId="166" fontId="34" fillId="0" borderId="57" xfId="0" applyNumberFormat="1" applyFont="1" applyFill="1" applyBorder="1"/>
    <xf numFmtId="166" fontId="34" fillId="0" borderId="137" xfId="0" applyNumberFormat="1" applyFont="1" applyFill="1" applyBorder="1"/>
    <xf numFmtId="166" fontId="34" fillId="0" borderId="131" xfId="0" applyNumberFormat="1" applyFont="1" applyFill="1" applyBorder="1"/>
    <xf numFmtId="166" fontId="34" fillId="0" borderId="59" xfId="0" applyNumberFormat="1" applyFont="1" applyFill="1" applyBorder="1"/>
    <xf numFmtId="166" fontId="34" fillId="0" borderId="123" xfId="0" applyNumberFormat="1" applyFont="1" applyFill="1" applyBorder="1"/>
    <xf numFmtId="166" fontId="34" fillId="0" borderId="117" xfId="0" applyNumberFormat="1" applyFont="1" applyFill="1" applyBorder="1"/>
    <xf numFmtId="166" fontId="34" fillId="0" borderId="116" xfId="0" applyNumberFormat="1" applyFont="1" applyFill="1" applyBorder="1"/>
    <xf numFmtId="166" fontId="34" fillId="0" borderId="44" xfId="0" applyNumberFormat="1" applyFont="1" applyFill="1" applyBorder="1"/>
    <xf numFmtId="0" fontId="35" fillId="41" borderId="102" xfId="0" applyFont="1" applyFill="1" applyBorder="1" applyAlignment="1">
      <alignment horizontal="centerContinuous" vertical="center"/>
    </xf>
    <xf numFmtId="0" fontId="35" fillId="41" borderId="22" xfId="0" applyFont="1" applyFill="1" applyBorder="1" applyAlignment="1">
      <alignment horizontal="centerContinuous" vertical="center"/>
    </xf>
    <xf numFmtId="0" fontId="35" fillId="41" borderId="122" xfId="0" applyFont="1" applyFill="1" applyBorder="1" applyAlignment="1">
      <alignment horizontal="centerContinuous" vertical="center"/>
    </xf>
    <xf numFmtId="0" fontId="35" fillId="41" borderId="24" xfId="0" applyFont="1" applyFill="1" applyBorder="1" applyAlignment="1">
      <alignment horizontal="centerContinuous" vertical="center"/>
    </xf>
    <xf numFmtId="0" fontId="35" fillId="41" borderId="19" xfId="0" applyFont="1" applyFill="1" applyBorder="1" applyAlignment="1">
      <alignment horizontal="centerContinuous" vertical="center"/>
    </xf>
    <xf numFmtId="0" fontId="35" fillId="41" borderId="9" xfId="0" applyFont="1" applyFill="1" applyBorder="1" applyAlignment="1">
      <alignment horizontal="centerContinuous" vertical="center"/>
    </xf>
    <xf numFmtId="0" fontId="35" fillId="41" borderId="27" xfId="0" applyFont="1" applyFill="1" applyBorder="1" applyAlignment="1">
      <alignment horizontal="centerContinuous" vertical="center"/>
    </xf>
    <xf numFmtId="0" fontId="35" fillId="41" borderId="120" xfId="0" applyFont="1" applyFill="1" applyBorder="1" applyAlignment="1">
      <alignment horizontal="centerContinuous" vertical="center"/>
    </xf>
    <xf numFmtId="0" fontId="35" fillId="41" borderId="121" xfId="0" applyFont="1" applyFill="1" applyBorder="1" applyAlignment="1">
      <alignment horizontal="centerContinuous" vertical="center"/>
    </xf>
    <xf numFmtId="168" fontId="50" fillId="41" borderId="61" xfId="9" applyNumberFormat="1" applyFont="1" applyFill="1" applyBorder="1" applyAlignment="1">
      <alignment horizontal="center" vertical="center" wrapText="1"/>
    </xf>
    <xf numFmtId="168" fontId="50" fillId="41" borderId="62" xfId="9" applyNumberFormat="1" applyFont="1" applyFill="1" applyBorder="1" applyAlignment="1">
      <alignment horizontal="center" vertical="center" wrapText="1"/>
    </xf>
    <xf numFmtId="168" fontId="50" fillId="41" borderId="101" xfId="9" applyNumberFormat="1" applyFont="1" applyFill="1" applyBorder="1" applyAlignment="1">
      <alignment horizontal="center" vertical="center" wrapText="1"/>
    </xf>
    <xf numFmtId="168" fontId="50" fillId="41" borderId="63" xfId="9" applyNumberFormat="1" applyFont="1" applyFill="1" applyBorder="1" applyAlignment="1">
      <alignment horizontal="center" vertical="center" wrapText="1"/>
    </xf>
    <xf numFmtId="0" fontId="30" fillId="41" borderId="20" xfId="9" applyFont="1" applyFill="1" applyBorder="1" applyAlignment="1">
      <alignment horizontal="center" vertical="top" wrapText="1"/>
    </xf>
    <xf numFmtId="0" fontId="30" fillId="41" borderId="21" xfId="9" applyFont="1" applyFill="1" applyBorder="1" applyAlignment="1">
      <alignment horizontal="center" vertical="top" wrapText="1"/>
    </xf>
    <xf numFmtId="0" fontId="23" fillId="42" borderId="40" xfId="56" applyFont="1" applyFill="1" applyBorder="1" applyAlignment="1">
      <alignment horizontal="center"/>
    </xf>
    <xf numFmtId="0" fontId="23" fillId="42" borderId="7" xfId="56" applyFont="1" applyFill="1" applyBorder="1" applyAlignment="1">
      <alignment horizontal="center" vertical="center"/>
    </xf>
    <xf numFmtId="0" fontId="23" fillId="42" borderId="51" xfId="56" applyFont="1" applyFill="1" applyBorder="1" applyAlignment="1">
      <alignment horizontal="center" vertical="center"/>
    </xf>
    <xf numFmtId="0" fontId="23" fillId="42" borderId="3" xfId="56" applyFont="1" applyFill="1" applyBorder="1" applyAlignment="1">
      <alignment horizontal="center" vertical="center"/>
    </xf>
    <xf numFmtId="167" fontId="54" fillId="0" borderId="22" xfId="0" quotePrefix="1" applyNumberFormat="1" applyFont="1" applyBorder="1" applyAlignment="1">
      <alignment horizontal="center"/>
    </xf>
    <xf numFmtId="167" fontId="55" fillId="0" borderId="19" xfId="0" quotePrefix="1" applyNumberFormat="1" applyFont="1" applyBorder="1" applyAlignment="1">
      <alignment horizontal="center"/>
    </xf>
    <xf numFmtId="0" fontId="62" fillId="0" borderId="0" xfId="5" applyFont="1" applyFill="1"/>
    <xf numFmtId="0" fontId="21" fillId="0" borderId="0" xfId="8" applyFont="1"/>
    <xf numFmtId="0" fontId="37" fillId="0" borderId="39" xfId="0" applyFont="1" applyFill="1" applyBorder="1" applyAlignment="1">
      <alignment horizontal="left"/>
    </xf>
    <xf numFmtId="0" fontId="37" fillId="0" borderId="49" xfId="0" applyFont="1" applyFill="1" applyBorder="1" applyAlignment="1">
      <alignment horizontal="center" vertical="center" wrapText="1"/>
    </xf>
    <xf numFmtId="3" fontId="73" fillId="0" borderId="0" xfId="0" applyNumberFormat="1" applyFont="1" applyFill="1"/>
    <xf numFmtId="0" fontId="56" fillId="40" borderId="0" xfId="8" applyFont="1" applyFill="1" applyAlignment="1">
      <alignment vertical="center"/>
    </xf>
    <xf numFmtId="0" fontId="4" fillId="0" borderId="0" xfId="8" applyFont="1"/>
    <xf numFmtId="0" fontId="5" fillId="0" borderId="0" xfId="1" applyAlignment="1" applyProtection="1"/>
    <xf numFmtId="1" fontId="38" fillId="0" borderId="5" xfId="0" applyNumberFormat="1" applyFont="1" applyFill="1" applyBorder="1" applyAlignment="1">
      <alignment vertical="center"/>
    </xf>
    <xf numFmtId="1" fontId="38" fillId="0" borderId="39" xfId="0" applyNumberFormat="1" applyFont="1" applyFill="1" applyBorder="1" applyAlignment="1">
      <alignment vertical="center"/>
    </xf>
    <xf numFmtId="0" fontId="44" fillId="0" borderId="0" xfId="61" applyFont="1" applyFill="1"/>
    <xf numFmtId="0" fontId="28" fillId="0" borderId="0" xfId="61" applyFont="1" applyFill="1"/>
    <xf numFmtId="0" fontId="38" fillId="0" borderId="0" xfId="61" applyFont="1" applyFill="1"/>
    <xf numFmtId="0" fontId="38" fillId="0" borderId="0" xfId="61" applyFont="1" applyFill="1" applyAlignment="1"/>
    <xf numFmtId="0" fontId="29" fillId="0" borderId="0" xfId="60" applyFont="1" applyFill="1"/>
    <xf numFmtId="0" fontId="29" fillId="0" borderId="0" xfId="60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62" fillId="0" borderId="0" xfId="60" applyFont="1" applyFill="1" applyAlignment="1">
      <alignment vertical="top"/>
    </xf>
    <xf numFmtId="0" fontId="28" fillId="0" borderId="0" xfId="3" applyFont="1" applyFill="1" applyBorder="1"/>
    <xf numFmtId="1" fontId="37" fillId="0" borderId="0" xfId="3" applyNumberFormat="1" applyFont="1" applyFill="1" applyBorder="1"/>
    <xf numFmtId="0" fontId="65" fillId="0" borderId="0" xfId="0" applyFont="1" applyAlignment="1">
      <alignment vertical="center"/>
    </xf>
    <xf numFmtId="0" fontId="26" fillId="0" borderId="139" xfId="56" applyFont="1" applyBorder="1" applyAlignment="1">
      <alignment horizontal="left" indent="1"/>
    </xf>
    <xf numFmtId="3" fontId="76" fillId="0" borderId="0" xfId="0" applyNumberFormat="1" applyFont="1" applyFill="1"/>
    <xf numFmtId="14" fontId="38" fillId="0" borderId="2" xfId="0" quotePrefix="1" applyNumberFormat="1" applyFont="1" applyFill="1" applyBorder="1" applyAlignment="1">
      <alignment horizontal="center" vertical="center" wrapText="1"/>
    </xf>
    <xf numFmtId="0" fontId="44" fillId="0" borderId="0" xfId="5" applyFont="1"/>
    <xf numFmtId="0" fontId="30" fillId="0" borderId="10" xfId="0" applyFont="1" applyBorder="1" applyAlignment="1">
      <alignment horizontal="centerContinuous" vertical="center"/>
    </xf>
    <xf numFmtId="0" fontId="35" fillId="0" borderId="27" xfId="0" applyFont="1" applyBorder="1" applyAlignment="1">
      <alignment horizontal="centerContinuous" vertical="center"/>
    </xf>
    <xf numFmtId="0" fontId="30" fillId="0" borderId="125" xfId="0" applyFont="1" applyBorder="1" applyAlignment="1">
      <alignment horizontal="centerContinuous" vertical="center"/>
    </xf>
    <xf numFmtId="0" fontId="30" fillId="0" borderId="12" xfId="0" applyFont="1" applyBorder="1" applyAlignment="1">
      <alignment horizontal="centerContinuous" vertical="center"/>
    </xf>
    <xf numFmtId="0" fontId="30" fillId="0" borderId="46" xfId="0" applyFont="1" applyBorder="1" applyAlignment="1">
      <alignment horizontal="centerContinuous" vertical="center"/>
    </xf>
    <xf numFmtId="0" fontId="30" fillId="0" borderId="30" xfId="0" applyFont="1" applyBorder="1" applyAlignment="1">
      <alignment horizontal="centerContinuous" vertical="center"/>
    </xf>
    <xf numFmtId="0" fontId="45" fillId="2" borderId="37" xfId="0" applyFont="1" applyFill="1" applyBorder="1" applyAlignment="1">
      <alignment horizontal="center"/>
    </xf>
    <xf numFmtId="0" fontId="45" fillId="0" borderId="37" xfId="0" applyFont="1" applyBorder="1" applyAlignment="1">
      <alignment horizontal="center"/>
    </xf>
    <xf numFmtId="0" fontId="45" fillId="0" borderId="36" xfId="0" applyFont="1" applyBorder="1" applyAlignment="1">
      <alignment horizontal="center"/>
    </xf>
    <xf numFmtId="0" fontId="45" fillId="2" borderId="50" xfId="0" applyFont="1" applyFill="1" applyBorder="1" applyAlignment="1">
      <alignment horizontal="center"/>
    </xf>
    <xf numFmtId="3" fontId="30" fillId="0" borderId="60" xfId="3" applyNumberFormat="1" applyFont="1" applyBorder="1"/>
    <xf numFmtId="3" fontId="30" fillId="2" borderId="57" xfId="3" applyNumberFormat="1" applyFont="1" applyFill="1" applyBorder="1"/>
    <xf numFmtId="3" fontId="30" fillId="2" borderId="124" xfId="3" applyNumberFormat="1" applyFont="1" applyFill="1" applyBorder="1"/>
    <xf numFmtId="166" fontId="35" fillId="0" borderId="58" xfId="3" applyNumberFormat="1" applyFont="1" applyBorder="1"/>
    <xf numFmtId="166" fontId="35" fillId="2" borderId="57" xfId="3" applyNumberFormat="1" applyFont="1" applyFill="1" applyBorder="1"/>
    <xf numFmtId="166" fontId="35" fillId="0" borderId="57" xfId="3" applyNumberFormat="1" applyFont="1" applyBorder="1"/>
    <xf numFmtId="166" fontId="35" fillId="2" borderId="140" xfId="3" applyNumberFormat="1" applyFont="1" applyFill="1" applyBorder="1"/>
    <xf numFmtId="3" fontId="28" fillId="0" borderId="60" xfId="0" applyNumberFormat="1" applyFont="1" applyBorder="1"/>
    <xf numFmtId="3" fontId="28" fillId="2" borderId="57" xfId="0" applyNumberFormat="1" applyFont="1" applyFill="1" applyBorder="1"/>
    <xf numFmtId="3" fontId="28" fillId="0" borderId="57" xfId="0" applyNumberFormat="1" applyFont="1" applyBorder="1"/>
    <xf numFmtId="3" fontId="28" fillId="2" borderId="59" xfId="0" applyNumberFormat="1" applyFont="1" applyFill="1" applyBorder="1"/>
    <xf numFmtId="166" fontId="28" fillId="0" borderId="58" xfId="0" applyNumberFormat="1" applyFont="1" applyBorder="1"/>
    <xf numFmtId="166" fontId="28" fillId="2" borderId="57" xfId="0" applyNumberFormat="1" applyFont="1" applyFill="1" applyBorder="1"/>
    <xf numFmtId="166" fontId="28" fillId="0" borderId="57" xfId="0" applyNumberFormat="1" applyFont="1" applyBorder="1"/>
    <xf numFmtId="166" fontId="28" fillId="2" borderId="131" xfId="0" applyNumberFormat="1" applyFont="1" applyFill="1" applyBorder="1"/>
    <xf numFmtId="3" fontId="28" fillId="0" borderId="43" xfId="0" applyNumberFormat="1" applyFont="1" applyBorder="1"/>
    <xf numFmtId="3" fontId="28" fillId="2" borderId="123" xfId="0" applyNumberFormat="1" applyFont="1" applyFill="1" applyBorder="1"/>
    <xf numFmtId="3" fontId="28" fillId="0" borderId="123" xfId="0" applyNumberFormat="1" applyFont="1" applyBorder="1"/>
    <xf numFmtId="3" fontId="28" fillId="2" borderId="44" xfId="0" applyNumberFormat="1" applyFont="1" applyFill="1" applyBorder="1"/>
    <xf numFmtId="166" fontId="28" fillId="0" borderId="55" xfId="0" applyNumberFormat="1" applyFont="1" applyBorder="1"/>
    <xf numFmtId="166" fontId="28" fillId="2" borderId="123" xfId="0" applyNumberFormat="1" applyFont="1" applyFill="1" applyBorder="1"/>
    <xf numFmtId="166" fontId="28" fillId="0" borderId="123" xfId="0" applyNumberFormat="1" applyFont="1" applyBorder="1"/>
    <xf numFmtId="166" fontId="28" fillId="2" borderId="116" xfId="0" applyNumberFormat="1" applyFont="1" applyFill="1" applyBorder="1"/>
    <xf numFmtId="0" fontId="38" fillId="0" borderId="82" xfId="10" applyFont="1" applyBorder="1" applyAlignment="1">
      <alignment horizontal="centerContinuous"/>
    </xf>
    <xf numFmtId="0" fontId="38" fillId="0" borderId="83" xfId="10" applyFont="1" applyBorder="1" applyAlignment="1">
      <alignment horizontal="centerContinuous"/>
    </xf>
    <xf numFmtId="0" fontId="38" fillId="0" borderId="84" xfId="10" applyFont="1" applyBorder="1" applyAlignment="1">
      <alignment horizontal="centerContinuous"/>
    </xf>
    <xf numFmtId="0" fontId="38" fillId="0" borderId="85" xfId="10" applyFont="1" applyBorder="1" applyAlignment="1">
      <alignment horizontal="centerContinuous"/>
    </xf>
    <xf numFmtId="0" fontId="38" fillId="0" borderId="86" xfId="10" applyFont="1" applyBorder="1" applyAlignment="1">
      <alignment horizontal="centerContinuous"/>
    </xf>
    <xf numFmtId="0" fontId="38" fillId="0" borderId="8" xfId="10" applyFont="1" applyBorder="1" applyAlignment="1">
      <alignment horizontal="center" vertical="center"/>
    </xf>
    <xf numFmtId="0" fontId="38" fillId="36" borderId="91" xfId="10" applyFont="1" applyFill="1" applyBorder="1" applyAlignment="1">
      <alignment horizontal="center" vertical="center" wrapText="1"/>
    </xf>
    <xf numFmtId="0" fontId="38" fillId="0" borderId="127" xfId="10" applyFont="1" applyBorder="1" applyAlignment="1">
      <alignment horizontal="center" vertical="center" wrapText="1"/>
    </xf>
    <xf numFmtId="0" fontId="38" fillId="0" borderId="90" xfId="10" applyFont="1" applyBorder="1" applyAlignment="1">
      <alignment horizontal="center" vertical="center" wrapText="1"/>
    </xf>
    <xf numFmtId="0" fontId="38" fillId="0" borderId="40" xfId="10" applyFont="1" applyBorder="1" applyAlignment="1">
      <alignment vertical="center"/>
    </xf>
    <xf numFmtId="3" fontId="38" fillId="36" borderId="7" xfId="11" applyNumberFormat="1" applyFont="1" applyFill="1" applyBorder="1"/>
    <xf numFmtId="3" fontId="38" fillId="0" borderId="118" xfId="11" applyNumberFormat="1" applyFont="1" applyBorder="1"/>
    <xf numFmtId="4" fontId="38" fillId="0" borderId="40" xfId="10" applyNumberFormat="1" applyFont="1" applyBorder="1" applyAlignment="1">
      <alignment vertical="center"/>
    </xf>
    <xf numFmtId="3" fontId="38" fillId="0" borderId="1" xfId="11" applyNumberFormat="1" applyFont="1" applyBorder="1"/>
    <xf numFmtId="3" fontId="37" fillId="0" borderId="0" xfId="10" applyNumberFormat="1" applyFont="1"/>
    <xf numFmtId="3" fontId="38" fillId="0" borderId="40" xfId="10" applyNumberFormat="1" applyFont="1" applyBorder="1" applyAlignment="1">
      <alignment vertical="center"/>
    </xf>
    <xf numFmtId="4" fontId="37" fillId="0" borderId="126" xfId="11" applyNumberFormat="1" applyFont="1" applyBorder="1"/>
    <xf numFmtId="3" fontId="37" fillId="36" borderId="27" xfId="10" applyNumberFormat="1" applyFont="1" applyFill="1" applyBorder="1"/>
    <xf numFmtId="3" fontId="37" fillId="0" borderId="125" xfId="10" applyNumberFormat="1" applyFont="1" applyBorder="1"/>
    <xf numFmtId="3" fontId="37" fillId="0" borderId="126" xfId="11" applyNumberFormat="1" applyFont="1" applyBorder="1"/>
    <xf numFmtId="3" fontId="37" fillId="36" borderId="27" xfId="11" applyNumberFormat="1" applyFont="1" applyFill="1" applyBorder="1"/>
    <xf numFmtId="3" fontId="37" fillId="0" borderId="28" xfId="11" applyNumberFormat="1" applyFont="1" applyBorder="1"/>
    <xf numFmtId="4" fontId="37" fillId="0" borderId="0" xfId="10" applyNumberFormat="1" applyFont="1"/>
    <xf numFmtId="4" fontId="37" fillId="0" borderId="13" xfId="11" applyNumberFormat="1" applyFont="1" applyBorder="1"/>
    <xf numFmtId="3" fontId="37" fillId="36" borderId="33" xfId="10" applyNumberFormat="1" applyFont="1" applyFill="1" applyBorder="1"/>
    <xf numFmtId="3" fontId="37" fillId="0" borderId="34" xfId="10" applyNumberFormat="1" applyFont="1" applyBorder="1"/>
    <xf numFmtId="3" fontId="37" fillId="0" borderId="13" xfId="11" applyNumberFormat="1" applyFont="1" applyBorder="1"/>
    <xf numFmtId="3" fontId="37" fillId="36" borderId="33" xfId="11" applyNumberFormat="1" applyFont="1" applyFill="1" applyBorder="1"/>
    <xf numFmtId="3" fontId="37" fillId="0" borderId="38" xfId="11" applyNumberFormat="1" applyFont="1" applyBorder="1"/>
    <xf numFmtId="4" fontId="37" fillId="0" borderId="29" xfId="11" applyNumberFormat="1" applyFont="1" applyBorder="1"/>
    <xf numFmtId="3" fontId="37" fillId="36" borderId="42" xfId="10" applyNumberFormat="1" applyFont="1" applyFill="1" applyBorder="1"/>
    <xf numFmtId="3" fontId="37" fillId="0" borderId="52" xfId="10" applyNumberFormat="1" applyFont="1" applyBorder="1"/>
    <xf numFmtId="3" fontId="37" fillId="0" borderId="29" xfId="11" applyNumberFormat="1" applyFont="1" applyBorder="1"/>
    <xf numFmtId="3" fontId="37" fillId="36" borderId="42" xfId="11" applyNumberFormat="1" applyFont="1" applyFill="1" applyBorder="1"/>
    <xf numFmtId="3" fontId="37" fillId="0" borderId="41" xfId="11" applyNumberFormat="1" applyFont="1" applyBorder="1"/>
    <xf numFmtId="0" fontId="42" fillId="0" borderId="0" xfId="12" applyFont="1"/>
    <xf numFmtId="3" fontId="28" fillId="0" borderId="0" xfId="10" applyNumberFormat="1" applyFont="1" applyFill="1" applyBorder="1"/>
    <xf numFmtId="4" fontId="28" fillId="0" borderId="0" xfId="11" applyNumberFormat="1" applyFont="1" applyFill="1" applyBorder="1"/>
    <xf numFmtId="3" fontId="28" fillId="0" borderId="0" xfId="11" applyNumberFormat="1" applyFont="1" applyFill="1" applyBorder="1"/>
    <xf numFmtId="1" fontId="29" fillId="0" borderId="0" xfId="0" applyNumberFormat="1" applyFont="1"/>
    <xf numFmtId="0" fontId="38" fillId="0" borderId="80" xfId="10" applyFont="1" applyBorder="1" applyAlignment="1">
      <alignment horizontal="centerContinuous"/>
    </xf>
    <xf numFmtId="0" fontId="38" fillId="0" borderId="81" xfId="10" applyFont="1" applyBorder="1" applyAlignment="1">
      <alignment horizontal="centerContinuous"/>
    </xf>
    <xf numFmtId="0" fontId="38" fillId="0" borderId="3" xfId="10" applyFont="1" applyBorder="1" applyAlignment="1">
      <alignment horizontal="centerContinuous"/>
    </xf>
    <xf numFmtId="3" fontId="37" fillId="0" borderId="28" xfId="10" applyNumberFormat="1" applyFont="1" applyBorder="1"/>
    <xf numFmtId="3" fontId="37" fillId="0" borderId="27" xfId="11" applyNumberFormat="1" applyFont="1" applyBorder="1"/>
    <xf numFmtId="3" fontId="37" fillId="36" borderId="10" xfId="11" applyNumberFormat="1" applyFont="1" applyFill="1" applyBorder="1"/>
    <xf numFmtId="3" fontId="37" fillId="0" borderId="38" xfId="10" applyNumberFormat="1" applyFont="1" applyBorder="1"/>
    <xf numFmtId="3" fontId="37" fillId="0" borderId="33" xfId="11" applyNumberFormat="1" applyFont="1" applyBorder="1"/>
    <xf numFmtId="3" fontId="37" fillId="36" borderId="17" xfId="11" applyNumberFormat="1" applyFont="1" applyFill="1" applyBorder="1"/>
    <xf numFmtId="3" fontId="37" fillId="0" borderId="41" xfId="10" applyNumberFormat="1" applyFont="1" applyBorder="1"/>
    <xf numFmtId="3" fontId="37" fillId="0" borderId="42" xfId="11" applyNumberFormat="1" applyFont="1" applyBorder="1"/>
    <xf numFmtId="3" fontId="37" fillId="36" borderId="31" xfId="11" applyNumberFormat="1" applyFont="1" applyFill="1" applyBorder="1"/>
    <xf numFmtId="0" fontId="39" fillId="0" borderId="0" xfId="3" applyFont="1"/>
    <xf numFmtId="0" fontId="38" fillId="0" borderId="40" xfId="10" applyFont="1" applyBorder="1" applyAlignment="1">
      <alignment horizontal="center" vertical="center"/>
    </xf>
    <xf numFmtId="0" fontId="38" fillId="0" borderId="88" xfId="10" applyFont="1" applyBorder="1" applyAlignment="1">
      <alignment horizontal="center" vertical="center" wrapText="1"/>
    </xf>
    <xf numFmtId="0" fontId="38" fillId="0" borderId="89" xfId="10" applyFont="1" applyBorder="1" applyAlignment="1">
      <alignment horizontal="center" vertical="center"/>
    </xf>
    <xf numFmtId="0" fontId="38" fillId="36" borderId="87" xfId="10" applyFont="1" applyFill="1" applyBorder="1" applyAlignment="1">
      <alignment horizontal="center" vertical="center" wrapText="1"/>
    </xf>
    <xf numFmtId="3" fontId="38" fillId="0" borderId="7" xfId="10" applyNumberFormat="1" applyFont="1" applyBorder="1" applyAlignment="1">
      <alignment vertical="center"/>
    </xf>
    <xf numFmtId="3" fontId="38" fillId="36" borderId="51" xfId="11" applyNumberFormat="1" applyFont="1" applyFill="1" applyBorder="1"/>
    <xf numFmtId="4" fontId="37" fillId="0" borderId="14" xfId="11" applyNumberFormat="1" applyFont="1" applyBorder="1"/>
    <xf numFmtId="3" fontId="37" fillId="36" borderId="46" xfId="10" applyNumberFormat="1" applyFont="1" applyFill="1" applyBorder="1"/>
    <xf numFmtId="3" fontId="37" fillId="0" borderId="35" xfId="10" applyNumberFormat="1" applyFont="1" applyBorder="1"/>
    <xf numFmtId="3" fontId="37" fillId="0" borderId="46" xfId="11" applyNumberFormat="1" applyFont="1" applyBorder="1"/>
    <xf numFmtId="3" fontId="37" fillId="36" borderId="12" xfId="11" applyNumberFormat="1" applyFont="1" applyFill="1" applyBorder="1"/>
    <xf numFmtId="3" fontId="37" fillId="0" borderId="35" xfId="11" applyNumberFormat="1" applyFont="1" applyBorder="1"/>
    <xf numFmtId="4" fontId="37" fillId="0" borderId="15" xfId="11" applyNumberFormat="1" applyFont="1" applyBorder="1"/>
    <xf numFmtId="3" fontId="37" fillId="36" borderId="36" xfId="10" applyNumberFormat="1" applyFont="1" applyFill="1" applyBorder="1"/>
    <xf numFmtId="3" fontId="37" fillId="0" borderId="49" xfId="10" applyNumberFormat="1" applyFont="1" applyBorder="1"/>
    <xf numFmtId="3" fontId="37" fillId="0" borderId="15" xfId="11" applyNumberFormat="1" applyFont="1" applyBorder="1"/>
    <xf numFmtId="3" fontId="37" fillId="36" borderId="36" xfId="11" applyNumberFormat="1" applyFont="1" applyFill="1" applyBorder="1"/>
    <xf numFmtId="3" fontId="37" fillId="0" borderId="49" xfId="11" applyNumberFormat="1" applyFont="1" applyBorder="1"/>
    <xf numFmtId="1" fontId="28" fillId="0" borderId="0" xfId="10" applyNumberFormat="1" applyFont="1"/>
    <xf numFmtId="165" fontId="37" fillId="0" borderId="0" xfId="10" applyNumberFormat="1" applyFont="1"/>
    <xf numFmtId="165" fontId="38" fillId="0" borderId="40" xfId="10" applyNumberFormat="1" applyFont="1" applyBorder="1" applyAlignment="1">
      <alignment vertical="center"/>
    </xf>
    <xf numFmtId="165" fontId="37" fillId="0" borderId="126" xfId="11" applyNumberFormat="1" applyFont="1" applyBorder="1"/>
    <xf numFmtId="165" fontId="37" fillId="0" borderId="13" xfId="11" applyNumberFormat="1" applyFont="1" applyBorder="1"/>
    <xf numFmtId="165" fontId="37" fillId="0" borderId="14" xfId="11" applyNumberFormat="1" applyFont="1" applyBorder="1"/>
    <xf numFmtId="3" fontId="37" fillId="0" borderId="30" xfId="10" applyNumberFormat="1" applyFont="1" applyBorder="1"/>
    <xf numFmtId="3" fontId="37" fillId="0" borderId="14" xfId="11" applyNumberFormat="1" applyFont="1" applyBorder="1"/>
    <xf numFmtId="3" fontId="37" fillId="36" borderId="46" xfId="11" applyNumberFormat="1" applyFont="1" applyFill="1" applyBorder="1"/>
    <xf numFmtId="3" fontId="37" fillId="0" borderId="50" xfId="10" applyNumberFormat="1" applyFont="1" applyBorder="1"/>
    <xf numFmtId="165" fontId="37" fillId="0" borderId="29" xfId="11" applyNumberFormat="1" applyFont="1" applyBorder="1"/>
    <xf numFmtId="0" fontId="77" fillId="0" borderId="82" xfId="10" applyFont="1" applyBorder="1" applyAlignment="1">
      <alignment horizontal="centerContinuous"/>
    </xf>
    <xf numFmtId="0" fontId="77" fillId="0" borderId="83" xfId="10" applyFont="1" applyBorder="1" applyAlignment="1">
      <alignment horizontal="centerContinuous"/>
    </xf>
    <xf numFmtId="0" fontId="77" fillId="0" borderId="84" xfId="10" applyFont="1" applyBorder="1" applyAlignment="1">
      <alignment horizontal="centerContinuous"/>
    </xf>
    <xf numFmtId="0" fontId="77" fillId="0" borderId="85" xfId="10" applyFont="1" applyBorder="1" applyAlignment="1">
      <alignment horizontal="centerContinuous"/>
    </xf>
    <xf numFmtId="0" fontId="77" fillId="0" borderId="86" xfId="10" applyFont="1" applyBorder="1" applyAlignment="1">
      <alignment horizontal="centerContinuous"/>
    </xf>
    <xf numFmtId="0" fontId="64" fillId="0" borderId="0" xfId="10" applyFont="1"/>
    <xf numFmtId="0" fontId="77" fillId="0" borderId="8" xfId="10" applyFont="1" applyBorder="1" applyAlignment="1">
      <alignment horizontal="center" vertical="center"/>
    </xf>
    <xf numFmtId="0" fontId="77" fillId="36" borderId="91" xfId="10" applyFont="1" applyFill="1" applyBorder="1" applyAlignment="1">
      <alignment horizontal="center" vertical="center" wrapText="1"/>
    </xf>
    <xf numFmtId="0" fontId="77" fillId="0" borderId="127" xfId="10" applyFont="1" applyBorder="1" applyAlignment="1">
      <alignment horizontal="center" vertical="center" wrapText="1"/>
    </xf>
    <xf numFmtId="0" fontId="77" fillId="0" borderId="90" xfId="10" applyFont="1" applyBorder="1" applyAlignment="1">
      <alignment horizontal="center" vertical="center" wrapText="1"/>
    </xf>
    <xf numFmtId="0" fontId="77" fillId="0" borderId="40" xfId="10" applyFont="1" applyBorder="1" applyAlignment="1">
      <alignment vertical="center"/>
    </xf>
    <xf numFmtId="3" fontId="77" fillId="36" borderId="7" xfId="11" applyNumberFormat="1" applyFont="1" applyFill="1" applyBorder="1"/>
    <xf numFmtId="3" fontId="77" fillId="0" borderId="118" xfId="11" applyNumberFormat="1" applyFont="1" applyBorder="1"/>
    <xf numFmtId="4" fontId="77" fillId="0" borderId="40" xfId="10" applyNumberFormat="1" applyFont="1" applyBorder="1" applyAlignment="1">
      <alignment vertical="center"/>
    </xf>
    <xf numFmtId="3" fontId="77" fillId="0" borderId="1" xfId="11" applyNumberFormat="1" applyFont="1" applyBorder="1"/>
    <xf numFmtId="4" fontId="64" fillId="0" borderId="0" xfId="10" applyNumberFormat="1" applyFont="1"/>
    <xf numFmtId="3" fontId="77" fillId="0" borderId="40" xfId="10" applyNumberFormat="1" applyFont="1" applyBorder="1" applyAlignment="1">
      <alignment vertical="center"/>
    </xf>
    <xf numFmtId="4" fontId="64" fillId="0" borderId="126" xfId="11" applyNumberFormat="1" applyFont="1" applyBorder="1"/>
    <xf numFmtId="3" fontId="64" fillId="36" borderId="27" xfId="10" applyNumberFormat="1" applyFont="1" applyFill="1" applyBorder="1"/>
    <xf numFmtId="3" fontId="64" fillId="0" borderId="125" xfId="10" applyNumberFormat="1" applyFont="1" applyBorder="1"/>
    <xf numFmtId="3" fontId="64" fillId="0" borderId="126" xfId="11" applyNumberFormat="1" applyFont="1" applyBorder="1"/>
    <xf numFmtId="3" fontId="64" fillId="36" borderId="27" xfId="11" applyNumberFormat="1" applyFont="1" applyFill="1" applyBorder="1"/>
    <xf numFmtId="3" fontId="64" fillId="0" borderId="28" xfId="11" applyNumberFormat="1" applyFont="1" applyBorder="1"/>
    <xf numFmtId="4" fontId="64" fillId="0" borderId="13" xfId="11" applyNumberFormat="1" applyFont="1" applyBorder="1"/>
    <xf numFmtId="3" fontId="64" fillId="36" borderId="33" xfId="10" applyNumberFormat="1" applyFont="1" applyFill="1" applyBorder="1"/>
    <xf numFmtId="3" fontId="64" fillId="0" borderId="34" xfId="10" applyNumberFormat="1" applyFont="1" applyBorder="1"/>
    <xf numFmtId="3" fontId="64" fillId="0" borderId="13" xfId="11" applyNumberFormat="1" applyFont="1" applyBorder="1"/>
    <xf numFmtId="3" fontId="64" fillId="36" borderId="33" xfId="11" applyNumberFormat="1" applyFont="1" applyFill="1" applyBorder="1"/>
    <xf numFmtId="3" fontId="64" fillId="0" borderId="38" xfId="11" applyNumberFormat="1" applyFont="1" applyBorder="1"/>
    <xf numFmtId="4" fontId="64" fillId="0" borderId="29" xfId="11" applyNumberFormat="1" applyFont="1" applyBorder="1"/>
    <xf numFmtId="3" fontId="64" fillId="36" borderId="42" xfId="10" applyNumberFormat="1" applyFont="1" applyFill="1" applyBorder="1"/>
    <xf numFmtId="3" fontId="64" fillId="0" borderId="52" xfId="10" applyNumberFormat="1" applyFont="1" applyBorder="1"/>
    <xf numFmtId="3" fontId="64" fillId="0" borderId="29" xfId="11" applyNumberFormat="1" applyFont="1" applyBorder="1"/>
    <xf numFmtId="3" fontId="64" fillId="36" borderId="42" xfId="11" applyNumberFormat="1" applyFont="1" applyFill="1" applyBorder="1"/>
    <xf numFmtId="3" fontId="64" fillId="0" borderId="41" xfId="11" applyNumberFormat="1" applyFont="1" applyBorder="1"/>
    <xf numFmtId="0" fontId="78" fillId="0" borderId="0" xfId="12" applyFont="1"/>
    <xf numFmtId="3" fontId="64" fillId="0" borderId="0" xfId="10" applyNumberFormat="1" applyFont="1" applyFill="1" applyBorder="1"/>
    <xf numFmtId="4" fontId="64" fillId="0" borderId="0" xfId="11" applyNumberFormat="1" applyFont="1" applyFill="1" applyBorder="1"/>
    <xf numFmtId="3" fontId="64" fillId="0" borderId="0" xfId="11" applyNumberFormat="1" applyFont="1" applyFill="1" applyBorder="1"/>
    <xf numFmtId="0" fontId="79" fillId="0" borderId="0" xfId="0" applyFont="1"/>
    <xf numFmtId="1" fontId="79" fillId="0" borderId="0" xfId="0" applyNumberFormat="1" applyFont="1"/>
    <xf numFmtId="0" fontId="77" fillId="0" borderId="0" xfId="10" applyFont="1"/>
    <xf numFmtId="0" fontId="77" fillId="0" borderId="80" xfId="10" applyFont="1" applyBorder="1" applyAlignment="1">
      <alignment horizontal="centerContinuous"/>
    </xf>
    <xf numFmtId="0" fontId="77" fillId="0" borderId="81" xfId="10" applyFont="1" applyBorder="1" applyAlignment="1">
      <alignment horizontal="centerContinuous"/>
    </xf>
    <xf numFmtId="0" fontId="77" fillId="0" borderId="3" xfId="10" applyFont="1" applyBorder="1" applyAlignment="1">
      <alignment horizontal="centerContinuous"/>
    </xf>
    <xf numFmtId="3" fontId="64" fillId="0" borderId="28" xfId="10" applyNumberFormat="1" applyFont="1" applyBorder="1"/>
    <xf numFmtId="3" fontId="64" fillId="0" borderId="27" xfId="11" applyNumberFormat="1" applyFont="1" applyBorder="1"/>
    <xf numFmtId="3" fontId="64" fillId="36" borderId="10" xfId="11" applyNumberFormat="1" applyFont="1" applyFill="1" applyBorder="1"/>
    <xf numFmtId="3" fontId="64" fillId="0" borderId="38" xfId="10" applyNumberFormat="1" applyFont="1" applyBorder="1"/>
    <xf numFmtId="3" fontId="64" fillId="0" borderId="33" xfId="11" applyNumberFormat="1" applyFont="1" applyBorder="1"/>
    <xf numFmtId="3" fontId="64" fillId="36" borderId="17" xfId="11" applyNumberFormat="1" applyFont="1" applyFill="1" applyBorder="1"/>
    <xf numFmtId="4" fontId="64" fillId="0" borderId="14" xfId="11" applyNumberFormat="1" applyFont="1" applyBorder="1"/>
    <xf numFmtId="3" fontId="64" fillId="36" borderId="46" xfId="10" applyNumberFormat="1" applyFont="1" applyFill="1" applyBorder="1"/>
    <xf numFmtId="3" fontId="64" fillId="0" borderId="35" xfId="10" applyNumberFormat="1" applyFont="1" applyBorder="1"/>
    <xf numFmtId="3" fontId="64" fillId="0" borderId="46" xfId="11" applyNumberFormat="1" applyFont="1" applyBorder="1"/>
    <xf numFmtId="3" fontId="64" fillId="36" borderId="12" xfId="11" applyNumberFormat="1" applyFont="1" applyFill="1" applyBorder="1"/>
    <xf numFmtId="3" fontId="64" fillId="0" borderId="35" xfId="11" applyNumberFormat="1" applyFont="1" applyBorder="1"/>
    <xf numFmtId="3" fontId="64" fillId="0" borderId="30" xfId="10" applyNumberFormat="1" applyFont="1" applyBorder="1"/>
    <xf numFmtId="3" fontId="64" fillId="0" borderId="14" xfId="11" applyNumberFormat="1" applyFont="1" applyBorder="1"/>
    <xf numFmtId="3" fontId="64" fillId="36" borderId="46" xfId="11" applyNumberFormat="1" applyFont="1" applyFill="1" applyBorder="1"/>
    <xf numFmtId="3" fontId="64" fillId="0" borderId="41" xfId="10" applyNumberFormat="1" applyFont="1" applyBorder="1"/>
    <xf numFmtId="3" fontId="64" fillId="0" borderId="42" xfId="11" applyNumberFormat="1" applyFont="1" applyBorder="1"/>
    <xf numFmtId="3" fontId="64" fillId="36" borderId="31" xfId="11" applyNumberFormat="1" applyFont="1" applyFill="1" applyBorder="1"/>
    <xf numFmtId="0" fontId="80" fillId="0" borderId="0" xfId="3" applyFont="1"/>
    <xf numFmtId="0" fontId="77" fillId="0" borderId="40" xfId="10" applyFont="1" applyBorder="1" applyAlignment="1">
      <alignment horizontal="center" vertical="center"/>
    </xf>
    <xf numFmtId="0" fontId="77" fillId="0" borderId="88" xfId="10" applyFont="1" applyBorder="1" applyAlignment="1">
      <alignment horizontal="center" vertical="center" wrapText="1"/>
    </xf>
    <xf numFmtId="0" fontId="77" fillId="0" borderId="89" xfId="10" applyFont="1" applyBorder="1" applyAlignment="1">
      <alignment horizontal="center" vertical="center"/>
    </xf>
    <xf numFmtId="0" fontId="77" fillId="36" borderId="87" xfId="10" applyFont="1" applyFill="1" applyBorder="1" applyAlignment="1">
      <alignment horizontal="center" vertical="center" wrapText="1"/>
    </xf>
    <xf numFmtId="3" fontId="77" fillId="0" borderId="7" xfId="10" applyNumberFormat="1" applyFont="1" applyBorder="1" applyAlignment="1">
      <alignment vertical="center"/>
    </xf>
    <xf numFmtId="3" fontId="77" fillId="36" borderId="51" xfId="11" applyNumberFormat="1" applyFont="1" applyFill="1" applyBorder="1"/>
    <xf numFmtId="4" fontId="64" fillId="0" borderId="15" xfId="11" applyNumberFormat="1" applyFont="1" applyBorder="1"/>
    <xf numFmtId="3" fontId="64" fillId="36" borderId="36" xfId="10" applyNumberFormat="1" applyFont="1" applyFill="1" applyBorder="1"/>
    <xf numFmtId="3" fontId="64" fillId="0" borderId="49" xfId="10" applyNumberFormat="1" applyFont="1" applyBorder="1"/>
    <xf numFmtId="3" fontId="64" fillId="0" borderId="15" xfId="11" applyNumberFormat="1" applyFont="1" applyBorder="1"/>
    <xf numFmtId="3" fontId="64" fillId="36" borderId="36" xfId="11" applyNumberFormat="1" applyFont="1" applyFill="1" applyBorder="1"/>
    <xf numFmtId="3" fontId="64" fillId="0" borderId="49" xfId="11" applyNumberFormat="1" applyFont="1" applyBorder="1"/>
    <xf numFmtId="1" fontId="64" fillId="0" borderId="0" xfId="10" applyNumberFormat="1" applyFont="1"/>
    <xf numFmtId="165" fontId="64" fillId="0" borderId="0" xfId="10" applyNumberFormat="1" applyFont="1"/>
    <xf numFmtId="165" fontId="77" fillId="0" borderId="40" xfId="10" applyNumberFormat="1" applyFont="1" applyBorder="1" applyAlignment="1">
      <alignment vertical="center"/>
    </xf>
    <xf numFmtId="165" fontId="64" fillId="0" borderId="126" xfId="11" applyNumberFormat="1" applyFont="1" applyBorder="1"/>
    <xf numFmtId="165" fontId="64" fillId="0" borderId="13" xfId="11" applyNumberFormat="1" applyFont="1" applyBorder="1"/>
    <xf numFmtId="165" fontId="64" fillId="0" borderId="14" xfId="11" applyNumberFormat="1" applyFont="1" applyBorder="1"/>
    <xf numFmtId="3" fontId="64" fillId="0" borderId="50" xfId="10" applyNumberFormat="1" applyFont="1" applyBorder="1"/>
    <xf numFmtId="165" fontId="64" fillId="0" borderId="29" xfId="11" applyNumberFormat="1" applyFont="1" applyBorder="1"/>
    <xf numFmtId="0" fontId="55" fillId="0" borderId="42" xfId="0" quotePrefix="1" applyFont="1" applyBorder="1" applyAlignment="1">
      <alignment horizontal="center" vertical="center" wrapText="1"/>
    </xf>
    <xf numFmtId="0" fontId="55" fillId="0" borderId="103" xfId="0" quotePrefix="1" applyFont="1" applyBorder="1" applyAlignment="1">
      <alignment horizontal="center" vertical="center" wrapText="1"/>
    </xf>
    <xf numFmtId="0" fontId="40" fillId="39" borderId="29" xfId="0" applyFont="1" applyFill="1" applyBorder="1" applyAlignment="1">
      <alignment horizontal="center" vertical="center" wrapText="1"/>
    </xf>
    <xf numFmtId="0" fontId="40" fillId="39" borderId="41" xfId="0" applyFont="1" applyFill="1" applyBorder="1" applyAlignment="1">
      <alignment horizontal="center" vertical="center" wrapText="1"/>
    </xf>
    <xf numFmtId="1" fontId="37" fillId="0" borderId="106" xfId="0" applyNumberFormat="1" applyFont="1" applyBorder="1" applyAlignment="1">
      <alignment vertical="center"/>
    </xf>
    <xf numFmtId="1" fontId="37" fillId="0" borderId="107" xfId="0" applyNumberFormat="1" applyFont="1" applyBorder="1" applyAlignment="1">
      <alignment vertical="center"/>
    </xf>
    <xf numFmtId="164" fontId="40" fillId="2" borderId="108" xfId="0" applyNumberFormat="1" applyFont="1" applyFill="1" applyBorder="1" applyAlignment="1">
      <alignment vertical="center"/>
    </xf>
    <xf numFmtId="164" fontId="40" fillId="4" borderId="109" xfId="0" applyNumberFormat="1" applyFont="1" applyFill="1" applyBorder="1" applyAlignment="1">
      <alignment vertical="center"/>
    </xf>
    <xf numFmtId="1" fontId="37" fillId="0" borderId="112" xfId="0" applyNumberFormat="1" applyFont="1" applyBorder="1" applyAlignment="1">
      <alignment vertical="center"/>
    </xf>
    <xf numFmtId="1" fontId="37" fillId="0" borderId="113" xfId="0" applyNumberFormat="1" applyFont="1" applyBorder="1" applyAlignment="1">
      <alignment vertical="center"/>
    </xf>
    <xf numFmtId="164" fontId="40" fillId="2" borderId="114" xfId="0" applyNumberFormat="1" applyFont="1" applyFill="1" applyBorder="1" applyAlignment="1">
      <alignment vertical="center"/>
    </xf>
    <xf numFmtId="164" fontId="40" fillId="4" borderId="115" xfId="0" applyNumberFormat="1" applyFont="1" applyFill="1" applyBorder="1" applyAlignment="1">
      <alignment vertical="center"/>
    </xf>
    <xf numFmtId="164" fontId="40" fillId="4" borderId="114" xfId="0" applyNumberFormat="1" applyFont="1" applyFill="1" applyBorder="1" applyAlignment="1">
      <alignment vertical="center"/>
    </xf>
    <xf numFmtId="0" fontId="37" fillId="0" borderId="102" xfId="62" applyFont="1" applyBorder="1"/>
    <xf numFmtId="0" fontId="37" fillId="0" borderId="122" xfId="62" applyFont="1" applyBorder="1"/>
    <xf numFmtId="0" fontId="37" fillId="0" borderId="32" xfId="62" applyFont="1" applyBorder="1"/>
    <xf numFmtId="0" fontId="37" fillId="0" borderId="53" xfId="62" applyFont="1" applyBorder="1"/>
    <xf numFmtId="0" fontId="38" fillId="0" borderId="32" xfId="62" applyFont="1" applyBorder="1" applyAlignment="1">
      <alignment horizontal="center" vertical="center" wrapText="1"/>
    </xf>
    <xf numFmtId="0" fontId="38" fillId="0" borderId="54" xfId="62" applyFont="1" applyBorder="1" applyAlignment="1">
      <alignment horizontal="center" vertical="center" wrapText="1"/>
    </xf>
    <xf numFmtId="0" fontId="38" fillId="0" borderId="6" xfId="62" applyFont="1" applyBorder="1" applyAlignment="1">
      <alignment horizontal="center" vertical="top" wrapText="1"/>
    </xf>
    <xf numFmtId="0" fontId="38" fillId="0" borderId="41" xfId="62" applyFont="1" applyBorder="1" applyAlignment="1">
      <alignment horizontal="center" vertical="top" wrapText="1"/>
    </xf>
    <xf numFmtId="0" fontId="37" fillId="0" borderId="34" xfId="62" applyFont="1" applyBorder="1"/>
    <xf numFmtId="0" fontId="37" fillId="0" borderId="30" xfId="62" applyFont="1" applyBorder="1"/>
    <xf numFmtId="0" fontId="37" fillId="0" borderId="18" xfId="62" applyFont="1" applyBorder="1" applyAlignment="1">
      <alignment vertical="center"/>
    </xf>
    <xf numFmtId="0" fontId="37" fillId="0" borderId="39" xfId="62" applyFont="1" applyBorder="1" applyAlignment="1">
      <alignment horizontal="left"/>
    </xf>
    <xf numFmtId="0" fontId="37" fillId="0" borderId="50" xfId="62" applyFont="1" applyBorder="1"/>
    <xf numFmtId="3" fontId="42" fillId="0" borderId="0" xfId="62" applyNumberFormat="1" applyFont="1"/>
    <xf numFmtId="3" fontId="76" fillId="0" borderId="0" xfId="62" applyNumberFormat="1" applyFont="1"/>
    <xf numFmtId="1" fontId="37" fillId="0" borderId="46" xfId="0" applyNumberFormat="1" applyFont="1" applyFill="1" applyBorder="1" applyAlignment="1">
      <alignment horizontal="right"/>
    </xf>
    <xf numFmtId="0" fontId="81" fillId="0" borderId="0" xfId="4" applyFont="1" applyFill="1"/>
    <xf numFmtId="0" fontId="75" fillId="0" borderId="0" xfId="0" applyFont="1" applyFill="1" applyAlignment="1">
      <alignment horizontal="center" vertical="center"/>
    </xf>
    <xf numFmtId="167" fontId="48" fillId="0" borderId="102" xfId="0" quotePrefix="1" applyNumberFormat="1" applyFont="1" applyBorder="1" applyAlignment="1">
      <alignment horizontal="center"/>
    </xf>
    <xf numFmtId="0" fontId="40" fillId="0" borderId="40" xfId="0" applyFont="1" applyBorder="1" applyAlignment="1">
      <alignment horizontal="centerContinuous" vertical="center" wrapText="1"/>
    </xf>
    <xf numFmtId="0" fontId="40" fillId="0" borderId="1" xfId="0" applyFont="1" applyBorder="1" applyAlignment="1">
      <alignment horizontal="centerContinuous" wrapText="1"/>
    </xf>
    <xf numFmtId="14" fontId="55" fillId="0" borderId="6" xfId="0" quotePrefix="1" applyNumberFormat="1" applyFont="1" applyBorder="1" applyAlignment="1">
      <alignment horizontal="center" vertical="center" wrapText="1"/>
    </xf>
    <xf numFmtId="1" fontId="38" fillId="0" borderId="105" xfId="0" applyNumberFormat="1" applyFont="1" applyBorder="1" applyAlignment="1">
      <alignment vertical="center"/>
    </xf>
    <xf numFmtId="1" fontId="38" fillId="0" borderId="111" xfId="0" applyNumberFormat="1" applyFont="1" applyBorder="1" applyAlignment="1">
      <alignment vertical="center"/>
    </xf>
    <xf numFmtId="0" fontId="83" fillId="0" borderId="0" xfId="0" applyFont="1" applyFill="1" applyAlignment="1">
      <alignment vertical="center"/>
    </xf>
    <xf numFmtId="0" fontId="82" fillId="0" borderId="0" xfId="8" applyFont="1"/>
    <xf numFmtId="0" fontId="32" fillId="0" borderId="0" xfId="4" applyFont="1" applyFill="1"/>
    <xf numFmtId="0" fontId="38" fillId="0" borderId="102" xfId="0" applyFont="1" applyBorder="1" applyAlignment="1">
      <alignment horizontal="center" wrapText="1"/>
    </xf>
    <xf numFmtId="0" fontId="38" fillId="0" borderId="24" xfId="0" applyFont="1" applyBorder="1" applyAlignment="1">
      <alignment horizontal="center" wrapText="1"/>
    </xf>
    <xf numFmtId="0" fontId="38" fillId="0" borderId="6" xfId="0" applyFont="1" applyBorder="1" applyAlignment="1">
      <alignment horizontal="center" vertical="center" wrapText="1"/>
    </xf>
    <xf numFmtId="0" fontId="38" fillId="0" borderId="41" xfId="0" applyFont="1" applyBorder="1" applyAlignment="1">
      <alignment horizontal="center" vertical="center" wrapText="1"/>
    </xf>
    <xf numFmtId="0" fontId="37" fillId="0" borderId="32" xfId="0" applyFont="1" applyBorder="1" applyAlignment="1">
      <alignment vertical="center"/>
    </xf>
    <xf numFmtId="0" fontId="41" fillId="0" borderId="104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41" fillId="0" borderId="110" xfId="0" applyFont="1" applyBorder="1" applyAlignment="1">
      <alignment vertical="center"/>
    </xf>
    <xf numFmtId="164" fontId="40" fillId="2" borderId="141" xfId="0" applyNumberFormat="1" applyFont="1" applyFill="1" applyBorder="1" applyAlignment="1">
      <alignment vertical="center"/>
    </xf>
    <xf numFmtId="0" fontId="84" fillId="0" borderId="0" xfId="65" applyFont="1" applyFill="1"/>
    <xf numFmtId="0" fontId="67" fillId="0" borderId="0" xfId="65" applyFont="1" applyFill="1"/>
    <xf numFmtId="0" fontId="67" fillId="0" borderId="0" xfId="65" applyFont="1"/>
    <xf numFmtId="0" fontId="67" fillId="0" borderId="0" xfId="66" applyFont="1"/>
    <xf numFmtId="0" fontId="67" fillId="0" borderId="0" xfId="66" applyFont="1" applyFill="1"/>
    <xf numFmtId="0" fontId="82" fillId="0" borderId="0" xfId="5" applyFont="1" applyFill="1"/>
    <xf numFmtId="0" fontId="41" fillId="0" borderId="0" xfId="65" applyFont="1" applyFill="1"/>
    <xf numFmtId="0" fontId="28" fillId="0" borderId="0" xfId="65" applyFont="1" applyFill="1"/>
    <xf numFmtId="0" fontId="28" fillId="0" borderId="0" xfId="65" applyFont="1"/>
    <xf numFmtId="0" fontId="37" fillId="0" borderId="8" xfId="0" applyFont="1" applyBorder="1"/>
    <xf numFmtId="0" fontId="37" fillId="0" borderId="21" xfId="0" applyFont="1" applyFill="1" applyBorder="1"/>
    <xf numFmtId="0" fontId="37" fillId="0" borderId="11" xfId="0" applyFont="1" applyBorder="1"/>
    <xf numFmtId="0" fontId="37" fillId="0" borderId="26" xfId="0" applyFont="1" applyFill="1" applyBorder="1"/>
    <xf numFmtId="0" fontId="38" fillId="0" borderId="11" xfId="0" applyFont="1" applyBorder="1" applyAlignment="1">
      <alignment horizontal="center" vertical="center" wrapText="1"/>
    </xf>
    <xf numFmtId="0" fontId="38" fillId="0" borderId="26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" vertical="center" wrapText="1"/>
    </xf>
    <xf numFmtId="0" fontId="37" fillId="0" borderId="36" xfId="0" applyFont="1" applyFill="1" applyBorder="1" applyAlignment="1">
      <alignment horizontal="center" vertical="center" wrapText="1"/>
    </xf>
    <xf numFmtId="0" fontId="37" fillId="0" borderId="50" xfId="0" applyFont="1" applyFill="1" applyBorder="1" applyAlignment="1">
      <alignment horizontal="center" vertical="center" wrapText="1"/>
    </xf>
    <xf numFmtId="0" fontId="38" fillId="0" borderId="29" xfId="0" applyFont="1" applyBorder="1" applyAlignment="1">
      <alignment horizontal="center" vertical="top" wrapText="1"/>
    </xf>
    <xf numFmtId="0" fontId="38" fillId="0" borderId="142" xfId="0" applyFont="1" applyFill="1" applyBorder="1" applyAlignment="1">
      <alignment horizontal="center" vertical="top" wrapText="1"/>
    </xf>
    <xf numFmtId="170" fontId="40" fillId="0" borderId="51" xfId="0" applyNumberFormat="1" applyFont="1" applyFill="1" applyBorder="1" applyAlignment="1">
      <alignment horizontal="center" vertical="center" wrapText="1"/>
    </xf>
    <xf numFmtId="14" fontId="38" fillId="0" borderId="3" xfId="0" applyNumberFormat="1" applyFont="1" applyFill="1" applyBorder="1" applyAlignment="1">
      <alignment horizontal="center" vertical="center" wrapText="1"/>
    </xf>
    <xf numFmtId="170" fontId="40" fillId="0" borderId="1" xfId="0" applyNumberFormat="1" applyFont="1" applyFill="1" applyBorder="1" applyAlignment="1">
      <alignment horizontal="center" vertical="center" wrapText="1"/>
    </xf>
    <xf numFmtId="0" fontId="85" fillId="0" borderId="143" xfId="0" applyFont="1" applyFill="1" applyBorder="1" applyAlignment="1">
      <alignment horizontal="centerContinuous" wrapText="1"/>
    </xf>
    <xf numFmtId="0" fontId="38" fillId="0" borderId="144" xfId="0" applyFont="1" applyFill="1" applyBorder="1" applyAlignment="1">
      <alignment horizontal="centerContinuous" vertical="top" wrapText="1"/>
    </xf>
    <xf numFmtId="0" fontId="38" fillId="0" borderId="145" xfId="0" applyFont="1" applyFill="1" applyBorder="1" applyAlignment="1">
      <alignment horizontal="center" vertical="center" wrapText="1"/>
    </xf>
    <xf numFmtId="0" fontId="38" fillId="0" borderId="146" xfId="0" applyFont="1" applyFill="1" applyBorder="1" applyAlignment="1">
      <alignment horizontal="center" vertical="center" wrapText="1"/>
    </xf>
    <xf numFmtId="0" fontId="40" fillId="0" borderId="146" xfId="0" applyFont="1" applyFill="1" applyBorder="1" applyAlignment="1">
      <alignment horizontal="center" vertical="center" wrapText="1"/>
    </xf>
    <xf numFmtId="0" fontId="38" fillId="0" borderId="144" xfId="0" applyFont="1" applyFill="1" applyBorder="1" applyAlignment="1">
      <alignment horizontal="center" vertical="center" wrapText="1"/>
    </xf>
    <xf numFmtId="0" fontId="40" fillId="0" borderId="144" xfId="0" applyFont="1" applyFill="1" applyBorder="1" applyAlignment="1">
      <alignment horizontal="center" vertical="center" wrapText="1"/>
    </xf>
    <xf numFmtId="0" fontId="38" fillId="0" borderId="119" xfId="0" applyFont="1" applyBorder="1" applyAlignment="1">
      <alignment vertical="top" wrapText="1"/>
    </xf>
    <xf numFmtId="0" fontId="38" fillId="0" borderId="13" xfId="0" applyFont="1" applyFill="1" applyBorder="1" applyAlignment="1">
      <alignment vertical="top" wrapText="1"/>
    </xf>
    <xf numFmtId="3" fontId="38" fillId="0" borderId="5" xfId="0" applyNumberFormat="1" applyFont="1" applyFill="1" applyBorder="1" applyAlignment="1">
      <alignment vertical="center" wrapText="1"/>
    </xf>
    <xf numFmtId="3" fontId="37" fillId="0" borderId="33" xfId="0" applyNumberFormat="1" applyFont="1" applyFill="1" applyBorder="1" applyAlignment="1">
      <alignment vertical="center" wrapText="1"/>
    </xf>
    <xf numFmtId="165" fontId="37" fillId="0" borderId="17" xfId="0" applyNumberFormat="1" applyFont="1" applyFill="1" applyBorder="1" applyAlignment="1">
      <alignment vertical="center" wrapText="1"/>
    </xf>
    <xf numFmtId="165" fontId="37" fillId="0" borderId="34" xfId="0" applyNumberFormat="1" applyFont="1" applyFill="1" applyBorder="1" applyAlignment="1">
      <alignment vertical="center" wrapText="1"/>
    </xf>
    <xf numFmtId="165" fontId="37" fillId="0" borderId="38" xfId="0" applyNumberFormat="1" applyFont="1" applyFill="1" applyBorder="1" applyAlignment="1">
      <alignment vertical="center" wrapText="1"/>
    </xf>
    <xf numFmtId="3" fontId="38" fillId="0" borderId="33" xfId="0" applyNumberFormat="1" applyFont="1" applyFill="1" applyBorder="1" applyAlignment="1">
      <alignment vertical="center" wrapText="1"/>
    </xf>
    <xf numFmtId="0" fontId="38" fillId="0" borderId="147" xfId="0" applyFont="1" applyBorder="1" applyAlignment="1">
      <alignment vertical="top" wrapText="1"/>
    </xf>
    <xf numFmtId="0" fontId="38" fillId="0" borderId="14" xfId="0" applyFont="1" applyFill="1" applyBorder="1" applyAlignment="1">
      <alignment vertical="top" wrapText="1"/>
    </xf>
    <xf numFmtId="3" fontId="38" fillId="0" borderId="45" xfId="0" applyNumberFormat="1" applyFont="1" applyFill="1" applyBorder="1" applyAlignment="1">
      <alignment vertical="center" wrapText="1"/>
    </xf>
    <xf numFmtId="3" fontId="37" fillId="0" borderId="46" xfId="0" applyNumberFormat="1" applyFont="1" applyFill="1" applyBorder="1" applyAlignment="1">
      <alignment vertical="center" wrapText="1"/>
    </xf>
    <xf numFmtId="165" fontId="37" fillId="0" borderId="12" xfId="0" applyNumberFormat="1" applyFont="1" applyFill="1" applyBorder="1" applyAlignment="1">
      <alignment vertical="center" wrapText="1"/>
    </xf>
    <xf numFmtId="165" fontId="37" fillId="0" borderId="30" xfId="0" applyNumberFormat="1" applyFont="1" applyFill="1" applyBorder="1" applyAlignment="1">
      <alignment vertical="center" wrapText="1"/>
    </xf>
    <xf numFmtId="165" fontId="37" fillId="0" borderId="35" xfId="0" applyNumberFormat="1" applyFont="1" applyFill="1" applyBorder="1" applyAlignment="1">
      <alignment vertical="center" wrapText="1"/>
    </xf>
    <xf numFmtId="3" fontId="38" fillId="0" borderId="46" xfId="0" applyNumberFormat="1" applyFont="1" applyFill="1" applyBorder="1" applyAlignment="1">
      <alignment vertical="center" wrapText="1"/>
    </xf>
    <xf numFmtId="3" fontId="37" fillId="0" borderId="46" xfId="0" applyNumberFormat="1" applyFont="1" applyFill="1" applyBorder="1" applyAlignment="1">
      <alignment horizontal="right" vertical="center" wrapText="1"/>
    </xf>
    <xf numFmtId="0" fontId="38" fillId="0" borderId="148" xfId="0" applyFont="1" applyBorder="1" applyAlignment="1">
      <alignment horizontal="center" vertical="top" wrapText="1"/>
    </xf>
    <xf numFmtId="0" fontId="38" fillId="0" borderId="15" xfId="0" applyFont="1" applyFill="1" applyBorder="1" applyAlignment="1">
      <alignment horizontal="center" vertical="top" wrapText="1"/>
    </xf>
    <xf numFmtId="0" fontId="38" fillId="0" borderId="39" xfId="0" applyFont="1" applyFill="1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 wrapText="1"/>
    </xf>
    <xf numFmtId="0" fontId="38" fillId="0" borderId="37" xfId="0" applyFont="1" applyFill="1" applyBorder="1" applyAlignment="1">
      <alignment horizontal="center" vertical="center" wrapText="1"/>
    </xf>
    <xf numFmtId="165" fontId="38" fillId="0" borderId="50" xfId="0" applyNumberFormat="1" applyFont="1" applyFill="1" applyBorder="1" applyAlignment="1">
      <alignment vertical="center" wrapText="1"/>
    </xf>
    <xf numFmtId="165" fontId="38" fillId="0" borderId="49" xfId="0" applyNumberFormat="1" applyFont="1" applyFill="1" applyBorder="1" applyAlignment="1">
      <alignment vertical="center" wrapText="1"/>
    </xf>
    <xf numFmtId="0" fontId="38" fillId="0" borderId="49" xfId="0" applyFont="1" applyFill="1" applyBorder="1" applyAlignment="1">
      <alignment horizontal="center" vertical="center" wrapText="1"/>
    </xf>
    <xf numFmtId="0" fontId="85" fillId="0" borderId="11" xfId="0" applyFont="1" applyFill="1" applyBorder="1" applyAlignment="1">
      <alignment wrapText="1"/>
    </xf>
    <xf numFmtId="0" fontId="38" fillId="0" borderId="4" xfId="0" applyFont="1" applyFill="1" applyBorder="1"/>
    <xf numFmtId="3" fontId="38" fillId="0" borderId="5" xfId="0" applyNumberFormat="1" applyFont="1" applyFill="1" applyBorder="1"/>
    <xf numFmtId="3" fontId="37" fillId="0" borderId="33" xfId="0" applyNumberFormat="1" applyFont="1" applyFill="1" applyBorder="1"/>
    <xf numFmtId="165" fontId="37" fillId="0" borderId="17" xfId="0" applyNumberFormat="1" applyFont="1" applyFill="1" applyBorder="1"/>
    <xf numFmtId="1" fontId="38" fillId="0" borderId="33" xfId="0" applyNumberFormat="1" applyFont="1" applyFill="1" applyBorder="1"/>
    <xf numFmtId="0" fontId="38" fillId="0" borderId="11" xfId="0" applyFont="1" applyFill="1" applyBorder="1"/>
    <xf numFmtId="0" fontId="38" fillId="0" borderId="130" xfId="0" applyFont="1" applyFill="1" applyBorder="1"/>
    <xf numFmtId="3" fontId="38" fillId="0" borderId="45" xfId="0" applyNumberFormat="1" applyFont="1" applyFill="1" applyBorder="1"/>
    <xf numFmtId="3" fontId="37" fillId="0" borderId="46" xfId="0" applyNumberFormat="1" applyFont="1" applyFill="1" applyBorder="1"/>
    <xf numFmtId="165" fontId="37" fillId="0" borderId="12" xfId="0" applyNumberFormat="1" applyFont="1" applyFill="1" applyBorder="1"/>
    <xf numFmtId="1" fontId="38" fillId="0" borderId="46" xfId="0" applyNumberFormat="1" applyFont="1" applyFill="1" applyBorder="1"/>
    <xf numFmtId="0" fontId="37" fillId="0" borderId="11" xfId="0" applyFont="1" applyFill="1" applyBorder="1"/>
    <xf numFmtId="3" fontId="37" fillId="0" borderId="33" xfId="0" applyNumberFormat="1" applyFont="1" applyFill="1" applyBorder="1" applyAlignment="1">
      <alignment horizontal="right"/>
    </xf>
    <xf numFmtId="0" fontId="38" fillId="0" borderId="149" xfId="0" applyFont="1" applyFill="1" applyBorder="1"/>
    <xf numFmtId="164" fontId="37" fillId="0" borderId="47" xfId="0" applyNumberFormat="1" applyFont="1" applyFill="1" applyBorder="1"/>
    <xf numFmtId="1" fontId="38" fillId="0" borderId="48" xfId="0" applyNumberFormat="1" applyFont="1" applyFill="1" applyBorder="1"/>
    <xf numFmtId="0" fontId="38" fillId="0" borderId="150" xfId="0" applyFont="1" applyFill="1" applyBorder="1"/>
    <xf numFmtId="0" fontId="38" fillId="0" borderId="151" xfId="0" applyFont="1" applyFill="1" applyBorder="1"/>
    <xf numFmtId="3" fontId="38" fillId="0" borderId="152" xfId="0" applyNumberFormat="1" applyFont="1" applyFill="1" applyBorder="1"/>
    <xf numFmtId="3" fontId="38" fillId="0" borderId="153" xfId="0" applyNumberFormat="1" applyFont="1" applyFill="1" applyBorder="1"/>
    <xf numFmtId="164" fontId="38" fillId="0" borderId="154" xfId="0" applyNumberFormat="1" applyFont="1" applyFill="1" applyBorder="1"/>
    <xf numFmtId="165" fontId="38" fillId="0" borderId="155" xfId="0" applyNumberFormat="1" applyFont="1" applyFill="1" applyBorder="1"/>
    <xf numFmtId="164" fontId="38" fillId="0" borderId="156" xfId="0" applyNumberFormat="1" applyFont="1" applyFill="1" applyBorder="1"/>
    <xf numFmtId="1" fontId="38" fillId="0" borderId="153" xfId="0" applyNumberFormat="1" applyFont="1" applyFill="1" applyBorder="1"/>
    <xf numFmtId="1" fontId="38" fillId="0" borderId="152" xfId="0" applyNumberFormat="1" applyFont="1" applyFill="1" applyBorder="1"/>
    <xf numFmtId="165" fontId="37" fillId="0" borderId="34" xfId="0" applyNumberFormat="1" applyFont="1" applyFill="1" applyBorder="1"/>
    <xf numFmtId="0" fontId="38" fillId="0" borderId="35" xfId="0" applyFont="1" applyFill="1" applyBorder="1"/>
    <xf numFmtId="0" fontId="38" fillId="0" borderId="47" xfId="0" applyFont="1" applyFill="1" applyBorder="1"/>
    <xf numFmtId="0" fontId="38" fillId="0" borderId="156" xfId="0" applyFont="1" applyFill="1" applyBorder="1"/>
    <xf numFmtId="3" fontId="38" fillId="0" borderId="157" xfId="0" applyNumberFormat="1" applyFont="1" applyFill="1" applyBorder="1"/>
    <xf numFmtId="3" fontId="38" fillId="0" borderId="158" xfId="0" applyNumberFormat="1" applyFont="1" applyFill="1" applyBorder="1"/>
    <xf numFmtId="164" fontId="38" fillId="0" borderId="159" xfId="0" applyNumberFormat="1" applyFont="1" applyFill="1" applyBorder="1"/>
    <xf numFmtId="1" fontId="38" fillId="0" borderId="158" xfId="0" applyNumberFormat="1" applyFont="1" applyFill="1" applyBorder="1"/>
    <xf numFmtId="1" fontId="38" fillId="0" borderId="157" xfId="0" applyNumberFormat="1" applyFont="1" applyFill="1" applyBorder="1"/>
    <xf numFmtId="0" fontId="38" fillId="0" borderId="29" xfId="0" applyFont="1" applyFill="1" applyBorder="1"/>
    <xf numFmtId="0" fontId="38" fillId="0" borderId="15" xfId="0" applyFont="1" applyFill="1" applyBorder="1"/>
    <xf numFmtId="3" fontId="38" fillId="0" borderId="39" xfId="0" applyNumberFormat="1" applyFont="1" applyFill="1" applyBorder="1"/>
    <xf numFmtId="3" fontId="38" fillId="0" borderId="36" xfId="0" applyNumberFormat="1" applyFont="1" applyFill="1" applyBorder="1"/>
    <xf numFmtId="164" fontId="38" fillId="0" borderId="37" xfId="0" applyNumberFormat="1" applyFont="1" applyFill="1" applyBorder="1"/>
    <xf numFmtId="165" fontId="38" fillId="0" borderId="52" xfId="0" applyNumberFormat="1" applyFont="1" applyFill="1" applyBorder="1"/>
    <xf numFmtId="164" fontId="38" fillId="0" borderId="49" xfId="0" applyNumberFormat="1" applyFont="1" applyFill="1" applyBorder="1"/>
    <xf numFmtId="1" fontId="38" fillId="0" borderId="36" xfId="0" applyNumberFormat="1" applyFont="1" applyFill="1" applyBorder="1"/>
    <xf numFmtId="0" fontId="86" fillId="0" borderId="19" xfId="0" applyFont="1" applyFill="1" applyBorder="1"/>
    <xf numFmtId="0" fontId="38" fillId="0" borderId="19" xfId="0" applyFont="1" applyFill="1" applyBorder="1"/>
    <xf numFmtId="3" fontId="38" fillId="0" borderId="0" xfId="0" applyNumberFormat="1" applyFont="1" applyFill="1" applyBorder="1"/>
    <xf numFmtId="3" fontId="38" fillId="0" borderId="26" xfId="0" applyNumberFormat="1" applyFont="1" applyFill="1" applyBorder="1"/>
    <xf numFmtId="3" fontId="38" fillId="0" borderId="6" xfId="0" applyNumberFormat="1" applyFont="1" applyFill="1" applyBorder="1"/>
    <xf numFmtId="165" fontId="38" fillId="0" borderId="31" xfId="0" applyNumberFormat="1" applyFont="1" applyFill="1" applyBorder="1"/>
    <xf numFmtId="165" fontId="38" fillId="0" borderId="41" xfId="0" applyNumberFormat="1" applyFont="1" applyFill="1" applyBorder="1"/>
    <xf numFmtId="0" fontId="39" fillId="0" borderId="0" xfId="0" applyFont="1" applyFill="1"/>
    <xf numFmtId="0" fontId="37" fillId="0" borderId="0" xfId="65" applyFont="1" applyFill="1"/>
    <xf numFmtId="0" fontId="87" fillId="0" borderId="0" xfId="5" applyFont="1" applyFill="1"/>
    <xf numFmtId="0" fontId="28" fillId="0" borderId="0" xfId="66" applyFont="1" applyFill="1"/>
    <xf numFmtId="0" fontId="41" fillId="0" borderId="0" xfId="5" applyFont="1" applyFill="1"/>
    <xf numFmtId="0" fontId="82" fillId="0" borderId="0" xfId="65" applyFont="1" applyFill="1"/>
    <xf numFmtId="165" fontId="37" fillId="0" borderId="49" xfId="0" quotePrefix="1" applyNumberFormat="1" applyFont="1" applyFill="1" applyBorder="1" applyAlignment="1">
      <alignment vertical="center" wrapText="1"/>
    </xf>
    <xf numFmtId="3" fontId="37" fillId="0" borderId="37" xfId="0" applyNumberFormat="1" applyFont="1" applyFill="1" applyBorder="1" applyAlignment="1">
      <alignment vertical="center" wrapText="1"/>
    </xf>
    <xf numFmtId="3" fontId="38" fillId="0" borderId="37" xfId="0" applyNumberFormat="1" applyFont="1" applyFill="1" applyBorder="1" applyAlignment="1">
      <alignment vertical="center" wrapText="1"/>
    </xf>
    <xf numFmtId="0" fontId="37" fillId="0" borderId="37" xfId="0" applyFont="1" applyFill="1" applyBorder="1" applyAlignment="1">
      <alignment vertical="top" wrapText="1"/>
    </xf>
    <xf numFmtId="0" fontId="37" fillId="0" borderId="39" xfId="0" applyFont="1" applyFill="1" applyBorder="1" applyAlignment="1">
      <alignment horizontal="left" vertical="top"/>
    </xf>
    <xf numFmtId="165" fontId="37" fillId="0" borderId="35" xfId="0" quotePrefix="1" applyNumberFormat="1" applyFont="1" applyFill="1" applyBorder="1" applyAlignment="1">
      <alignment vertical="center" wrapText="1"/>
    </xf>
    <xf numFmtId="3" fontId="37" fillId="0" borderId="12" xfId="0" applyNumberFormat="1" applyFont="1" applyFill="1" applyBorder="1" applyAlignment="1">
      <alignment vertical="center" wrapText="1"/>
    </xf>
    <xf numFmtId="3" fontId="38" fillId="0" borderId="12" xfId="0" applyNumberFormat="1" applyFont="1" applyFill="1" applyBorder="1" applyAlignment="1">
      <alignment vertical="center" wrapText="1"/>
    </xf>
    <xf numFmtId="0" fontId="37" fillId="0" borderId="12" xfId="0" applyFont="1" applyFill="1" applyBorder="1" applyAlignment="1">
      <alignment vertical="top" wrapText="1"/>
    </xf>
    <xf numFmtId="165" fontId="37" fillId="0" borderId="28" xfId="0" quotePrefix="1" applyNumberFormat="1" applyFont="1" applyFill="1" applyBorder="1" applyAlignment="1">
      <alignment vertical="center" wrapText="1"/>
    </xf>
    <xf numFmtId="3" fontId="37" fillId="0" borderId="10" xfId="0" applyNumberFormat="1" applyFont="1" applyFill="1" applyBorder="1" applyAlignment="1">
      <alignment vertical="center" wrapText="1"/>
    </xf>
    <xf numFmtId="3" fontId="38" fillId="0" borderId="10" xfId="0" applyNumberFormat="1" applyFont="1" applyFill="1" applyBorder="1" applyAlignment="1">
      <alignment vertical="center" wrapText="1"/>
    </xf>
    <xf numFmtId="0" fontId="37" fillId="0" borderId="10" xfId="0" applyFont="1" applyFill="1" applyBorder="1" applyAlignment="1">
      <alignment vertical="top" wrapText="1"/>
    </xf>
    <xf numFmtId="0" fontId="85" fillId="0" borderId="26" xfId="0" applyFont="1" applyFill="1" applyBorder="1" applyAlignment="1">
      <alignment vertical="center" wrapText="1"/>
    </xf>
    <xf numFmtId="0" fontId="85" fillId="0" borderId="0" xfId="0" applyFont="1" applyFill="1" applyBorder="1" applyAlignment="1">
      <alignment vertical="center" wrapText="1"/>
    </xf>
    <xf numFmtId="0" fontId="88" fillId="0" borderId="0" xfId="0" applyFont="1" applyFill="1" applyBorder="1" applyAlignment="1">
      <alignment vertical="center"/>
    </xf>
    <xf numFmtId="0" fontId="41" fillId="0" borderId="25" xfId="0" applyFont="1" applyFill="1" applyBorder="1" applyAlignment="1">
      <alignment horizontal="left" vertical="center"/>
    </xf>
    <xf numFmtId="165" fontId="37" fillId="0" borderId="49" xfId="0" applyNumberFormat="1" applyFont="1" applyFill="1" applyBorder="1" applyAlignment="1">
      <alignment vertical="center" wrapText="1"/>
    </xf>
    <xf numFmtId="0" fontId="37" fillId="0" borderId="39" xfId="0" applyFont="1" applyFill="1" applyBorder="1" applyAlignment="1">
      <alignment horizontal="left" vertical="center"/>
    </xf>
    <xf numFmtId="165" fontId="37" fillId="0" borderId="28" xfId="0" applyNumberFormat="1" applyFont="1" applyFill="1" applyBorder="1" applyAlignment="1">
      <alignment vertical="center" wrapText="1"/>
    </xf>
    <xf numFmtId="0" fontId="85" fillId="0" borderId="21" xfId="0" applyFont="1" applyFill="1" applyBorder="1" applyAlignment="1">
      <alignment vertical="center" wrapText="1"/>
    </xf>
    <xf numFmtId="0" fontId="85" fillId="0" borderId="19" xfId="0" applyFont="1" applyFill="1" applyBorder="1" applyAlignment="1">
      <alignment vertical="center" wrapText="1"/>
    </xf>
    <xf numFmtId="0" fontId="85" fillId="0" borderId="19" xfId="0" applyFont="1" applyFill="1" applyBorder="1" applyAlignment="1">
      <alignment vertical="center"/>
    </xf>
    <xf numFmtId="0" fontId="41" fillId="0" borderId="20" xfId="0" applyFont="1" applyFill="1" applyBorder="1" applyAlignment="1">
      <alignment vertical="center"/>
    </xf>
    <xf numFmtId="170" fontId="38" fillId="0" borderId="24" xfId="0" applyNumberFormat="1" applyFont="1" applyFill="1" applyBorder="1" applyAlignment="1">
      <alignment horizontal="center" vertical="center" wrapText="1"/>
    </xf>
    <xf numFmtId="14" fontId="38" fillId="0" borderId="102" xfId="0" applyNumberFormat="1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top" wrapText="1"/>
    </xf>
    <xf numFmtId="0" fontId="38" fillId="0" borderId="11" xfId="0" applyFont="1" applyFill="1" applyBorder="1" applyAlignment="1">
      <alignment horizontal="center" vertical="top" wrapText="1"/>
    </xf>
    <xf numFmtId="0" fontId="37" fillId="0" borderId="19" xfId="0" applyFont="1" applyFill="1" applyBorder="1"/>
    <xf numFmtId="0" fontId="37" fillId="0" borderId="20" xfId="0" applyFont="1" applyFill="1" applyBorder="1"/>
    <xf numFmtId="0" fontId="37" fillId="0" borderId="0" xfId="0" applyFont="1" applyFill="1" applyBorder="1"/>
    <xf numFmtId="0" fontId="37" fillId="0" borderId="21" xfId="0" applyFont="1" applyFill="1" applyBorder="1" applyAlignment="1">
      <alignment horizontal="centerContinuous"/>
    </xf>
    <xf numFmtId="0" fontId="38" fillId="0" borderId="19" xfId="0" applyFont="1" applyFill="1" applyBorder="1" applyAlignment="1">
      <alignment horizontal="centerContinuous"/>
    </xf>
    <xf numFmtId="0" fontId="38" fillId="0" borderId="20" xfId="0" applyFont="1" applyFill="1" applyBorder="1" applyAlignment="1">
      <alignment horizontal="centerContinuous"/>
    </xf>
    <xf numFmtId="0" fontId="37" fillId="0" borderId="8" xfId="0" applyFont="1" applyFill="1" applyBorder="1"/>
    <xf numFmtId="0" fontId="89" fillId="0" borderId="0" xfId="0" applyFont="1" applyFill="1"/>
    <xf numFmtId="165" fontId="37" fillId="0" borderId="41" xfId="0" applyNumberFormat="1" applyFont="1" applyFill="1" applyBorder="1" applyAlignment="1">
      <alignment vertical="center" wrapText="1"/>
    </xf>
    <xf numFmtId="3" fontId="37" fillId="0" borderId="36" xfId="0" applyNumberFormat="1" applyFont="1" applyFill="1" applyBorder="1" applyAlignment="1">
      <alignment horizontal="right" vertical="center" wrapText="1"/>
    </xf>
    <xf numFmtId="3" fontId="38" fillId="0" borderId="39" xfId="0" applyNumberFormat="1" applyFont="1" applyFill="1" applyBorder="1" applyAlignment="1">
      <alignment vertical="center" wrapText="1"/>
    </xf>
    <xf numFmtId="0" fontId="37" fillId="0" borderId="148" xfId="0" applyFont="1" applyFill="1" applyBorder="1" applyAlignment="1">
      <alignment vertical="top" wrapText="1"/>
    </xf>
    <xf numFmtId="0" fontId="37" fillId="0" borderId="147" xfId="0" applyFont="1" applyFill="1" applyBorder="1" applyAlignment="1">
      <alignment vertical="top" wrapText="1"/>
    </xf>
    <xf numFmtId="165" fontId="37" fillId="0" borderId="38" xfId="0" quotePrefix="1" applyNumberFormat="1" applyFont="1" applyFill="1" applyBorder="1" applyAlignment="1">
      <alignment vertical="center" wrapText="1"/>
    </xf>
    <xf numFmtId="3" fontId="37" fillId="0" borderId="33" xfId="0" applyNumberFormat="1" applyFont="1" applyFill="1" applyBorder="1" applyAlignment="1">
      <alignment horizontal="right" vertical="center" wrapText="1"/>
    </xf>
    <xf numFmtId="3" fontId="38" fillId="0" borderId="5" xfId="0" applyNumberFormat="1" applyFont="1" applyFill="1" applyBorder="1" applyAlignment="1">
      <alignment horizontal="right" vertical="center" wrapText="1"/>
    </xf>
    <xf numFmtId="0" fontId="37" fillId="0" borderId="119" xfId="0" applyFont="1" applyFill="1" applyBorder="1" applyAlignment="1">
      <alignment vertical="top" wrapText="1"/>
    </xf>
    <xf numFmtId="0" fontId="85" fillId="0" borderId="144" xfId="0" applyFont="1" applyFill="1" applyBorder="1" applyAlignment="1">
      <alignment vertical="center" wrapText="1"/>
    </xf>
    <xf numFmtId="0" fontId="85" fillId="0" borderId="146" xfId="0" applyFont="1" applyFill="1" applyBorder="1" applyAlignment="1">
      <alignment vertical="center" wrapText="1"/>
    </xf>
    <xf numFmtId="0" fontId="85" fillId="0" borderId="146" xfId="0" applyFont="1" applyFill="1" applyBorder="1" applyAlignment="1">
      <alignment vertical="center"/>
    </xf>
    <xf numFmtId="0" fontId="90" fillId="0" borderId="145" xfId="0" applyFont="1" applyFill="1" applyBorder="1" applyAlignment="1">
      <alignment vertical="center"/>
    </xf>
    <xf numFmtId="170" fontId="38" fillId="0" borderId="1" xfId="0" applyNumberFormat="1" applyFont="1" applyFill="1" applyBorder="1" applyAlignment="1">
      <alignment horizontal="center" vertical="center" wrapText="1"/>
    </xf>
    <xf numFmtId="0" fontId="38" fillId="0" borderId="103" xfId="0" applyFont="1" applyFill="1" applyBorder="1" applyAlignment="1">
      <alignment horizontal="center" vertical="top" wrapText="1"/>
    </xf>
    <xf numFmtId="0" fontId="38" fillId="0" borderId="29" xfId="0" applyFont="1" applyFill="1" applyBorder="1" applyAlignment="1">
      <alignment horizontal="center" vertical="top" wrapText="1"/>
    </xf>
    <xf numFmtId="0" fontId="38" fillId="0" borderId="11" xfId="0" applyFont="1" applyFill="1" applyBorder="1" applyAlignment="1">
      <alignment horizontal="center" vertical="center" wrapText="1"/>
    </xf>
    <xf numFmtId="0" fontId="28" fillId="0" borderId="0" xfId="66" applyFont="1"/>
    <xf numFmtId="0" fontId="34" fillId="0" borderId="0" xfId="66" applyFont="1"/>
    <xf numFmtId="0" fontId="28" fillId="3" borderId="0" xfId="66" applyFont="1" applyFill="1"/>
    <xf numFmtId="164" fontId="37" fillId="0" borderId="41" xfId="0" applyNumberFormat="1" applyFont="1" applyBorder="1"/>
    <xf numFmtId="164" fontId="37" fillId="0" borderId="31" xfId="0" applyNumberFormat="1" applyFont="1" applyBorder="1"/>
    <xf numFmtId="0" fontId="37" fillId="0" borderId="6" xfId="0" applyFont="1" applyBorder="1"/>
    <xf numFmtId="1" fontId="37" fillId="0" borderId="42" xfId="0" applyNumberFormat="1" applyFont="1" applyFill="1" applyBorder="1"/>
    <xf numFmtId="1" fontId="38" fillId="0" borderId="6" xfId="0" applyNumberFormat="1" applyFont="1" applyFill="1" applyBorder="1"/>
    <xf numFmtId="164" fontId="37" fillId="0" borderId="31" xfId="0" applyNumberFormat="1" applyFont="1" applyFill="1" applyBorder="1"/>
    <xf numFmtId="165" fontId="37" fillId="0" borderId="52" xfId="0" applyNumberFormat="1" applyFont="1" applyFill="1" applyBorder="1"/>
    <xf numFmtId="1" fontId="38" fillId="0" borderId="42" xfId="0" applyNumberFormat="1" applyFont="1" applyFill="1" applyBorder="1"/>
    <xf numFmtId="0" fontId="37" fillId="0" borderId="49" xfId="0" applyFont="1" applyFill="1" applyBorder="1"/>
    <xf numFmtId="164" fontId="37" fillId="0" borderId="17" xfId="0" quotePrefix="1" applyNumberFormat="1" applyFont="1" applyFill="1" applyBorder="1"/>
    <xf numFmtId="0" fontId="37" fillId="0" borderId="35" xfId="0" applyFont="1" applyFill="1" applyBorder="1"/>
    <xf numFmtId="0" fontId="37" fillId="0" borderId="45" xfId="0" applyFont="1" applyFill="1" applyBorder="1"/>
    <xf numFmtId="164" fontId="37" fillId="0" borderId="121" xfId="0" applyNumberFormat="1" applyFont="1" applyFill="1" applyBorder="1"/>
    <xf numFmtId="1" fontId="37" fillId="0" borderId="120" xfId="0" applyNumberFormat="1" applyFont="1" applyFill="1" applyBorder="1"/>
    <xf numFmtId="1" fontId="38" fillId="0" borderId="120" xfId="0" applyNumberFormat="1" applyFont="1" applyFill="1" applyBorder="1"/>
    <xf numFmtId="164" fontId="37" fillId="0" borderId="120" xfId="0" applyNumberFormat="1" applyFont="1" applyFill="1" applyBorder="1"/>
    <xf numFmtId="1" fontId="38" fillId="0" borderId="160" xfId="0" applyNumberFormat="1" applyFont="1" applyFill="1" applyBorder="1"/>
    <xf numFmtId="165" fontId="37" fillId="0" borderId="120" xfId="0" applyNumberFormat="1" applyFont="1" applyFill="1" applyBorder="1"/>
    <xf numFmtId="0" fontId="37" fillId="0" borderId="120" xfId="0" applyFont="1" applyFill="1" applyBorder="1"/>
    <xf numFmtId="0" fontId="38" fillId="0" borderId="160" xfId="0" applyFont="1" applyFill="1" applyBorder="1"/>
    <xf numFmtId="0" fontId="37" fillId="0" borderId="142" xfId="0" applyFont="1" applyBorder="1" applyAlignment="1">
      <alignment horizontal="center" vertical="top" wrapText="1"/>
    </xf>
    <xf numFmtId="0" fontId="37" fillId="0" borderId="6" xfId="0" applyFont="1" applyBorder="1" applyAlignment="1">
      <alignment horizontal="center" vertical="top" wrapText="1"/>
    </xf>
    <xf numFmtId="0" fontId="37" fillId="0" borderId="49" xfId="0" applyFont="1" applyBorder="1" applyAlignment="1">
      <alignment horizontal="center" vertical="center" wrapText="1"/>
    </xf>
    <xf numFmtId="0" fontId="37" fillId="0" borderId="37" xfId="0" applyFont="1" applyBorder="1" applyAlignment="1">
      <alignment horizontal="center" vertical="center" wrapText="1"/>
    </xf>
    <xf numFmtId="0" fontId="38" fillId="0" borderId="54" xfId="0" applyFont="1" applyBorder="1" applyAlignment="1">
      <alignment horizontal="center" vertical="center" wrapText="1"/>
    </xf>
    <xf numFmtId="0" fontId="38" fillId="0" borderId="32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Continuous"/>
    </xf>
    <xf numFmtId="0" fontId="38" fillId="0" borderId="10" xfId="0" applyFont="1" applyBorder="1" applyAlignment="1">
      <alignment horizontal="centerContinuous"/>
    </xf>
    <xf numFmtId="0" fontId="38" fillId="0" borderId="9" xfId="0" applyFont="1" applyBorder="1" applyAlignment="1">
      <alignment horizontal="centerContinuous"/>
    </xf>
    <xf numFmtId="0" fontId="38" fillId="0" borderId="27" xfId="0" applyFont="1" applyBorder="1" applyAlignment="1">
      <alignment horizontal="centerContinuous"/>
    </xf>
    <xf numFmtId="0" fontId="37" fillId="0" borderId="54" xfId="0" applyFont="1" applyBorder="1"/>
    <xf numFmtId="0" fontId="37" fillId="0" borderId="32" xfId="0" applyFont="1" applyBorder="1"/>
    <xf numFmtId="0" fontId="38" fillId="0" borderId="24" xfId="0" applyFont="1" applyBorder="1" applyAlignment="1">
      <alignment horizontal="centerContinuous"/>
    </xf>
    <xf numFmtId="0" fontId="38" fillId="0" borderId="23" xfId="0" applyFont="1" applyBorder="1" applyAlignment="1">
      <alignment horizontal="centerContinuous"/>
    </xf>
    <xf numFmtId="0" fontId="38" fillId="0" borderId="22" xfId="0" applyFont="1" applyBorder="1" applyAlignment="1">
      <alignment horizontal="centerContinuous"/>
    </xf>
    <xf numFmtId="0" fontId="38" fillId="0" borderId="102" xfId="0" applyFont="1" applyBorder="1" applyAlignment="1">
      <alignment horizontal="centerContinuous"/>
    </xf>
    <xf numFmtId="0" fontId="37" fillId="0" borderId="24" xfId="0" applyFont="1" applyBorder="1"/>
    <xf numFmtId="0" fontId="37" fillId="0" borderId="102" xfId="0" applyFont="1" applyBorder="1"/>
    <xf numFmtId="0" fontId="34" fillId="0" borderId="0" xfId="66" applyFont="1" applyFill="1"/>
    <xf numFmtId="0" fontId="37" fillId="0" borderId="32" xfId="0" applyFont="1" applyFill="1" applyBorder="1" applyAlignment="1">
      <alignment vertical="center"/>
    </xf>
    <xf numFmtId="0" fontId="41" fillId="0" borderId="104" xfId="0" applyFont="1" applyFill="1" applyBorder="1" applyAlignment="1">
      <alignment vertical="center"/>
    </xf>
    <xf numFmtId="1" fontId="38" fillId="0" borderId="105" xfId="0" applyNumberFormat="1" applyFont="1" applyFill="1" applyBorder="1" applyAlignment="1">
      <alignment vertical="center"/>
    </xf>
    <xf numFmtId="1" fontId="37" fillId="0" borderId="106" xfId="0" applyNumberFormat="1" applyFont="1" applyFill="1" applyBorder="1" applyAlignment="1">
      <alignment vertical="center"/>
    </xf>
    <xf numFmtId="1" fontId="37" fillId="0" borderId="107" xfId="0" applyNumberFormat="1" applyFont="1" applyFill="1" applyBorder="1" applyAlignment="1">
      <alignment vertical="center"/>
    </xf>
    <xf numFmtId="0" fontId="41" fillId="0" borderId="110" xfId="0" applyFont="1" applyFill="1" applyBorder="1" applyAlignment="1">
      <alignment vertical="center"/>
    </xf>
    <xf numFmtId="1" fontId="38" fillId="0" borderId="111" xfId="0" applyNumberFormat="1" applyFont="1" applyFill="1" applyBorder="1" applyAlignment="1">
      <alignment vertical="center"/>
    </xf>
    <xf numFmtId="1" fontId="37" fillId="0" borderId="112" xfId="0" applyNumberFormat="1" applyFont="1" applyFill="1" applyBorder="1" applyAlignment="1">
      <alignment vertical="center"/>
    </xf>
    <xf numFmtId="1" fontId="37" fillId="0" borderId="113" xfId="0" applyNumberFormat="1" applyFont="1" applyFill="1" applyBorder="1" applyAlignment="1">
      <alignment vertical="center"/>
    </xf>
    <xf numFmtId="0" fontId="37" fillId="0" borderId="18" xfId="0" applyFont="1" applyFill="1" applyBorder="1" applyAlignment="1">
      <alignment vertical="center"/>
    </xf>
    <xf numFmtId="0" fontId="41" fillId="0" borderId="161" xfId="0" applyFont="1" applyFill="1" applyBorder="1" applyAlignment="1">
      <alignment vertical="center"/>
    </xf>
    <xf numFmtId="1" fontId="38" fillId="0" borderId="162" xfId="0" applyNumberFormat="1" applyFont="1" applyFill="1" applyBorder="1" applyAlignment="1">
      <alignment vertical="center"/>
    </xf>
    <xf numFmtId="1" fontId="37" fillId="0" borderId="163" xfId="0" applyNumberFormat="1" applyFont="1" applyFill="1" applyBorder="1" applyAlignment="1">
      <alignment vertical="center"/>
    </xf>
    <xf numFmtId="0" fontId="37" fillId="0" borderId="6" xfId="0" applyFont="1" applyFill="1" applyBorder="1" applyAlignment="1">
      <alignment vertical="center"/>
    </xf>
    <xf numFmtId="0" fontId="41" fillId="0" borderId="116" xfId="0" applyFont="1" applyFill="1" applyBorder="1" applyAlignment="1">
      <alignment vertical="center"/>
    </xf>
    <xf numFmtId="1" fontId="38" fillId="0" borderId="43" xfId="0" applyNumberFormat="1" applyFont="1" applyFill="1" applyBorder="1" applyAlignment="1">
      <alignment vertical="center"/>
    </xf>
    <xf numFmtId="1" fontId="37" fillId="0" borderId="55" xfId="0" applyNumberFormat="1" applyFont="1" applyFill="1" applyBorder="1" applyAlignment="1">
      <alignment vertical="center"/>
    </xf>
    <xf numFmtId="1" fontId="37" fillId="0" borderId="117" xfId="0" applyNumberFormat="1" applyFont="1" applyFill="1" applyBorder="1" applyAlignment="1">
      <alignment vertical="center"/>
    </xf>
    <xf numFmtId="164" fontId="40" fillId="4" borderId="44" xfId="0" applyNumberFormat="1" applyFont="1" applyFill="1" applyBorder="1" applyAlignment="1">
      <alignment vertical="center"/>
    </xf>
    <xf numFmtId="0" fontId="37" fillId="0" borderId="157" xfId="0" applyFont="1" applyBorder="1" applyAlignment="1">
      <alignment vertical="center"/>
    </xf>
    <xf numFmtId="0" fontId="41" fillId="0" borderId="164" xfId="0" applyFont="1" applyBorder="1" applyAlignment="1">
      <alignment vertical="center"/>
    </xf>
    <xf numFmtId="1" fontId="38" fillId="0" borderId="165" xfId="0" applyNumberFormat="1" applyFont="1" applyBorder="1" applyAlignment="1">
      <alignment vertical="center"/>
    </xf>
    <xf numFmtId="1" fontId="37" fillId="0" borderId="166" xfId="0" applyNumberFormat="1" applyFont="1" applyBorder="1" applyAlignment="1">
      <alignment vertical="center"/>
    </xf>
    <xf numFmtId="1" fontId="37" fillId="0" borderId="167" xfId="0" applyNumberFormat="1" applyFont="1" applyBorder="1" applyAlignment="1">
      <alignment vertical="center"/>
    </xf>
    <xf numFmtId="164" fontId="40" fillId="2" borderId="168" xfId="0" applyNumberFormat="1" applyFont="1" applyFill="1" applyBorder="1" applyAlignment="1">
      <alignment vertical="center"/>
    </xf>
    <xf numFmtId="164" fontId="40" fillId="4" borderId="159" xfId="0" applyNumberFormat="1" applyFont="1" applyFill="1" applyBorder="1" applyAlignment="1">
      <alignment vertical="center"/>
    </xf>
    <xf numFmtId="0" fontId="41" fillId="0" borderId="50" xfId="0" applyFont="1" applyFill="1" applyBorder="1" applyAlignment="1">
      <alignment horizontal="center" vertical="center" wrapText="1"/>
    </xf>
    <xf numFmtId="0" fontId="37" fillId="0" borderId="37" xfId="0" applyFont="1" applyFill="1" applyBorder="1" applyAlignment="1">
      <alignment horizontal="centerContinuous" vertical="center" wrapText="1"/>
    </xf>
    <xf numFmtId="1" fontId="38" fillId="0" borderId="9" xfId="0" applyNumberFormat="1" applyFont="1" applyFill="1" applyBorder="1"/>
    <xf numFmtId="1" fontId="37" fillId="0" borderId="27" xfId="0" applyNumberFormat="1" applyFont="1" applyFill="1" applyBorder="1"/>
    <xf numFmtId="164" fontId="37" fillId="0" borderId="10" xfId="0" applyNumberFormat="1" applyFont="1" applyFill="1" applyBorder="1"/>
    <xf numFmtId="165" fontId="37" fillId="0" borderId="125" xfId="0" applyNumberFormat="1" applyFont="1" applyFill="1" applyBorder="1"/>
    <xf numFmtId="164" fontId="37" fillId="0" borderId="28" xfId="0" applyNumberFormat="1" applyFont="1" applyFill="1" applyBorder="1"/>
    <xf numFmtId="164" fontId="37" fillId="0" borderId="169" xfId="0" applyNumberFormat="1" applyFont="1" applyFill="1" applyBorder="1"/>
    <xf numFmtId="165" fontId="37" fillId="0" borderId="53" xfId="0" applyNumberFormat="1" applyFont="1" applyFill="1" applyBorder="1"/>
    <xf numFmtId="165" fontId="37" fillId="0" borderId="37" xfId="0" applyNumberFormat="1" applyFont="1" applyFill="1" applyBorder="1"/>
    <xf numFmtId="0" fontId="38" fillId="0" borderId="2" xfId="62" applyFont="1" applyBorder="1" applyAlignment="1">
      <alignment horizontal="center" vertical="center" wrapText="1"/>
    </xf>
    <xf numFmtId="0" fontId="37" fillId="43" borderId="40" xfId="62" applyFont="1" applyFill="1" applyBorder="1" applyAlignment="1">
      <alignment horizontal="center" vertical="center" wrapText="1"/>
    </xf>
    <xf numFmtId="0" fontId="37" fillId="44" borderId="40" xfId="62" applyFont="1" applyFill="1" applyBorder="1" applyAlignment="1">
      <alignment horizontal="center" vertical="center" wrapText="1"/>
    </xf>
    <xf numFmtId="1" fontId="38" fillId="0" borderId="9" xfId="62" applyNumberFormat="1" applyFont="1" applyBorder="1"/>
    <xf numFmtId="3" fontId="37" fillId="43" borderId="10" xfId="62" applyNumberFormat="1" applyFont="1" applyFill="1" applyBorder="1"/>
    <xf numFmtId="3" fontId="37" fillId="44" borderId="28" xfId="62" applyNumberFormat="1" applyFont="1" applyFill="1" applyBorder="1"/>
    <xf numFmtId="1" fontId="38" fillId="0" borderId="45" xfId="62" applyNumberFormat="1" applyFont="1" applyBorder="1"/>
    <xf numFmtId="3" fontId="37" fillId="43" borderId="12" xfId="62" applyNumberFormat="1" applyFont="1" applyFill="1" applyBorder="1"/>
    <xf numFmtId="3" fontId="37" fillId="44" borderId="35" xfId="62" applyNumberFormat="1" applyFont="1" applyFill="1" applyBorder="1"/>
    <xf numFmtId="1" fontId="37" fillId="43" borderId="12" xfId="62" applyNumberFormat="1" applyFont="1" applyFill="1" applyBorder="1"/>
    <xf numFmtId="1" fontId="38" fillId="0" borderId="39" xfId="62" applyNumberFormat="1" applyFont="1" applyBorder="1"/>
    <xf numFmtId="3" fontId="37" fillId="43" borderId="37" xfId="62" applyNumberFormat="1" applyFont="1" applyFill="1" applyBorder="1"/>
    <xf numFmtId="3" fontId="37" fillId="44" borderId="49" xfId="62" applyNumberFormat="1" applyFont="1" applyFill="1" applyBorder="1"/>
    <xf numFmtId="3" fontId="35" fillId="0" borderId="0" xfId="62" applyNumberFormat="1" applyFont="1"/>
    <xf numFmtId="0" fontId="92" fillId="0" borderId="0" xfId="5" applyFont="1" applyFill="1"/>
    <xf numFmtId="0" fontId="5" fillId="0" borderId="0" xfId="1" applyAlignment="1" applyProtection="1">
      <alignment vertical="center"/>
    </xf>
    <xf numFmtId="0" fontId="62" fillId="0" borderId="0" xfId="60" applyFont="1" applyFill="1" applyAlignment="1">
      <alignment vertical="center"/>
    </xf>
    <xf numFmtId="0" fontId="29" fillId="0" borderId="0" xfId="0" applyFont="1" applyAlignment="1">
      <alignment vertical="center"/>
    </xf>
    <xf numFmtId="0" fontId="93" fillId="0" borderId="0" xfId="0" applyFont="1" applyAlignment="1">
      <alignment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19" xfId="0" applyFont="1" applyFill="1" applyBorder="1" applyAlignment="1">
      <alignment horizontal="center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119" xfId="0" applyFont="1" applyFill="1" applyBorder="1" applyAlignment="1">
      <alignment horizontal="center" vertical="center"/>
    </xf>
    <xf numFmtId="0" fontId="38" fillId="0" borderId="129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43" fontId="38" fillId="0" borderId="20" xfId="63" applyFont="1" applyFill="1" applyBorder="1" applyAlignment="1">
      <alignment horizontal="center" vertical="center"/>
    </xf>
    <xf numFmtId="43" fontId="38" fillId="0" borderId="19" xfId="63" applyFont="1" applyFill="1" applyBorder="1" applyAlignment="1">
      <alignment horizontal="center" vertical="center"/>
    </xf>
    <xf numFmtId="43" fontId="38" fillId="0" borderId="21" xfId="63" applyFont="1" applyFill="1" applyBorder="1" applyAlignment="1">
      <alignment horizontal="center" vertical="center"/>
    </xf>
    <xf numFmtId="43" fontId="38" fillId="0" borderId="56" xfId="63" applyFont="1" applyFill="1" applyBorder="1" applyAlignment="1">
      <alignment horizontal="center" vertical="center"/>
    </xf>
    <xf numFmtId="43" fontId="38" fillId="0" borderId="103" xfId="63" applyFont="1" applyFill="1" applyBorder="1" applyAlignment="1">
      <alignment horizontal="center" vertical="center"/>
    </xf>
    <xf numFmtId="43" fontId="38" fillId="0" borderId="142" xfId="63" applyFont="1" applyFill="1" applyBorder="1" applyAlignment="1">
      <alignment horizontal="center" vertical="center"/>
    </xf>
    <xf numFmtId="14" fontId="91" fillId="0" borderId="80" xfId="62" applyNumberFormat="1" applyFont="1" applyBorder="1" applyAlignment="1">
      <alignment horizontal="center" vertical="center" wrapText="1"/>
    </xf>
    <xf numFmtId="14" fontId="91" fillId="0" borderId="81" xfId="62" applyNumberFormat="1" applyFont="1" applyBorder="1" applyAlignment="1">
      <alignment horizontal="center" vertical="center" wrapText="1"/>
    </xf>
    <xf numFmtId="14" fontId="91" fillId="0" borderId="3" xfId="62" applyNumberFormat="1" applyFont="1" applyBorder="1" applyAlignment="1">
      <alignment horizontal="center" vertical="center" wrapText="1"/>
    </xf>
    <xf numFmtId="0" fontId="37" fillId="0" borderId="102" xfId="62" applyFont="1" applyBorder="1" applyAlignment="1">
      <alignment horizontal="left" vertical="center"/>
    </xf>
    <xf numFmtId="0" fontId="37" fillId="0" borderId="5" xfId="62" applyFont="1" applyBorder="1" applyAlignment="1">
      <alignment horizontal="left" vertical="center"/>
    </xf>
    <xf numFmtId="0" fontId="37" fillId="0" borderId="18" xfId="62" applyFont="1" applyBorder="1" applyAlignment="1">
      <alignment horizontal="left" vertical="center"/>
    </xf>
    <xf numFmtId="0" fontId="37" fillId="0" borderId="102" xfId="0" applyFont="1" applyFill="1" applyBorder="1" applyAlignment="1">
      <alignment horizontal="left" vertical="center"/>
    </xf>
    <xf numFmtId="0" fontId="37" fillId="0" borderId="5" xfId="0" applyFont="1" applyFill="1" applyBorder="1" applyAlignment="1">
      <alignment horizontal="left" vertical="center"/>
    </xf>
    <xf numFmtId="0" fontId="37" fillId="0" borderId="18" xfId="0" applyFont="1" applyFill="1" applyBorder="1" applyAlignment="1">
      <alignment horizontal="left" vertical="center"/>
    </xf>
    <xf numFmtId="0" fontId="37" fillId="0" borderId="32" xfId="0" applyFont="1" applyFill="1" applyBorder="1" applyAlignment="1">
      <alignment horizontal="left" vertical="center"/>
    </xf>
    <xf numFmtId="43" fontId="38" fillId="0" borderId="20" xfId="64" applyFont="1" applyFill="1" applyBorder="1" applyAlignment="1">
      <alignment horizontal="center" vertical="center"/>
    </xf>
    <xf numFmtId="43" fontId="38" fillId="0" borderId="19" xfId="64" applyFont="1" applyFill="1" applyBorder="1" applyAlignment="1">
      <alignment horizontal="center" vertical="center"/>
    </xf>
    <xf numFmtId="43" fontId="38" fillId="0" borderId="21" xfId="64" applyFont="1" applyFill="1" applyBorder="1" applyAlignment="1">
      <alignment horizontal="center" vertical="center"/>
    </xf>
    <xf numFmtId="43" fontId="38" fillId="0" borderId="119" xfId="64" applyFont="1" applyFill="1" applyBorder="1" applyAlignment="1">
      <alignment horizontal="center" vertical="center"/>
    </xf>
    <xf numFmtId="43" fontId="38" fillId="0" borderId="129" xfId="64" applyFont="1" applyFill="1" applyBorder="1" applyAlignment="1">
      <alignment horizontal="center" vertical="center"/>
    </xf>
    <xf numFmtId="43" fontId="38" fillId="0" borderId="4" xfId="64" applyFont="1" applyFill="1" applyBorder="1" applyAlignment="1">
      <alignment horizontal="center" vertical="center"/>
    </xf>
    <xf numFmtId="0" fontId="37" fillId="0" borderId="9" xfId="0" applyFont="1" applyFill="1" applyBorder="1" applyAlignment="1">
      <alignment horizontal="left" vertical="center" wrapText="1"/>
    </xf>
    <xf numFmtId="0" fontId="37" fillId="0" borderId="45" xfId="0" applyFont="1" applyFill="1" applyBorder="1" applyAlignment="1">
      <alignment horizontal="left" vertical="center" wrapText="1"/>
    </xf>
    <xf numFmtId="0" fontId="37" fillId="0" borderId="102" xfId="0" applyFont="1" applyFill="1" applyBorder="1" applyAlignment="1">
      <alignment horizontal="left" vertical="center" wrapText="1"/>
    </xf>
    <xf numFmtId="0" fontId="37" fillId="0" borderId="5" xfId="0" applyFont="1" applyFill="1" applyBorder="1" applyAlignment="1">
      <alignment horizontal="left" vertical="center" wrapText="1"/>
    </xf>
    <xf numFmtId="0" fontId="38" fillId="0" borderId="2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119" xfId="0" applyFont="1" applyBorder="1" applyAlignment="1">
      <alignment horizontal="center" vertical="center"/>
    </xf>
    <xf numFmtId="0" fontId="38" fillId="0" borderId="129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0" fillId="41" borderId="20" xfId="9" applyFont="1" applyFill="1" applyBorder="1" applyAlignment="1">
      <alignment horizontal="center" vertical="top" wrapText="1"/>
    </xf>
    <xf numFmtId="0" fontId="30" fillId="41" borderId="21" xfId="9" applyFont="1" applyFill="1" applyBorder="1" applyAlignment="1">
      <alignment horizontal="center" vertical="top" wrapText="1"/>
    </xf>
    <xf numFmtId="0" fontId="82" fillId="0" borderId="0" xfId="60" applyFont="1" applyFill="1" applyAlignment="1">
      <alignment vertical="top"/>
    </xf>
  </cellXfs>
  <cellStyles count="67">
    <cellStyle name="20% — akcent 1" xfId="30" builtinId="30" customBuiltin="1"/>
    <cellStyle name="20% — akcent 2" xfId="34" builtinId="34" customBuiltin="1"/>
    <cellStyle name="20% — akcent 3" xfId="38" builtinId="38" customBuiltin="1"/>
    <cellStyle name="20% — akcent 4" xfId="42" builtinId="42" customBuiltin="1"/>
    <cellStyle name="20% — akcent 5" xfId="46" builtinId="46" customBuiltin="1"/>
    <cellStyle name="20% — akcent 6" xfId="50" builtinId="50" customBuiltin="1"/>
    <cellStyle name="40% — akcent 1" xfId="31" builtinId="31" customBuiltin="1"/>
    <cellStyle name="40% — akcent 2" xfId="35" builtinId="35" customBuiltin="1"/>
    <cellStyle name="40% — akcent 3" xfId="39" builtinId="39" customBuiltin="1"/>
    <cellStyle name="40% — akcent 4" xfId="43" builtinId="43" customBuiltin="1"/>
    <cellStyle name="40% — akcent 5" xfId="47" builtinId="47" customBuiltin="1"/>
    <cellStyle name="40% — akcent 6" xfId="51" builtinId="51" customBuiltin="1"/>
    <cellStyle name="60% — akcent 1" xfId="32" builtinId="32" customBuiltin="1"/>
    <cellStyle name="60% — akcent 2" xfId="36" builtinId="36" customBuiltin="1"/>
    <cellStyle name="60% — akcent 3" xfId="40" builtinId="40" customBuiltin="1"/>
    <cellStyle name="60% — akcent 4" xfId="44" builtinId="44" customBuiltin="1"/>
    <cellStyle name="60% — akcent 5" xfId="48" builtinId="48" customBuiltin="1"/>
    <cellStyle name="60% — akcent 6" xfId="52" builtinId="52" customBuiltin="1"/>
    <cellStyle name="Akcent 1" xfId="29" builtinId="29" customBuiltin="1"/>
    <cellStyle name="Akcent 2" xfId="33" builtinId="33" customBuiltin="1"/>
    <cellStyle name="Akcent 3" xfId="37" builtinId="37" customBuiltin="1"/>
    <cellStyle name="Akcent 4" xfId="41" builtinId="41" customBuiltin="1"/>
    <cellStyle name="Akcent 5" xfId="45" builtinId="45" customBuiltin="1"/>
    <cellStyle name="Akcent 6" xfId="49" builtinId="49" customBuiltin="1"/>
    <cellStyle name="Dane wejściowe" xfId="21" builtinId="20" customBuiltin="1"/>
    <cellStyle name="Dane wyjściowe" xfId="22" builtinId="21" customBuiltin="1"/>
    <cellStyle name="Dobry" xfId="18" builtinId="26" customBuiltin="1"/>
    <cellStyle name="Dziesiętny" xfId="64" builtinId="3"/>
    <cellStyle name="Dziesiętny 2" xfId="63"/>
    <cellStyle name="Hiperłącze" xfId="1" builtinId="8"/>
    <cellStyle name="Hiperłącze 2" xfId="55"/>
    <cellStyle name="Komórka połączona" xfId="24" builtinId="24" customBuiltin="1"/>
    <cellStyle name="Komórka zaznaczona" xfId="25" builtinId="23" customBuiltin="1"/>
    <cellStyle name="Nagłówek 1" xfId="14" builtinId="16" customBuiltin="1"/>
    <cellStyle name="Nagłówek 2" xfId="15" builtinId="17" customBuiltin="1"/>
    <cellStyle name="Nagłówek 3" xfId="16" builtinId="18" customBuiltin="1"/>
    <cellStyle name="Nagłówek 4" xfId="17" builtinId="19" customBuiltin="1"/>
    <cellStyle name="Neutralny" xfId="20" builtinId="28" customBuiltin="1"/>
    <cellStyle name="Normal_taryfa 01-24" xfId="2"/>
    <cellStyle name="Normalny" xfId="0" builtinId="0"/>
    <cellStyle name="Normalny 14 2" xfId="57"/>
    <cellStyle name="Normalny 16" xfId="58"/>
    <cellStyle name="Normalny 2" xfId="3"/>
    <cellStyle name="Normalny 2 2" xfId="60"/>
    <cellStyle name="Normalny 3" xfId="8"/>
    <cellStyle name="Normalny 3 2" xfId="61"/>
    <cellStyle name="Normalny 4" xfId="53"/>
    <cellStyle name="Normalny 5" xfId="56"/>
    <cellStyle name="Normalny 8" xfId="62"/>
    <cellStyle name="Normalny_DROB41_0" xfId="4"/>
    <cellStyle name="Normalny_Kopia I-IX.06" xfId="11"/>
    <cellStyle name="Normalny_MatrycaKRAJ" xfId="10"/>
    <cellStyle name="Normalny_Miesięczne-zboża-biuletyn" xfId="9"/>
    <cellStyle name="Normalny_mleko09_07" xfId="59"/>
    <cellStyle name="Normalny_Oblicz_Maka" xfId="65"/>
    <cellStyle name="Normalny_Oblicz_sruta" xfId="66"/>
    <cellStyle name="Normalny_Oblicz_ziarno" xfId="5"/>
    <cellStyle name="Normalny_PREZENTG" xfId="6"/>
    <cellStyle name="Normalny_Zboża 01.2012 wstępne" xfId="12"/>
    <cellStyle name="Normalny_Zboża 01-04.2012 wstępne" xfId="7"/>
    <cellStyle name="Obliczenia" xfId="23" builtinId="22" customBuiltin="1"/>
    <cellStyle name="Suma" xfId="28" builtinId="25" customBuiltin="1"/>
    <cellStyle name="Tekst objaśnienia" xfId="27" builtinId="53" customBuiltin="1"/>
    <cellStyle name="Tekst ostrzeżenia" xfId="26" builtinId="11" customBuiltin="1"/>
    <cellStyle name="Tytuł" xfId="13" builtinId="15" customBuiltin="1"/>
    <cellStyle name="Uwaga 2" xfId="54"/>
    <cellStyle name="Zły" xfId="19" builtinId="27" customBuiltin="1"/>
  </cellStyles>
  <dxfs count="2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4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20.png"/><Relationship Id="rId1" Type="http://schemas.openxmlformats.org/officeDocument/2006/relationships/image" Target="../media/image19.png"/><Relationship Id="rId4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131445</xdr:colOff>
      <xdr:row>21</xdr:row>
      <xdr:rowOff>109643</xdr:rowOff>
    </xdr:to>
    <xdr:pic>
      <xdr:nvPicPr>
        <xdr:cNvPr id="14" name="Obraz 1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333"/>
          <a:ext cx="6005195" cy="32740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7</xdr:col>
      <xdr:colOff>131445</xdr:colOff>
      <xdr:row>42</xdr:row>
      <xdr:rowOff>92710</xdr:rowOff>
    </xdr:to>
    <xdr:pic>
      <xdr:nvPicPr>
        <xdr:cNvPr id="15" name="Obraz 1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46500"/>
          <a:ext cx="6005195" cy="326771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182880</xdr:colOff>
      <xdr:row>21</xdr:row>
      <xdr:rowOff>127423</xdr:rowOff>
    </xdr:to>
    <xdr:pic>
      <xdr:nvPicPr>
        <xdr:cNvPr id="16" name="Obraz 15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0" y="423333"/>
          <a:ext cx="5993130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17</xdr:col>
      <xdr:colOff>182880</xdr:colOff>
      <xdr:row>42</xdr:row>
      <xdr:rowOff>116840</xdr:rowOff>
    </xdr:to>
    <xdr:pic>
      <xdr:nvPicPr>
        <xdr:cNvPr id="21" name="Obraz 20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0" y="3746500"/>
          <a:ext cx="5993130" cy="32918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474345</xdr:colOff>
      <xdr:row>21</xdr:row>
      <xdr:rowOff>127423</xdr:rowOff>
    </xdr:to>
    <xdr:pic>
      <xdr:nvPicPr>
        <xdr:cNvPr id="22" name="Obraz 21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50750" y="423333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22</xdr:row>
      <xdr:rowOff>0</xdr:rowOff>
    </xdr:from>
    <xdr:to>
      <xdr:col>27</xdr:col>
      <xdr:colOff>474345</xdr:colOff>
      <xdr:row>42</xdr:row>
      <xdr:rowOff>116840</xdr:rowOff>
    </xdr:to>
    <xdr:pic>
      <xdr:nvPicPr>
        <xdr:cNvPr id="23" name="Obraz 22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50750" y="3746500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7</xdr:col>
      <xdr:colOff>125095</xdr:colOff>
      <xdr:row>63</xdr:row>
      <xdr:rowOff>74507</xdr:rowOff>
    </xdr:to>
    <xdr:pic>
      <xdr:nvPicPr>
        <xdr:cNvPr id="24" name="Obraz 23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0250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43</xdr:row>
      <xdr:rowOff>0</xdr:rowOff>
    </xdr:from>
    <xdr:to>
      <xdr:col>17</xdr:col>
      <xdr:colOff>188595</xdr:colOff>
      <xdr:row>63</xdr:row>
      <xdr:rowOff>74507</xdr:rowOff>
    </xdr:to>
    <xdr:pic>
      <xdr:nvPicPr>
        <xdr:cNvPr id="25" name="Obraz 24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0" y="7080250"/>
          <a:ext cx="5998845" cy="329184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36</xdr:row>
      <xdr:rowOff>0</xdr:rowOff>
    </xdr:from>
    <xdr:to>
      <xdr:col>28</xdr:col>
      <xdr:colOff>98743</xdr:colOff>
      <xdr:row>67</xdr:row>
      <xdr:rowOff>114300</xdr:rowOff>
    </xdr:to>
    <xdr:pic>
      <xdr:nvPicPr>
        <xdr:cNvPr id="17" name="Obraz 16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3125" y="5834063"/>
          <a:ext cx="9266555" cy="50355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11</xdr:col>
      <xdr:colOff>563747</xdr:colOff>
      <xdr:row>67</xdr:row>
      <xdr:rowOff>108585</xdr:rowOff>
    </xdr:to>
    <xdr:pic>
      <xdr:nvPicPr>
        <xdr:cNvPr id="19" name="Obraz 1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31417"/>
          <a:ext cx="9263247" cy="502983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11</xdr:col>
      <xdr:colOff>579120</xdr:colOff>
      <xdr:row>34</xdr:row>
      <xdr:rowOff>146050</xdr:rowOff>
    </xdr:to>
    <xdr:pic>
      <xdr:nvPicPr>
        <xdr:cNvPr id="6" name="Obraz 5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3167"/>
          <a:ext cx="9278620" cy="50355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27</xdr:col>
      <xdr:colOff>598805</xdr:colOff>
      <xdr:row>34</xdr:row>
      <xdr:rowOff>146050</xdr:rowOff>
    </xdr:to>
    <xdr:pic>
      <xdr:nvPicPr>
        <xdr:cNvPr id="7" name="Obraz 6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2667" y="783167"/>
          <a:ext cx="9266555" cy="503555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467989</xdr:colOff>
      <xdr:row>11</xdr:row>
      <xdr:rowOff>25401</xdr:rowOff>
    </xdr:from>
    <xdr:to>
      <xdr:col>24</xdr:col>
      <xdr:colOff>353067</xdr:colOff>
      <xdr:row>30</xdr:row>
      <xdr:rowOff>137795</xdr:rowOff>
    </xdr:to>
    <xdr:pic>
      <xdr:nvPicPr>
        <xdr:cNvPr id="3" name="Obraz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7589" y="3390901"/>
          <a:ext cx="6400178" cy="4036694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1</xdr:row>
      <xdr:rowOff>0</xdr:rowOff>
    </xdr:from>
    <xdr:ext cx="757414" cy="277636"/>
    <xdr:pic>
      <xdr:nvPicPr>
        <xdr:cNvPr id="2" name="Obraz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7550" y="165100"/>
          <a:ext cx="757414" cy="277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12</xdr:col>
      <xdr:colOff>0</xdr:colOff>
      <xdr:row>1</xdr:row>
      <xdr:rowOff>0</xdr:rowOff>
    </xdr:from>
    <xdr:to>
      <xdr:col>20</xdr:col>
      <xdr:colOff>506730</xdr:colOff>
      <xdr:row>15</xdr:row>
      <xdr:rowOff>124036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8333" y="264583"/>
          <a:ext cx="58407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20</xdr:col>
      <xdr:colOff>506730</xdr:colOff>
      <xdr:row>29</xdr:row>
      <xdr:rowOff>71120</xdr:rowOff>
    </xdr:to>
    <xdr:pic>
      <xdr:nvPicPr>
        <xdr:cNvPr id="6" name="Obraz 5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8333" y="3587750"/>
          <a:ext cx="5840730" cy="318262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10</xdr:col>
      <xdr:colOff>83044</xdr:colOff>
      <xdr:row>20</xdr:row>
      <xdr:rowOff>19967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278"/>
          <a:ext cx="6066155" cy="310324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21</xdr:col>
      <xdr:colOff>16792</xdr:colOff>
      <xdr:row>20</xdr:row>
      <xdr:rowOff>25682</xdr:rowOff>
    </xdr:to>
    <xdr:pic>
      <xdr:nvPicPr>
        <xdr:cNvPr id="9" name="Obraz 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5278" y="162278"/>
          <a:ext cx="6084570" cy="31089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10</xdr:col>
      <xdr:colOff>113524</xdr:colOff>
      <xdr:row>41</xdr:row>
      <xdr:rowOff>145415</xdr:rowOff>
    </xdr:to>
    <xdr:pic>
      <xdr:nvPicPr>
        <xdr:cNvPr id="10" name="Obraz 9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32389"/>
          <a:ext cx="6096635" cy="306641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23</xdr:row>
      <xdr:rowOff>0</xdr:rowOff>
    </xdr:from>
    <xdr:to>
      <xdr:col>21</xdr:col>
      <xdr:colOff>10442</xdr:colOff>
      <xdr:row>42</xdr:row>
      <xdr:rowOff>56162</xdr:rowOff>
    </xdr:to>
    <xdr:pic>
      <xdr:nvPicPr>
        <xdr:cNvPr id="11" name="Obraz 10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5278" y="3732389"/>
          <a:ext cx="6078220" cy="313944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agriculture.ec.europa.eu/data-and-analysis/markets/overviews/market-observatories/crops/cereals-statistics_en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J12" sqref="J12"/>
    </sheetView>
  </sheetViews>
  <sheetFormatPr defaultColWidth="9.140625" defaultRowHeight="12.75" x14ac:dyDescent="0.2"/>
  <cols>
    <col min="1" max="1" width="7.85546875" style="197" customWidth="1"/>
    <col min="2" max="2" width="21.85546875" style="197" customWidth="1"/>
    <col min="3" max="3" width="19.7109375" style="197" customWidth="1"/>
    <col min="4" max="4" width="21" style="197" customWidth="1"/>
    <col min="5" max="5" width="14.7109375" style="197" customWidth="1"/>
    <col min="6" max="6" width="12.28515625" style="197" customWidth="1"/>
    <col min="7" max="10" width="9.140625" style="197"/>
    <col min="11" max="11" width="17.85546875" style="197" customWidth="1"/>
    <col min="12" max="16384" width="9.140625" style="197"/>
  </cols>
  <sheetData>
    <row r="1" spans="2:36" ht="15" customHeight="1" x14ac:dyDescent="0.2">
      <c r="B1" s="194"/>
      <c r="C1" s="194"/>
      <c r="D1" s="194"/>
      <c r="E1" s="195"/>
      <c r="F1" s="195"/>
      <c r="G1" s="196"/>
      <c r="L1" s="198"/>
      <c r="M1" s="198"/>
      <c r="N1" s="198"/>
      <c r="O1" s="198"/>
      <c r="P1" s="198"/>
      <c r="Q1" s="198"/>
      <c r="R1" s="198"/>
      <c r="S1" s="198"/>
      <c r="T1" s="198"/>
    </row>
    <row r="2" spans="2:36" ht="15.75" x14ac:dyDescent="0.25">
      <c r="B2" s="194"/>
      <c r="C2" s="194"/>
      <c r="D2" s="199" t="s">
        <v>141</v>
      </c>
      <c r="E2" s="195"/>
      <c r="F2" s="195"/>
      <c r="G2" s="196"/>
      <c r="L2" s="198"/>
      <c r="M2" s="198"/>
      <c r="N2" s="198"/>
      <c r="O2" s="198"/>
      <c r="P2" s="198"/>
      <c r="Q2" s="198"/>
      <c r="R2" s="198"/>
      <c r="S2" s="198"/>
      <c r="T2" s="198"/>
      <c r="AI2" s="200"/>
      <c r="AJ2" s="200"/>
    </row>
    <row r="3" spans="2:36" ht="19.5" customHeight="1" x14ac:dyDescent="0.2">
      <c r="B3" s="194"/>
      <c r="C3" s="194"/>
      <c r="D3" s="314" t="s">
        <v>180</v>
      </c>
      <c r="E3" s="194"/>
      <c r="F3" s="195"/>
      <c r="G3" s="202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AI3" s="200"/>
      <c r="AJ3" s="200"/>
    </row>
    <row r="4" spans="2:36" ht="17.25" x14ac:dyDescent="0.2">
      <c r="B4" s="195"/>
      <c r="C4" s="195"/>
      <c r="D4" s="201" t="s">
        <v>122</v>
      </c>
      <c r="E4" s="195"/>
      <c r="F4" s="195"/>
      <c r="G4" s="202"/>
      <c r="H4" s="203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</row>
    <row r="5" spans="2:36" ht="15.75" x14ac:dyDescent="0.2">
      <c r="B5" s="202"/>
      <c r="C5" s="202"/>
      <c r="D5" s="202"/>
      <c r="E5" s="202"/>
      <c r="F5" s="202"/>
      <c r="G5" s="202"/>
      <c r="H5" s="203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</row>
    <row r="6" spans="2:36" ht="18" customHeight="1" x14ac:dyDescent="0.25">
      <c r="B6" s="204" t="s">
        <v>163</v>
      </c>
      <c r="C6" s="198"/>
      <c r="D6" s="198"/>
      <c r="E6" s="198"/>
      <c r="F6" s="198"/>
      <c r="G6" s="202"/>
      <c r="H6" s="203"/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198"/>
    </row>
    <row r="7" spans="2:36" ht="16.5" customHeight="1" x14ac:dyDescent="0.2">
      <c r="B7" s="198"/>
      <c r="C7" s="198"/>
      <c r="D7" s="198"/>
      <c r="E7" s="198"/>
      <c r="F7" s="198"/>
      <c r="G7" s="202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198"/>
      <c r="T7" s="198"/>
    </row>
    <row r="8" spans="2:36" ht="23.25" customHeight="1" x14ac:dyDescent="0.2">
      <c r="B8" s="198"/>
      <c r="C8" s="198"/>
      <c r="D8" s="198"/>
      <c r="E8" s="198"/>
      <c r="F8" s="198"/>
      <c r="G8" s="202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198"/>
      <c r="S8" s="198"/>
      <c r="T8" s="198"/>
    </row>
    <row r="9" spans="2:36" s="196" customFormat="1" ht="33" customHeight="1" x14ac:dyDescent="0.5">
      <c r="B9" s="179" t="s">
        <v>6</v>
      </c>
      <c r="C9" s="205"/>
      <c r="D9" s="202"/>
      <c r="E9" s="202"/>
      <c r="F9" s="202"/>
      <c r="G9" s="202"/>
      <c r="H9" s="202"/>
      <c r="I9" s="202"/>
      <c r="J9" s="202"/>
      <c r="K9" s="202"/>
      <c r="L9" s="202"/>
      <c r="M9" s="202"/>
      <c r="N9" s="202"/>
      <c r="O9" s="202"/>
      <c r="P9" s="202"/>
      <c r="Q9" s="202"/>
      <c r="R9" s="202"/>
      <c r="S9" s="202"/>
      <c r="T9" s="202"/>
    </row>
    <row r="10" spans="2:36" s="196" customFormat="1" ht="23.25" customHeight="1" x14ac:dyDescent="0.25">
      <c r="B10" s="562"/>
      <c r="C10" s="202"/>
      <c r="D10" s="202"/>
      <c r="E10" s="202"/>
      <c r="F10" s="202"/>
      <c r="G10" s="202"/>
      <c r="H10" s="202"/>
      <c r="I10" s="202"/>
      <c r="J10" s="202"/>
      <c r="K10" s="202"/>
      <c r="L10" s="202"/>
      <c r="M10" s="202"/>
      <c r="N10" s="202"/>
      <c r="O10" s="202"/>
      <c r="P10" s="202"/>
      <c r="Q10" s="202"/>
      <c r="R10" s="202"/>
      <c r="S10" s="202"/>
      <c r="T10" s="202"/>
    </row>
    <row r="11" spans="2:36" x14ac:dyDescent="0.2">
      <c r="B11" s="198"/>
      <c r="C11" s="198"/>
      <c r="D11" s="198"/>
      <c r="E11" s="198"/>
      <c r="F11" s="198"/>
      <c r="G11" s="202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</row>
    <row r="12" spans="2:36" ht="23.25" x14ac:dyDescent="0.35">
      <c r="B12" s="180" t="s">
        <v>277</v>
      </c>
      <c r="C12" s="181"/>
      <c r="D12" s="206"/>
      <c r="E12" s="572" t="s">
        <v>279</v>
      </c>
      <c r="F12" s="207"/>
      <c r="G12" s="208"/>
      <c r="Q12" s="198"/>
      <c r="R12" s="198"/>
      <c r="S12" s="198"/>
      <c r="T12" s="198"/>
    </row>
    <row r="13" spans="2:36" x14ac:dyDescent="0.2">
      <c r="B13" s="571"/>
      <c r="C13" s="198"/>
      <c r="D13" s="198"/>
      <c r="E13" s="198"/>
      <c r="F13" s="198"/>
      <c r="G13" s="202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</row>
    <row r="14" spans="2:36" x14ac:dyDescent="0.2">
      <c r="B14" s="198"/>
      <c r="C14" s="198"/>
      <c r="D14" s="198"/>
      <c r="E14" s="198"/>
      <c r="F14" s="198"/>
      <c r="G14" s="202"/>
      <c r="H14" s="198"/>
      <c r="I14" s="198"/>
      <c r="J14" s="198"/>
      <c r="K14" s="198"/>
      <c r="L14" s="198"/>
      <c r="M14" s="198"/>
      <c r="N14" s="198"/>
      <c r="O14" s="198"/>
      <c r="P14" s="198"/>
      <c r="Q14" s="198"/>
      <c r="R14" s="198"/>
      <c r="S14" s="198"/>
      <c r="T14" s="198"/>
    </row>
    <row r="15" spans="2:36" ht="26.25" x14ac:dyDescent="0.4">
      <c r="B15" s="182" t="s">
        <v>164</v>
      </c>
      <c r="C15" s="183"/>
      <c r="D15" s="184" t="s">
        <v>278</v>
      </c>
      <c r="E15" s="183"/>
      <c r="F15" s="183"/>
      <c r="G15" s="181"/>
      <c r="H15" s="198"/>
      <c r="I15" s="198"/>
      <c r="J15" s="198"/>
      <c r="K15" s="198"/>
      <c r="L15" s="198"/>
      <c r="M15" s="198"/>
      <c r="N15" s="198"/>
      <c r="O15" s="198"/>
      <c r="P15" s="198"/>
      <c r="Q15" s="198"/>
      <c r="R15" s="198"/>
      <c r="S15" s="198"/>
      <c r="T15" s="198"/>
    </row>
    <row r="16" spans="2:36" ht="15" x14ac:dyDescent="0.25">
      <c r="B16" s="310"/>
      <c r="C16" s="209"/>
      <c r="D16" s="209"/>
      <c r="E16" s="209"/>
      <c r="F16" s="209"/>
      <c r="G16" s="202"/>
      <c r="H16" s="198"/>
      <c r="I16" s="198"/>
      <c r="J16" s="198"/>
      <c r="K16" s="198"/>
      <c r="L16" s="198"/>
      <c r="M16" s="198"/>
      <c r="N16" s="198"/>
      <c r="O16" s="198"/>
      <c r="P16" s="198"/>
      <c r="Q16" s="198"/>
      <c r="R16" s="198"/>
      <c r="S16" s="198"/>
      <c r="T16" s="198"/>
    </row>
    <row r="17" spans="2:20" s="315" customFormat="1" ht="15" x14ac:dyDescent="0.25">
      <c r="B17" s="209" t="s">
        <v>181</v>
      </c>
      <c r="C17" s="209"/>
      <c r="D17" s="209"/>
      <c r="E17" s="209"/>
      <c r="F17" s="209"/>
      <c r="G17" s="198"/>
      <c r="H17" s="198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</row>
    <row r="18" spans="2:20" s="315" customFormat="1" ht="15" x14ac:dyDescent="0.25">
      <c r="B18" s="209" t="s">
        <v>182</v>
      </c>
      <c r="C18" s="209"/>
      <c r="D18" s="209"/>
      <c r="E18" s="209"/>
      <c r="F18" s="209"/>
      <c r="G18" s="198"/>
      <c r="H18" s="198"/>
      <c r="I18" s="198"/>
      <c r="J18" s="198"/>
      <c r="K18" s="198"/>
      <c r="L18" s="198"/>
      <c r="M18" s="198"/>
      <c r="N18" s="198"/>
      <c r="O18" s="198"/>
      <c r="P18" s="198"/>
      <c r="Q18" s="198"/>
      <c r="R18" s="198"/>
      <c r="S18" s="198"/>
      <c r="T18" s="198"/>
    </row>
    <row r="19" spans="2:20" s="315" customFormat="1" ht="15" x14ac:dyDescent="0.25">
      <c r="B19" s="209" t="s">
        <v>122</v>
      </c>
      <c r="C19" s="209"/>
      <c r="D19" s="209"/>
      <c r="E19" s="209"/>
      <c r="F19" s="209"/>
      <c r="G19" s="198"/>
      <c r="H19" s="198"/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8"/>
    </row>
    <row r="20" spans="2:20" ht="15" x14ac:dyDescent="0.25">
      <c r="B20" s="209" t="s">
        <v>4</v>
      </c>
      <c r="C20" s="209"/>
      <c r="D20" s="209"/>
      <c r="E20" s="209"/>
      <c r="F20" s="209"/>
      <c r="G20" s="198"/>
      <c r="H20" s="198"/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</row>
    <row r="21" spans="2:20" ht="15" x14ac:dyDescent="0.25">
      <c r="B21" s="209" t="s">
        <v>5</v>
      </c>
      <c r="C21" s="209"/>
      <c r="D21" s="209"/>
      <c r="E21" s="209"/>
      <c r="F21" s="209"/>
      <c r="G21" s="198"/>
      <c r="H21" s="198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</row>
    <row r="22" spans="2:20" ht="15" x14ac:dyDescent="0.25">
      <c r="B22" s="209"/>
      <c r="C22" s="209"/>
      <c r="D22" s="209"/>
      <c r="E22" s="209"/>
      <c r="F22" s="209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</row>
    <row r="23" spans="2:20" ht="15" x14ac:dyDescent="0.25">
      <c r="B23" s="209"/>
      <c r="C23" s="209"/>
      <c r="D23" s="209"/>
      <c r="E23" s="209"/>
      <c r="F23" s="209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</row>
    <row r="24" spans="2:20" ht="15" x14ac:dyDescent="0.25">
      <c r="B24" s="209"/>
      <c r="C24" s="212"/>
      <c r="D24" s="209"/>
      <c r="E24" s="209"/>
      <c r="F24" s="209"/>
      <c r="G24" s="198"/>
      <c r="H24" s="198"/>
      <c r="I24" s="198"/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198"/>
    </row>
    <row r="25" spans="2:20" ht="15" x14ac:dyDescent="0.25">
      <c r="B25" s="209"/>
      <c r="C25" s="212"/>
      <c r="D25" s="209"/>
      <c r="E25" s="209"/>
      <c r="F25" s="209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98"/>
    </row>
    <row r="26" spans="2:20" ht="15" x14ac:dyDescent="0.25">
      <c r="B26" s="210" t="s">
        <v>165</v>
      </c>
      <c r="C26" s="209"/>
      <c r="D26" s="209"/>
      <c r="E26" s="209"/>
      <c r="F26" s="209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8"/>
      <c r="S26" s="198"/>
      <c r="T26" s="198"/>
    </row>
    <row r="27" spans="2:20" ht="15" x14ac:dyDescent="0.25">
      <c r="B27" s="210" t="s">
        <v>123</v>
      </c>
      <c r="C27" s="210"/>
      <c r="D27" s="210"/>
      <c r="E27" s="210"/>
      <c r="F27" s="210"/>
      <c r="G27" s="211"/>
      <c r="H27" s="211"/>
      <c r="I27" s="211"/>
      <c r="J27" s="211"/>
      <c r="K27" s="198"/>
      <c r="L27" s="198"/>
      <c r="M27" s="198"/>
      <c r="N27" s="198"/>
      <c r="O27" s="198"/>
      <c r="P27" s="198"/>
      <c r="Q27" s="198"/>
      <c r="R27" s="198"/>
      <c r="S27" s="198"/>
      <c r="T27" s="198"/>
    </row>
    <row r="28" spans="2:20" ht="15" x14ac:dyDescent="0.25">
      <c r="B28" s="316" t="s">
        <v>183</v>
      </c>
      <c r="C28" s="316"/>
      <c r="D28" s="209"/>
      <c r="E28" s="209"/>
      <c r="F28" s="209"/>
      <c r="G28" s="198"/>
      <c r="H28" s="198"/>
      <c r="I28" s="198"/>
      <c r="J28" s="198"/>
      <c r="K28" s="198"/>
      <c r="L28" s="198"/>
      <c r="M28" s="198"/>
      <c r="N28" s="198"/>
      <c r="O28" s="198"/>
      <c r="P28" s="198"/>
      <c r="Q28" s="198"/>
      <c r="R28" s="198"/>
      <c r="S28" s="198"/>
      <c r="T28" s="198"/>
    </row>
    <row r="29" spans="2:20" ht="15" x14ac:dyDescent="0.25">
      <c r="B29" s="209" t="s">
        <v>166</v>
      </c>
      <c r="C29" s="209"/>
      <c r="D29" s="209"/>
      <c r="E29" s="209"/>
      <c r="F29" s="209"/>
      <c r="G29" s="198"/>
      <c r="H29" s="198"/>
      <c r="I29" s="198"/>
      <c r="J29" s="198"/>
      <c r="K29" s="198"/>
      <c r="L29" s="198"/>
      <c r="M29" s="198"/>
      <c r="N29" s="198"/>
      <c r="O29" s="198"/>
      <c r="P29" s="198"/>
      <c r="Q29" s="198"/>
      <c r="R29" s="198"/>
      <c r="S29" s="198"/>
      <c r="T29" s="198"/>
    </row>
    <row r="30" spans="2:20" ht="15" x14ac:dyDescent="0.25">
      <c r="B30" s="209"/>
      <c r="C30" s="209"/>
      <c r="D30" s="209"/>
      <c r="E30" s="209"/>
      <c r="F30" s="209"/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198"/>
      <c r="S30" s="198"/>
      <c r="T30" s="198"/>
    </row>
    <row r="31" spans="2:20" ht="15" x14ac:dyDescent="0.25">
      <c r="B31" s="218" t="s">
        <v>174</v>
      </c>
      <c r="C31" s="213"/>
      <c r="D31" s="213"/>
      <c r="E31" s="213"/>
      <c r="F31" s="213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198"/>
      <c r="R31" s="198"/>
      <c r="S31" s="198"/>
      <c r="T31" s="198"/>
    </row>
    <row r="32" spans="2:20" ht="15" x14ac:dyDescent="0.25">
      <c r="B32" s="219" t="s">
        <v>176</v>
      </c>
      <c r="C32" s="213"/>
      <c r="D32" s="213"/>
      <c r="E32" s="213"/>
      <c r="F32" s="213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198"/>
      <c r="R32" s="198"/>
      <c r="S32" s="198"/>
      <c r="T32" s="198"/>
    </row>
    <row r="33" spans="2:20" ht="15.75" x14ac:dyDescent="0.25">
      <c r="B33" s="219" t="s">
        <v>175</v>
      </c>
      <c r="C33" s="209"/>
      <c r="D33" s="209"/>
      <c r="E33" s="209"/>
      <c r="F33" s="209"/>
      <c r="G33" s="198"/>
      <c r="H33" s="198"/>
      <c r="I33" s="198"/>
      <c r="J33" s="198"/>
      <c r="K33" s="198"/>
      <c r="L33" s="198"/>
      <c r="M33" s="198"/>
      <c r="N33" s="215"/>
      <c r="O33" s="198"/>
      <c r="P33" s="198"/>
      <c r="Q33" s="198"/>
      <c r="R33" s="198"/>
      <c r="S33" s="198"/>
      <c r="T33" s="198"/>
    </row>
    <row r="34" spans="2:20" ht="15.75" x14ac:dyDescent="0.25">
      <c r="B34" s="209"/>
      <c r="C34" s="209"/>
      <c r="D34" s="209"/>
      <c r="E34" s="209"/>
      <c r="F34" s="209"/>
      <c r="G34" s="198"/>
      <c r="H34" s="198"/>
      <c r="I34" s="198"/>
      <c r="J34" s="198"/>
      <c r="K34" s="198"/>
      <c r="L34" s="198"/>
      <c r="M34" s="198"/>
      <c r="N34" s="215"/>
      <c r="O34" s="198"/>
      <c r="P34" s="198"/>
      <c r="Q34" s="198"/>
      <c r="R34" s="198"/>
      <c r="S34" s="198"/>
      <c r="T34" s="198"/>
    </row>
    <row r="35" spans="2:20" ht="15.75" x14ac:dyDescent="0.2">
      <c r="B35" s="198"/>
      <c r="C35" s="198"/>
      <c r="D35" s="198"/>
      <c r="E35" s="198"/>
      <c r="F35" s="198"/>
      <c r="G35" s="198"/>
      <c r="H35" s="198"/>
      <c r="I35" s="198"/>
      <c r="J35" s="198"/>
      <c r="K35" s="198"/>
      <c r="L35" s="198"/>
      <c r="M35" s="198"/>
      <c r="N35" s="215"/>
      <c r="O35" s="198"/>
      <c r="P35" s="198"/>
      <c r="Q35" s="198"/>
      <c r="R35" s="198"/>
      <c r="S35" s="198"/>
      <c r="T35" s="198"/>
    </row>
    <row r="36" spans="2:20" ht="15.75" x14ac:dyDescent="0.2">
      <c r="B36" s="198"/>
      <c r="C36" s="198"/>
      <c r="D36" s="198"/>
      <c r="E36" s="198"/>
      <c r="F36" s="198"/>
      <c r="G36" s="198"/>
      <c r="H36" s="198"/>
      <c r="I36" s="198"/>
      <c r="J36" s="198"/>
      <c r="K36" s="198"/>
      <c r="L36" s="198"/>
      <c r="M36" s="198"/>
      <c r="N36" s="215"/>
      <c r="O36" s="198"/>
      <c r="P36" s="198"/>
      <c r="Q36" s="198"/>
      <c r="R36" s="198"/>
      <c r="S36" s="198"/>
      <c r="T36" s="198"/>
    </row>
    <row r="37" spans="2:20" ht="15.75" x14ac:dyDescent="0.2">
      <c r="B37" s="216"/>
      <c r="C37" s="216"/>
      <c r="D37" s="216"/>
      <c r="E37" s="216"/>
      <c r="F37" s="216"/>
      <c r="G37" s="216"/>
      <c r="H37" s="216"/>
      <c r="I37" s="216"/>
      <c r="J37" s="216"/>
      <c r="K37" s="216"/>
      <c r="N37" s="217"/>
    </row>
    <row r="38" spans="2:20" ht="15.75" x14ac:dyDescent="0.2">
      <c r="B38" s="216"/>
      <c r="C38" s="216"/>
      <c r="D38" s="216"/>
      <c r="E38" s="216"/>
      <c r="F38" s="216"/>
      <c r="G38" s="216"/>
      <c r="H38" s="216"/>
      <c r="I38" s="216"/>
      <c r="J38" s="216"/>
      <c r="K38" s="216"/>
      <c r="N38" s="217"/>
    </row>
    <row r="39" spans="2:20" x14ac:dyDescent="0.2">
      <c r="B39" s="216"/>
      <c r="C39" s="216"/>
      <c r="D39" s="216"/>
      <c r="E39" s="216"/>
      <c r="F39" s="216"/>
      <c r="G39" s="216"/>
      <c r="H39" s="216"/>
      <c r="I39" s="216"/>
      <c r="J39" s="216"/>
      <c r="K39" s="216"/>
    </row>
    <row r="40" spans="2:20" x14ac:dyDescent="0.2">
      <c r="B40" s="216"/>
      <c r="C40" s="216"/>
      <c r="D40" s="216"/>
      <c r="E40" s="216"/>
      <c r="F40" s="216"/>
      <c r="G40" s="216"/>
      <c r="H40" s="216"/>
      <c r="I40" s="216"/>
      <c r="J40" s="216"/>
      <c r="K40" s="216"/>
    </row>
    <row r="41" spans="2:20" x14ac:dyDescent="0.2">
      <c r="B41" s="216"/>
      <c r="C41" s="216"/>
      <c r="D41" s="216"/>
      <c r="E41" s="216"/>
      <c r="F41" s="216"/>
      <c r="G41" s="216"/>
      <c r="H41" s="216"/>
      <c r="I41" s="216"/>
      <c r="J41" s="216"/>
      <c r="K41" s="216"/>
    </row>
    <row r="42" spans="2:20" x14ac:dyDescent="0.2">
      <c r="B42" s="216"/>
      <c r="C42" s="216"/>
      <c r="D42" s="216"/>
      <c r="E42" s="216"/>
      <c r="F42" s="216"/>
      <c r="G42" s="216"/>
      <c r="H42" s="216"/>
      <c r="I42" s="216"/>
      <c r="J42" s="216"/>
      <c r="K42" s="216"/>
    </row>
    <row r="43" spans="2:20" x14ac:dyDescent="0.2">
      <c r="B43" s="216"/>
      <c r="C43" s="216"/>
      <c r="D43" s="216"/>
      <c r="E43" s="216"/>
      <c r="F43" s="216"/>
      <c r="G43" s="216"/>
      <c r="H43" s="216"/>
      <c r="I43" s="216"/>
      <c r="J43" s="216"/>
      <c r="K43" s="216"/>
    </row>
  </sheetData>
  <hyperlinks>
    <hyperlink ref="B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36" zoomScaleNormal="100" workbookViewId="0">
      <selection activeCell="T52" sqref="T52"/>
    </sheetView>
  </sheetViews>
  <sheetFormatPr defaultColWidth="9.140625" defaultRowHeight="12.75" x14ac:dyDescent="0.2"/>
  <cols>
    <col min="1" max="1" width="12.140625" style="30" customWidth="1"/>
    <col min="2" max="2" width="12.140625" style="30" bestFit="1" customWidth="1"/>
    <col min="3" max="5" width="9.140625" style="30"/>
    <col min="6" max="6" width="10.28515625" style="30" bestFit="1" customWidth="1"/>
    <col min="7" max="11" width="9.140625" style="30"/>
    <col min="12" max="12" width="10.5703125" style="30" customWidth="1"/>
    <col min="13" max="13" width="9.42578125" style="30" customWidth="1"/>
    <col min="14" max="16384" width="9.140625" style="30"/>
  </cols>
  <sheetData>
    <row r="1" spans="1:14" s="185" customFormat="1" ht="21" x14ac:dyDescent="0.35">
      <c r="A1" s="19" t="s">
        <v>168</v>
      </c>
      <c r="B1" s="188"/>
      <c r="C1" s="188"/>
      <c r="D1" s="188"/>
      <c r="E1" s="188"/>
      <c r="F1" s="188"/>
      <c r="G1" s="188"/>
      <c r="H1" s="188"/>
      <c r="I1" s="189"/>
      <c r="J1" s="189"/>
      <c r="K1" s="189"/>
      <c r="L1" s="190"/>
      <c r="M1" s="190"/>
    </row>
    <row r="2" spans="1:14" s="26" customFormat="1" ht="17.25" x14ac:dyDescent="0.3">
      <c r="A2" s="27"/>
      <c r="B2" s="24"/>
      <c r="C2" s="24"/>
      <c r="D2" s="24"/>
      <c r="E2" s="24"/>
      <c r="F2" s="24"/>
      <c r="G2" s="24"/>
      <c r="H2" s="24"/>
      <c r="I2" s="25"/>
      <c r="J2" s="25"/>
      <c r="K2" s="25"/>
      <c r="L2" s="28"/>
      <c r="M2" s="28"/>
    </row>
    <row r="3" spans="1:14" ht="16.5" thickBot="1" x14ac:dyDescent="0.3">
      <c r="A3" s="193" t="s">
        <v>125</v>
      </c>
    </row>
    <row r="4" spans="1:14" ht="24.75" thickBot="1" x14ac:dyDescent="0.25">
      <c r="A4" s="881" t="s">
        <v>15</v>
      </c>
      <c r="B4" s="882"/>
      <c r="C4" s="298" t="s">
        <v>70</v>
      </c>
      <c r="D4" s="299" t="s">
        <v>71</v>
      </c>
      <c r="E4" s="299" t="s">
        <v>72</v>
      </c>
      <c r="F4" s="299" t="s">
        <v>73</v>
      </c>
      <c r="G4" s="299" t="s">
        <v>74</v>
      </c>
      <c r="H4" s="299" t="s">
        <v>75</v>
      </c>
      <c r="I4" s="299" t="s">
        <v>76</v>
      </c>
      <c r="J4" s="299" t="s">
        <v>77</v>
      </c>
      <c r="K4" s="299" t="s">
        <v>78</v>
      </c>
      <c r="L4" s="299" t="s">
        <v>79</v>
      </c>
      <c r="M4" s="299" t="s">
        <v>80</v>
      </c>
      <c r="N4" s="300" t="s">
        <v>81</v>
      </c>
    </row>
    <row r="5" spans="1:14" x14ac:dyDescent="0.2">
      <c r="A5" s="31" t="s">
        <v>1</v>
      </c>
      <c r="B5" s="32" t="s">
        <v>17</v>
      </c>
      <c r="C5" s="223">
        <v>857.14400000000001</v>
      </c>
      <c r="D5" s="223">
        <v>851.22299999999996</v>
      </c>
      <c r="E5" s="223">
        <v>827.27</v>
      </c>
      <c r="F5" s="223">
        <v>808.02300000000002</v>
      </c>
      <c r="G5" s="223">
        <v>796.86099999999999</v>
      </c>
      <c r="H5" s="223">
        <v>768.52800000000002</v>
      </c>
      <c r="I5" s="223">
        <v>680.58299999999997</v>
      </c>
      <c r="J5" s="223">
        <v>680.12300000000005</v>
      </c>
      <c r="K5" s="223">
        <v>679.93899999999996</v>
      </c>
      <c r="L5" s="223">
        <v>684.98</v>
      </c>
      <c r="M5" s="223">
        <v>701.62599999999998</v>
      </c>
      <c r="N5" s="228">
        <v>709.7</v>
      </c>
    </row>
    <row r="6" spans="1:14" x14ac:dyDescent="0.2">
      <c r="A6" s="35"/>
      <c r="B6" s="36" t="s">
        <v>18</v>
      </c>
      <c r="C6" s="225">
        <v>824.45600000000002</v>
      </c>
      <c r="D6" s="225">
        <v>820.63499999999999</v>
      </c>
      <c r="E6" s="225">
        <v>821.23299999999995</v>
      </c>
      <c r="F6" s="225">
        <v>808.53700000000003</v>
      </c>
      <c r="G6" s="225">
        <v>792.005</v>
      </c>
      <c r="H6" s="225">
        <v>762.08500000000004</v>
      </c>
      <c r="I6" s="225">
        <v>683.15700000000004</v>
      </c>
      <c r="J6" s="225">
        <v>679.952</v>
      </c>
      <c r="K6" s="225">
        <v>681.96799999999996</v>
      </c>
      <c r="L6" s="225">
        <v>686.06200000000001</v>
      </c>
      <c r="M6" s="225">
        <v>710.89200000000005</v>
      </c>
      <c r="N6" s="229">
        <v>722.81200000000001</v>
      </c>
    </row>
    <row r="7" spans="1:14" x14ac:dyDescent="0.2">
      <c r="A7" s="39" t="s">
        <v>2</v>
      </c>
      <c r="B7" s="36" t="s">
        <v>17</v>
      </c>
      <c r="C7" s="225">
        <v>727.29899999999998</v>
      </c>
      <c r="D7" s="225">
        <v>724.10699999999997</v>
      </c>
      <c r="E7" s="225">
        <v>715.55100000000004</v>
      </c>
      <c r="F7" s="225">
        <v>708.80700000000002</v>
      </c>
      <c r="G7" s="225">
        <v>712.66</v>
      </c>
      <c r="H7" s="225">
        <v>689.25599999999997</v>
      </c>
      <c r="I7" s="225">
        <v>573.69799999999998</v>
      </c>
      <c r="J7" s="225">
        <v>556.51700000000005</v>
      </c>
      <c r="K7" s="225">
        <v>557.38099999999997</v>
      </c>
      <c r="L7" s="225">
        <v>562.11</v>
      </c>
      <c r="M7" s="225">
        <v>564.71699999999998</v>
      </c>
      <c r="N7" s="229">
        <v>573.95299999999997</v>
      </c>
    </row>
    <row r="8" spans="1:14" x14ac:dyDescent="0.2">
      <c r="A8" s="35"/>
      <c r="B8" s="36" t="s">
        <v>18</v>
      </c>
      <c r="C8" s="225">
        <v>724.75300000000004</v>
      </c>
      <c r="D8" s="225">
        <v>729.95500000000004</v>
      </c>
      <c r="E8" s="225">
        <v>715.38199999999995</v>
      </c>
      <c r="F8" s="225">
        <v>719.51199999999994</v>
      </c>
      <c r="G8" s="225">
        <v>717.35599999999999</v>
      </c>
      <c r="H8" s="225">
        <v>711.18200000000002</v>
      </c>
      <c r="I8" s="225">
        <v>589.13499999999999</v>
      </c>
      <c r="J8" s="225">
        <v>553.79</v>
      </c>
      <c r="K8" s="225">
        <v>554.80100000000004</v>
      </c>
      <c r="L8" s="225">
        <v>559.76700000000005</v>
      </c>
      <c r="M8" s="225">
        <v>565.67100000000005</v>
      </c>
      <c r="N8" s="229">
        <v>576.46600000000001</v>
      </c>
    </row>
    <row r="9" spans="1:14" x14ac:dyDescent="0.2">
      <c r="A9" s="39" t="s">
        <v>3</v>
      </c>
      <c r="B9" s="36" t="s">
        <v>17</v>
      </c>
      <c r="C9" s="225">
        <v>789.69500000000005</v>
      </c>
      <c r="D9" s="225">
        <v>809.21500000000003</v>
      </c>
      <c r="E9" s="225">
        <v>835.22</v>
      </c>
      <c r="F9" s="225">
        <v>807.90099999999995</v>
      </c>
      <c r="G9" s="225">
        <v>779.01800000000003</v>
      </c>
      <c r="H9" s="225">
        <v>698.75099999999998</v>
      </c>
      <c r="I9" s="225">
        <v>594.46600000000001</v>
      </c>
      <c r="J9" s="225">
        <v>603.53700000000003</v>
      </c>
      <c r="K9" s="225">
        <v>629.40300000000002</v>
      </c>
      <c r="L9" s="225">
        <v>631.48</v>
      </c>
      <c r="M9" s="225">
        <v>653.69899999999996</v>
      </c>
      <c r="N9" s="229">
        <v>688.14300000000003</v>
      </c>
    </row>
    <row r="10" spans="1:14" x14ac:dyDescent="0.2">
      <c r="A10" s="40"/>
      <c r="B10" s="36" t="s">
        <v>18</v>
      </c>
      <c r="C10" s="225">
        <v>823.80799999999999</v>
      </c>
      <c r="D10" s="225">
        <v>835.13599999999997</v>
      </c>
      <c r="E10" s="225">
        <v>810.81399999999996</v>
      </c>
      <c r="F10" s="225">
        <v>808.01199999999994</v>
      </c>
      <c r="G10" s="225">
        <v>787.97900000000004</v>
      </c>
      <c r="H10" s="225">
        <v>759.36400000000003</v>
      </c>
      <c r="I10" s="225">
        <v>621.952</v>
      </c>
      <c r="J10" s="225">
        <v>621.40800000000002</v>
      </c>
      <c r="K10" s="225">
        <v>639.12099999999998</v>
      </c>
      <c r="L10" s="225">
        <v>646.62199999999996</v>
      </c>
      <c r="M10" s="225">
        <v>655.68600000000004</v>
      </c>
      <c r="N10" s="229">
        <v>665.34400000000005</v>
      </c>
    </row>
    <row r="11" spans="1:14" x14ac:dyDescent="0.2">
      <c r="A11" s="35"/>
      <c r="B11" s="36" t="s">
        <v>22</v>
      </c>
      <c r="C11" s="225">
        <v>872.91399999999999</v>
      </c>
      <c r="D11" s="225">
        <v>874.21</v>
      </c>
      <c r="E11" s="225">
        <v>847.60900000000004</v>
      </c>
      <c r="F11" s="225">
        <v>834.68899999999996</v>
      </c>
      <c r="G11" s="225">
        <v>841.87800000000004</v>
      </c>
      <c r="H11" s="225">
        <v>834.46299999999997</v>
      </c>
      <c r="I11" s="225">
        <v>632.31600000000003</v>
      </c>
      <c r="J11" s="225">
        <v>663.89400000000001</v>
      </c>
      <c r="K11" s="225">
        <v>718.73400000000004</v>
      </c>
      <c r="L11" s="225">
        <v>723.726</v>
      </c>
      <c r="M11" s="225">
        <v>721.56299999999999</v>
      </c>
      <c r="N11" s="229">
        <v>726.30799999999999</v>
      </c>
    </row>
    <row r="12" spans="1:14" x14ac:dyDescent="0.2">
      <c r="A12" s="41" t="s">
        <v>7</v>
      </c>
      <c r="B12" s="36" t="s">
        <v>18</v>
      </c>
      <c r="C12" s="225">
        <v>736.13199999999995</v>
      </c>
      <c r="D12" s="225">
        <v>738.73199999999997</v>
      </c>
      <c r="E12" s="225">
        <v>730.09799999999996</v>
      </c>
      <c r="F12" s="225">
        <v>719.29499999999996</v>
      </c>
      <c r="G12" s="225">
        <v>711.44299999999998</v>
      </c>
      <c r="H12" s="225">
        <v>699.15099999999995</v>
      </c>
      <c r="I12" s="225">
        <v>693.54300000000001</v>
      </c>
      <c r="J12" s="225">
        <v>704.41</v>
      </c>
      <c r="K12" s="225">
        <v>670.34699999999998</v>
      </c>
      <c r="L12" s="225">
        <v>605.54899999999998</v>
      </c>
      <c r="M12" s="225">
        <v>621.9</v>
      </c>
      <c r="N12" s="229">
        <v>637.63199999999995</v>
      </c>
    </row>
    <row r="13" spans="1:14" x14ac:dyDescent="0.2">
      <c r="A13" s="39" t="s">
        <v>20</v>
      </c>
      <c r="B13" s="36" t="s">
        <v>17</v>
      </c>
      <c r="C13" s="225">
        <v>804.26400000000001</v>
      </c>
      <c r="D13" s="225">
        <v>797.28200000000004</v>
      </c>
      <c r="E13" s="225">
        <v>774.69899999999996</v>
      </c>
      <c r="F13" s="225">
        <v>729.16499999999996</v>
      </c>
      <c r="G13" s="225">
        <v>734.33699999999999</v>
      </c>
      <c r="H13" s="225">
        <v>741.93499999999995</v>
      </c>
      <c r="I13" s="225">
        <v>571.78</v>
      </c>
      <c r="J13" s="225">
        <v>598.96</v>
      </c>
      <c r="K13" s="225">
        <v>604.53399999999999</v>
      </c>
      <c r="L13" s="225">
        <v>619.34299999999996</v>
      </c>
      <c r="M13" s="225">
        <v>607.44000000000005</v>
      </c>
      <c r="N13" s="229">
        <v>627.07299999999998</v>
      </c>
    </row>
    <row r="14" spans="1:14" x14ac:dyDescent="0.2">
      <c r="A14" s="35"/>
      <c r="B14" s="36" t="s">
        <v>18</v>
      </c>
      <c r="C14" s="225">
        <v>785.29200000000003</v>
      </c>
      <c r="D14" s="225">
        <v>783.89</v>
      </c>
      <c r="E14" s="225">
        <v>771.16800000000001</v>
      </c>
      <c r="F14" s="225">
        <v>721.61</v>
      </c>
      <c r="G14" s="225">
        <v>744.745</v>
      </c>
      <c r="H14" s="225">
        <v>697.93499999999995</v>
      </c>
      <c r="I14" s="225">
        <v>567.44100000000003</v>
      </c>
      <c r="J14" s="225">
        <v>539.798</v>
      </c>
      <c r="K14" s="225">
        <v>550.34900000000005</v>
      </c>
      <c r="L14" s="225">
        <v>570.32100000000003</v>
      </c>
      <c r="M14" s="225">
        <v>584.48299999999995</v>
      </c>
      <c r="N14" s="229">
        <v>591.16700000000003</v>
      </c>
    </row>
    <row r="15" spans="1:14" ht="13.5" thickBot="1" x14ac:dyDescent="0.25">
      <c r="A15" s="42" t="s">
        <v>0</v>
      </c>
      <c r="B15" s="43" t="s">
        <v>18</v>
      </c>
      <c r="C15" s="227">
        <v>785.54</v>
      </c>
      <c r="D15" s="227">
        <v>777.98599999999999</v>
      </c>
      <c r="E15" s="227">
        <v>781.95500000000004</v>
      </c>
      <c r="F15" s="227">
        <v>767.30799999999999</v>
      </c>
      <c r="G15" s="227">
        <v>770.86900000000003</v>
      </c>
      <c r="H15" s="227">
        <v>742.99300000000005</v>
      </c>
      <c r="I15" s="227">
        <v>612.49400000000003</v>
      </c>
      <c r="J15" s="227">
        <v>602.63099999999997</v>
      </c>
      <c r="K15" s="227">
        <v>612.66899999999998</v>
      </c>
      <c r="L15" s="227">
        <v>609.803</v>
      </c>
      <c r="M15" s="227">
        <v>615.04100000000005</v>
      </c>
      <c r="N15" s="230">
        <v>630.05200000000002</v>
      </c>
    </row>
    <row r="16" spans="1:14" ht="13.5" thickBot="1" x14ac:dyDescent="0.25"/>
    <row r="17" spans="1:14" ht="24.75" thickBot="1" x14ac:dyDescent="0.25">
      <c r="A17" s="881" t="s">
        <v>15</v>
      </c>
      <c r="B17" s="882"/>
      <c r="C17" s="297" t="s">
        <v>109</v>
      </c>
      <c r="D17" s="299" t="s">
        <v>110</v>
      </c>
      <c r="E17" s="299" t="s">
        <v>111</v>
      </c>
      <c r="F17" s="298" t="s">
        <v>112</v>
      </c>
      <c r="G17" s="299" t="s">
        <v>113</v>
      </c>
      <c r="H17" s="299" t="s">
        <v>114</v>
      </c>
      <c r="I17" s="299" t="s">
        <v>115</v>
      </c>
      <c r="J17" s="299" t="s">
        <v>116</v>
      </c>
      <c r="K17" s="299" t="s">
        <v>117</v>
      </c>
      <c r="L17" s="299" t="s">
        <v>118</v>
      </c>
      <c r="M17" s="299" t="s">
        <v>119</v>
      </c>
      <c r="N17" s="300" t="s">
        <v>120</v>
      </c>
    </row>
    <row r="18" spans="1:14" x14ac:dyDescent="0.2">
      <c r="A18" s="31" t="s">
        <v>1</v>
      </c>
      <c r="B18" s="32" t="s">
        <v>17</v>
      </c>
      <c r="C18" s="231">
        <v>734.72199999999998</v>
      </c>
      <c r="D18" s="223">
        <v>752.05</v>
      </c>
      <c r="E18" s="223">
        <v>756.41</v>
      </c>
      <c r="F18" s="222">
        <v>814.12699999999995</v>
      </c>
      <c r="G18" s="223">
        <v>829.524</v>
      </c>
      <c r="H18" s="223">
        <v>824.09199999999998</v>
      </c>
      <c r="I18" s="223">
        <v>729.79600000000005</v>
      </c>
      <c r="J18" s="223">
        <v>702.16099999999994</v>
      </c>
      <c r="K18" s="223">
        <v>744.70500000000004</v>
      </c>
      <c r="L18" s="223">
        <v>808.20699999999999</v>
      </c>
      <c r="M18" s="223">
        <v>838.24</v>
      </c>
      <c r="N18" s="228">
        <v>849.01499999999999</v>
      </c>
    </row>
    <row r="19" spans="1:14" x14ac:dyDescent="0.2">
      <c r="A19" s="35"/>
      <c r="B19" s="36" t="s">
        <v>18</v>
      </c>
      <c r="C19" s="232">
        <v>751.90099999999995</v>
      </c>
      <c r="D19" s="225">
        <v>767.03099999999995</v>
      </c>
      <c r="E19" s="225">
        <v>779.08</v>
      </c>
      <c r="F19" s="222">
        <v>820.54600000000005</v>
      </c>
      <c r="G19" s="225">
        <v>821.74400000000003</v>
      </c>
      <c r="H19" s="225">
        <v>831.94399999999996</v>
      </c>
      <c r="I19" s="225">
        <v>741.30399999999997</v>
      </c>
      <c r="J19" s="225">
        <v>704.84100000000001</v>
      </c>
      <c r="K19" s="225">
        <v>746.75199999999995</v>
      </c>
      <c r="L19" s="225">
        <v>795.67499999999995</v>
      </c>
      <c r="M19" s="225">
        <v>841.53200000000004</v>
      </c>
      <c r="N19" s="229">
        <v>864.49699999999996</v>
      </c>
    </row>
    <row r="20" spans="1:14" x14ac:dyDescent="0.2">
      <c r="A20" s="39" t="s">
        <v>2</v>
      </c>
      <c r="B20" s="36" t="s">
        <v>17</v>
      </c>
      <c r="C20" s="232">
        <v>559.85599999999999</v>
      </c>
      <c r="D20" s="225">
        <v>564.25300000000004</v>
      </c>
      <c r="E20" s="225">
        <v>549.97</v>
      </c>
      <c r="F20" s="224">
        <v>568.88599999999997</v>
      </c>
      <c r="G20" s="225">
        <v>563.56500000000005</v>
      </c>
      <c r="H20" s="225">
        <v>549.39</v>
      </c>
      <c r="I20" s="225">
        <v>499.73899999999998</v>
      </c>
      <c r="J20" s="225">
        <v>493.22</v>
      </c>
      <c r="K20" s="225">
        <v>515.54100000000005</v>
      </c>
      <c r="L20" s="225">
        <v>542.99199999999996</v>
      </c>
      <c r="M20" s="225">
        <v>567.80700000000002</v>
      </c>
      <c r="N20" s="229">
        <v>584.18100000000004</v>
      </c>
    </row>
    <row r="21" spans="1:14" x14ac:dyDescent="0.2">
      <c r="A21" s="35"/>
      <c r="B21" s="36" t="s">
        <v>18</v>
      </c>
      <c r="C21" s="232">
        <v>584.66200000000003</v>
      </c>
      <c r="D21" s="225">
        <v>592.548</v>
      </c>
      <c r="E21" s="225">
        <v>579.02</v>
      </c>
      <c r="F21" s="224">
        <v>580.05200000000002</v>
      </c>
      <c r="G21" s="225">
        <v>598.08299999999997</v>
      </c>
      <c r="H21" s="225">
        <v>597.52700000000004</v>
      </c>
      <c r="I21" s="225">
        <v>538.67100000000005</v>
      </c>
      <c r="J21" s="225">
        <v>518.03200000000004</v>
      </c>
      <c r="K21" s="225">
        <v>544.125</v>
      </c>
      <c r="L21" s="225">
        <v>579.91700000000003</v>
      </c>
      <c r="M21" s="225">
        <v>605.88499999999999</v>
      </c>
      <c r="N21" s="229">
        <v>625.66600000000005</v>
      </c>
    </row>
    <row r="22" spans="1:14" x14ac:dyDescent="0.2">
      <c r="A22" s="39" t="s">
        <v>3</v>
      </c>
      <c r="B22" s="36" t="s">
        <v>17</v>
      </c>
      <c r="C22" s="232">
        <v>636.08699999999999</v>
      </c>
      <c r="D22" s="225">
        <v>686.45799999999997</v>
      </c>
      <c r="E22" s="225">
        <v>660.79</v>
      </c>
      <c r="F22" s="224">
        <v>702.03499999999997</v>
      </c>
      <c r="G22" s="225">
        <v>685.51800000000003</v>
      </c>
      <c r="H22" s="225">
        <v>644.24699999999996</v>
      </c>
      <c r="I22" s="225">
        <v>586.94299999999998</v>
      </c>
      <c r="J22" s="225">
        <v>586.06799999999998</v>
      </c>
      <c r="K22" s="225">
        <v>615.71699999999998</v>
      </c>
      <c r="L22" s="225">
        <v>635.65499999999997</v>
      </c>
      <c r="M22" s="225">
        <v>700.33699999999999</v>
      </c>
      <c r="N22" s="229">
        <v>702.45799999999997</v>
      </c>
    </row>
    <row r="23" spans="1:14" x14ac:dyDescent="0.2">
      <c r="A23" s="40"/>
      <c r="B23" s="36" t="s">
        <v>18</v>
      </c>
      <c r="C23" s="232">
        <v>667.76199999999994</v>
      </c>
      <c r="D23" s="225">
        <v>674.61199999999997</v>
      </c>
      <c r="E23" s="225">
        <v>666.65</v>
      </c>
      <c r="F23" s="224">
        <v>673.46900000000005</v>
      </c>
      <c r="G23" s="225">
        <v>706.32600000000002</v>
      </c>
      <c r="H23" s="225">
        <v>693.86300000000006</v>
      </c>
      <c r="I23" s="225">
        <v>614.92899999999997</v>
      </c>
      <c r="J23" s="225">
        <v>602.58299999999997</v>
      </c>
      <c r="K23" s="225">
        <v>618.06299999999999</v>
      </c>
      <c r="L23" s="225">
        <v>632.91700000000003</v>
      </c>
      <c r="M23" s="225">
        <v>663.21900000000005</v>
      </c>
      <c r="N23" s="229">
        <v>695.43799999999999</v>
      </c>
    </row>
    <row r="24" spans="1:14" x14ac:dyDescent="0.2">
      <c r="A24" s="35"/>
      <c r="B24" s="36" t="s">
        <v>22</v>
      </c>
      <c r="C24" s="232">
        <v>747.45</v>
      </c>
      <c r="D24" s="225">
        <v>747.62400000000002</v>
      </c>
      <c r="E24" s="225">
        <v>748.1</v>
      </c>
      <c r="F24" s="224">
        <v>761.41399999999999</v>
      </c>
      <c r="G24" s="225">
        <v>767.29499999999996</v>
      </c>
      <c r="H24" s="225">
        <v>777.38099999999997</v>
      </c>
      <c r="I24" s="225">
        <v>633.75800000000004</v>
      </c>
      <c r="J24" s="225">
        <v>657.33500000000004</v>
      </c>
      <c r="K24" s="225">
        <v>681.16899999999998</v>
      </c>
      <c r="L24" s="225">
        <v>699.23500000000001</v>
      </c>
      <c r="M24" s="225">
        <v>704.11300000000006</v>
      </c>
      <c r="N24" s="229">
        <v>735.31200000000001</v>
      </c>
    </row>
    <row r="25" spans="1:14" x14ac:dyDescent="0.2">
      <c r="A25" s="41" t="s">
        <v>7</v>
      </c>
      <c r="B25" s="36" t="s">
        <v>18</v>
      </c>
      <c r="C25" s="232">
        <v>653.34699999999998</v>
      </c>
      <c r="D25" s="225">
        <v>660.33900000000006</v>
      </c>
      <c r="E25" s="225">
        <v>671.08</v>
      </c>
      <c r="F25" s="224">
        <v>713.779</v>
      </c>
      <c r="G25" s="225">
        <v>750.54</v>
      </c>
      <c r="H25" s="225">
        <v>753.14700000000005</v>
      </c>
      <c r="I25" s="225">
        <v>775.65200000000004</v>
      </c>
      <c r="J25" s="225">
        <v>843.08100000000002</v>
      </c>
      <c r="K25" s="225">
        <v>836.72</v>
      </c>
      <c r="L25" s="225">
        <v>730.87599999999998</v>
      </c>
      <c r="M25" s="225">
        <v>756.56399999999996</v>
      </c>
      <c r="N25" s="229">
        <v>768.37</v>
      </c>
    </row>
    <row r="26" spans="1:14" x14ac:dyDescent="0.2">
      <c r="A26" s="39" t="s">
        <v>20</v>
      </c>
      <c r="B26" s="36" t="s">
        <v>17</v>
      </c>
      <c r="C26" s="232">
        <v>645.92100000000005</v>
      </c>
      <c r="D26" s="225">
        <v>670.56</v>
      </c>
      <c r="E26" s="225">
        <v>658.62</v>
      </c>
      <c r="F26" s="224">
        <v>677.67100000000005</v>
      </c>
      <c r="G26" s="225">
        <v>685.98400000000004</v>
      </c>
      <c r="H26" s="225">
        <v>646.88</v>
      </c>
      <c r="I26" s="225">
        <v>573.03899999999999</v>
      </c>
      <c r="J26" s="225">
        <v>582.25400000000002</v>
      </c>
      <c r="K26" s="225">
        <v>585.26900000000001</v>
      </c>
      <c r="L26" s="225">
        <v>581.54399999999998</v>
      </c>
      <c r="M26" s="225">
        <v>580.23699999999997</v>
      </c>
      <c r="N26" s="229">
        <v>590.48199999999997</v>
      </c>
    </row>
    <row r="27" spans="1:14" x14ac:dyDescent="0.2">
      <c r="A27" s="35"/>
      <c r="B27" s="36" t="s">
        <v>18</v>
      </c>
      <c r="C27" s="232">
        <v>592.11599999999999</v>
      </c>
      <c r="D27" s="225">
        <v>598.10900000000004</v>
      </c>
      <c r="E27" s="225">
        <v>609.34</v>
      </c>
      <c r="F27" s="224">
        <v>619.84900000000005</v>
      </c>
      <c r="G27" s="225">
        <v>634.63199999999995</v>
      </c>
      <c r="H27" s="225">
        <v>581.28200000000004</v>
      </c>
      <c r="I27" s="225">
        <v>582.61800000000005</v>
      </c>
      <c r="J27" s="225">
        <v>514.84900000000005</v>
      </c>
      <c r="K27" s="225">
        <v>526.81399999999996</v>
      </c>
      <c r="L27" s="225">
        <v>533.16099999999994</v>
      </c>
      <c r="M27" s="225">
        <v>559.31100000000004</v>
      </c>
      <c r="N27" s="229">
        <v>576.65300000000002</v>
      </c>
    </row>
    <row r="28" spans="1:14" ht="13.5" thickBot="1" x14ac:dyDescent="0.25">
      <c r="A28" s="42" t="s">
        <v>0</v>
      </c>
      <c r="B28" s="43" t="s">
        <v>18</v>
      </c>
      <c r="C28" s="233">
        <v>649.38400000000001</v>
      </c>
      <c r="D28" s="227">
        <v>657.35900000000004</v>
      </c>
      <c r="E28" s="227">
        <v>653.35</v>
      </c>
      <c r="F28" s="226">
        <v>675.36</v>
      </c>
      <c r="G28" s="227">
        <v>698.06899999999996</v>
      </c>
      <c r="H28" s="227">
        <v>699.45500000000004</v>
      </c>
      <c r="I28" s="227">
        <v>639.92700000000002</v>
      </c>
      <c r="J28" s="227">
        <v>590.69799999999998</v>
      </c>
      <c r="K28" s="227">
        <v>618.923</v>
      </c>
      <c r="L28" s="227">
        <v>668.83799999999997</v>
      </c>
      <c r="M28" s="227">
        <v>707.66499999999996</v>
      </c>
      <c r="N28" s="230">
        <v>721.82500000000005</v>
      </c>
    </row>
    <row r="29" spans="1:14" ht="13.5" thickBot="1" x14ac:dyDescent="0.25"/>
    <row r="30" spans="1:14" ht="24.75" thickBot="1" x14ac:dyDescent="0.25">
      <c r="A30" s="881" t="s">
        <v>15</v>
      </c>
      <c r="B30" s="882"/>
      <c r="C30" s="297" t="s">
        <v>128</v>
      </c>
      <c r="D30" s="298" t="s">
        <v>129</v>
      </c>
      <c r="E30" s="298" t="s">
        <v>130</v>
      </c>
      <c r="F30" s="298" t="s">
        <v>131</v>
      </c>
      <c r="G30" s="298" t="s">
        <v>132</v>
      </c>
      <c r="H30" s="298" t="s">
        <v>133</v>
      </c>
      <c r="I30" s="298" t="s">
        <v>134</v>
      </c>
      <c r="J30" s="298" t="s">
        <v>135</v>
      </c>
      <c r="K30" s="298" t="s">
        <v>136</v>
      </c>
      <c r="L30" s="298" t="s">
        <v>137</v>
      </c>
      <c r="M30" s="298" t="s">
        <v>138</v>
      </c>
      <c r="N30" s="300" t="s">
        <v>139</v>
      </c>
    </row>
    <row r="31" spans="1:14" x14ac:dyDescent="0.2">
      <c r="A31" s="31" t="s">
        <v>1</v>
      </c>
      <c r="B31" s="32" t="s">
        <v>17</v>
      </c>
      <c r="C31" s="222">
        <v>918.05600000000004</v>
      </c>
      <c r="D31" s="223">
        <v>936.37400000000002</v>
      </c>
      <c r="E31" s="223">
        <v>954.23</v>
      </c>
      <c r="F31" s="223">
        <v>941.45600000000002</v>
      </c>
      <c r="G31" s="223">
        <v>969.01499999999999</v>
      </c>
      <c r="H31" s="223">
        <v>960.45</v>
      </c>
      <c r="I31" s="223">
        <v>867.64800000000002</v>
      </c>
      <c r="J31" s="223">
        <v>916.95</v>
      </c>
      <c r="K31" s="223">
        <v>1002.505</v>
      </c>
      <c r="L31" s="223">
        <v>1078.556</v>
      </c>
      <c r="M31" s="223">
        <v>1198.604</v>
      </c>
      <c r="N31" s="228">
        <v>1315.8589999999999</v>
      </c>
    </row>
    <row r="32" spans="1:14" x14ac:dyDescent="0.2">
      <c r="A32" s="35"/>
      <c r="B32" s="36" t="s">
        <v>18</v>
      </c>
      <c r="C32" s="224">
        <v>899.92</v>
      </c>
      <c r="D32" s="225">
        <v>940.15499999999997</v>
      </c>
      <c r="E32" s="225">
        <v>977.05</v>
      </c>
      <c r="F32" s="225">
        <v>976.67600000000004</v>
      </c>
      <c r="G32" s="225">
        <v>982.94</v>
      </c>
      <c r="H32" s="225">
        <v>995.80200000000002</v>
      </c>
      <c r="I32" s="225">
        <v>913.81500000000005</v>
      </c>
      <c r="J32" s="225">
        <v>913.38099999999997</v>
      </c>
      <c r="K32" s="225">
        <v>997.01900000000001</v>
      </c>
      <c r="L32" s="225">
        <v>1072.5050000000001</v>
      </c>
      <c r="M32" s="225">
        <v>1182.239</v>
      </c>
      <c r="N32" s="229">
        <v>1271.77</v>
      </c>
    </row>
    <row r="33" spans="1:14" x14ac:dyDescent="0.2">
      <c r="A33" s="39" t="s">
        <v>2</v>
      </c>
      <c r="B33" s="36" t="s">
        <v>17</v>
      </c>
      <c r="C33" s="224">
        <v>622.07500000000005</v>
      </c>
      <c r="D33" s="225">
        <v>668.45399999999995</v>
      </c>
      <c r="E33" s="225">
        <v>709.16200000000003</v>
      </c>
      <c r="F33" s="225">
        <v>727.52599999999995</v>
      </c>
      <c r="G33" s="225">
        <v>742.86900000000003</v>
      </c>
      <c r="H33" s="225">
        <v>775.05700000000002</v>
      </c>
      <c r="I33" s="225">
        <v>643.59900000000005</v>
      </c>
      <c r="J33" s="225">
        <v>686.41399999999999</v>
      </c>
      <c r="K33" s="225">
        <v>805.22199999999998</v>
      </c>
      <c r="L33" s="225">
        <v>865.36699999999996</v>
      </c>
      <c r="M33" s="225">
        <v>985.87599999999998</v>
      </c>
      <c r="N33" s="229">
        <v>1096.7380000000001</v>
      </c>
    </row>
    <row r="34" spans="1:14" x14ac:dyDescent="0.2">
      <c r="A34" s="35"/>
      <c r="B34" s="36" t="s">
        <v>18</v>
      </c>
      <c r="C34" s="224">
        <v>632.45399999999995</v>
      </c>
      <c r="D34" s="225">
        <v>693.60599999999999</v>
      </c>
      <c r="E34" s="225">
        <v>721.45100000000002</v>
      </c>
      <c r="F34" s="225">
        <v>728.31399999999996</v>
      </c>
      <c r="G34" s="225">
        <v>746.4</v>
      </c>
      <c r="H34" s="225">
        <v>798.43</v>
      </c>
      <c r="I34" s="225">
        <v>690.83</v>
      </c>
      <c r="J34" s="225">
        <v>711.41700000000003</v>
      </c>
      <c r="K34" s="225">
        <v>799.55100000000004</v>
      </c>
      <c r="L34" s="225">
        <v>885.37099999999998</v>
      </c>
      <c r="M34" s="225">
        <v>963.44399999999996</v>
      </c>
      <c r="N34" s="229">
        <v>1041.386</v>
      </c>
    </row>
    <row r="35" spans="1:14" x14ac:dyDescent="0.2">
      <c r="A35" s="39" t="s">
        <v>3</v>
      </c>
      <c r="B35" s="36" t="s">
        <v>17</v>
      </c>
      <c r="C35" s="224">
        <v>702.53599999999994</v>
      </c>
      <c r="D35" s="225">
        <v>765.08600000000001</v>
      </c>
      <c r="E35" s="225">
        <v>785.82899999999995</v>
      </c>
      <c r="F35" s="225">
        <v>815.10900000000004</v>
      </c>
      <c r="G35" s="225">
        <v>822.03700000000003</v>
      </c>
      <c r="H35" s="225">
        <v>836.98199999999997</v>
      </c>
      <c r="I35" s="225">
        <v>684.57899999999995</v>
      </c>
      <c r="J35" s="225">
        <v>752.62400000000002</v>
      </c>
      <c r="K35" s="225">
        <v>834.20600000000002</v>
      </c>
      <c r="L35" s="225">
        <v>905.03</v>
      </c>
      <c r="M35" s="225">
        <v>985.87599999999998</v>
      </c>
      <c r="N35" s="229">
        <v>1154.027</v>
      </c>
    </row>
    <row r="36" spans="1:14" x14ac:dyDescent="0.2">
      <c r="A36" s="40"/>
      <c r="B36" s="36" t="s">
        <v>18</v>
      </c>
      <c r="C36" s="224">
        <v>718.46500000000003</v>
      </c>
      <c r="D36" s="225">
        <v>775.95899999999995</v>
      </c>
      <c r="E36" s="225">
        <v>827.73400000000004</v>
      </c>
      <c r="F36" s="225">
        <v>846.72199999999998</v>
      </c>
      <c r="G36" s="225">
        <v>862.75900000000001</v>
      </c>
      <c r="H36" s="225">
        <v>886.48099999999999</v>
      </c>
      <c r="I36" s="225">
        <v>717.27499999999998</v>
      </c>
      <c r="J36" s="225">
        <v>753.90700000000004</v>
      </c>
      <c r="K36" s="225">
        <v>851.40599999999995</v>
      </c>
      <c r="L36" s="225">
        <v>896.95100000000002</v>
      </c>
      <c r="M36" s="225">
        <v>963.44399999999996</v>
      </c>
      <c r="N36" s="229">
        <v>1106.4059999999999</v>
      </c>
    </row>
    <row r="37" spans="1:14" x14ac:dyDescent="0.2">
      <c r="A37" s="35"/>
      <c r="B37" s="36" t="s">
        <v>22</v>
      </c>
      <c r="C37" s="224">
        <v>790.44399999999996</v>
      </c>
      <c r="D37" s="225">
        <v>800.58500000000004</v>
      </c>
      <c r="E37" s="225">
        <v>831.45600000000002</v>
      </c>
      <c r="F37" s="225">
        <v>898.68499999999995</v>
      </c>
      <c r="G37" s="225">
        <v>923.20500000000004</v>
      </c>
      <c r="H37" s="225">
        <v>961.077</v>
      </c>
      <c r="I37" s="225">
        <v>731.22900000000004</v>
      </c>
      <c r="J37" s="225">
        <v>813.27599999999995</v>
      </c>
      <c r="K37" s="225">
        <v>819.30100000000004</v>
      </c>
      <c r="L37" s="225">
        <v>975.56299999999999</v>
      </c>
      <c r="M37" s="225">
        <v>1077.066</v>
      </c>
      <c r="N37" s="229">
        <v>1204.7819999999999</v>
      </c>
    </row>
    <row r="38" spans="1:14" x14ac:dyDescent="0.2">
      <c r="A38" s="41" t="s">
        <v>7</v>
      </c>
      <c r="B38" s="36" t="s">
        <v>18</v>
      </c>
      <c r="C38" s="224">
        <v>816.601</v>
      </c>
      <c r="D38" s="225">
        <v>861.51099999999997</v>
      </c>
      <c r="E38" s="225">
        <v>888.13699999999994</v>
      </c>
      <c r="F38" s="225">
        <v>932.12699999999995</v>
      </c>
      <c r="G38" s="225">
        <v>1001.87</v>
      </c>
      <c r="H38" s="225">
        <v>1023.51</v>
      </c>
      <c r="I38" s="225">
        <v>1010.018</v>
      </c>
      <c r="J38" s="225">
        <v>1032.9349999999999</v>
      </c>
      <c r="K38" s="225">
        <v>1086.5409999999999</v>
      </c>
      <c r="L38" s="225">
        <v>954.97199999999998</v>
      </c>
      <c r="M38" s="225">
        <v>1006.831</v>
      </c>
      <c r="N38" s="229">
        <v>1044.1089999999999</v>
      </c>
    </row>
    <row r="39" spans="1:14" x14ac:dyDescent="0.2">
      <c r="A39" s="39" t="s">
        <v>20</v>
      </c>
      <c r="B39" s="36" t="s">
        <v>17</v>
      </c>
      <c r="C39" s="224">
        <v>576.02499999999998</v>
      </c>
      <c r="D39" s="225">
        <v>641.19299999999998</v>
      </c>
      <c r="E39" s="225">
        <v>673.49400000000003</v>
      </c>
      <c r="F39" s="225">
        <v>655.548</v>
      </c>
      <c r="G39" s="225">
        <v>623.97299999999996</v>
      </c>
      <c r="H39" s="225">
        <v>603.34100000000001</v>
      </c>
      <c r="I39" s="225">
        <v>567.23099999999999</v>
      </c>
      <c r="J39" s="225">
        <v>602.94600000000003</v>
      </c>
      <c r="K39" s="225">
        <v>672.61199999999997</v>
      </c>
      <c r="L39" s="225">
        <v>760.72199999999998</v>
      </c>
      <c r="M39" s="225">
        <v>943.72900000000004</v>
      </c>
      <c r="N39" s="229">
        <v>1039.434</v>
      </c>
    </row>
    <row r="40" spans="1:14" x14ac:dyDescent="0.2">
      <c r="A40" s="35"/>
      <c r="B40" s="36" t="s">
        <v>18</v>
      </c>
      <c r="C40" s="224">
        <v>591.24</v>
      </c>
      <c r="D40" s="225">
        <v>608.40599999999995</v>
      </c>
      <c r="E40" s="225">
        <v>636.702</v>
      </c>
      <c r="F40" s="225">
        <v>620.85299999999995</v>
      </c>
      <c r="G40" s="225">
        <v>619.35900000000004</v>
      </c>
      <c r="H40" s="225">
        <v>635.81899999999996</v>
      </c>
      <c r="I40" s="225">
        <v>626.798</v>
      </c>
      <c r="J40" s="225">
        <v>594.76400000000001</v>
      </c>
      <c r="K40" s="225">
        <v>670.65</v>
      </c>
      <c r="L40" s="225">
        <v>678.35599999999999</v>
      </c>
      <c r="M40" s="225">
        <v>776.08500000000004</v>
      </c>
      <c r="N40" s="229">
        <v>891.64400000000001</v>
      </c>
    </row>
    <row r="41" spans="1:14" ht="13.5" thickBot="1" x14ac:dyDescent="0.25">
      <c r="A41" s="42" t="s">
        <v>0</v>
      </c>
      <c r="B41" s="43" t="s">
        <v>18</v>
      </c>
      <c r="C41" s="226">
        <v>744.72799999999995</v>
      </c>
      <c r="D41" s="227">
        <v>795.18399999999997</v>
      </c>
      <c r="E41" s="227">
        <v>831.54899999999998</v>
      </c>
      <c r="F41" s="227">
        <v>836.77599999999995</v>
      </c>
      <c r="G41" s="227">
        <v>854.99</v>
      </c>
      <c r="H41" s="227">
        <v>898.07</v>
      </c>
      <c r="I41" s="227">
        <v>781.35</v>
      </c>
      <c r="J41" s="227">
        <v>796.226</v>
      </c>
      <c r="K41" s="227">
        <v>873.58399999999995</v>
      </c>
      <c r="L41" s="227">
        <v>933.62400000000002</v>
      </c>
      <c r="M41" s="227">
        <v>1047.396</v>
      </c>
      <c r="N41" s="230">
        <v>1191.9380000000001</v>
      </c>
    </row>
    <row r="42" spans="1:14" ht="13.5" thickBot="1" x14ac:dyDescent="0.25"/>
    <row r="43" spans="1:14" ht="26.25" thickBot="1" x14ac:dyDescent="0.25">
      <c r="A43" s="301" t="s">
        <v>15</v>
      </c>
      <c r="B43" s="302"/>
      <c r="C43" s="297" t="s">
        <v>145</v>
      </c>
      <c r="D43" s="298" t="s">
        <v>146</v>
      </c>
      <c r="E43" s="298" t="s">
        <v>147</v>
      </c>
      <c r="F43" s="298" t="s">
        <v>148</v>
      </c>
      <c r="G43" s="298" t="s">
        <v>149</v>
      </c>
      <c r="H43" s="298" t="s">
        <v>150</v>
      </c>
      <c r="I43" s="298" t="s">
        <v>151</v>
      </c>
      <c r="J43" s="298" t="s">
        <v>152</v>
      </c>
      <c r="K43" s="298" t="s">
        <v>153</v>
      </c>
      <c r="L43" s="298" t="s">
        <v>154</v>
      </c>
      <c r="M43" s="298" t="s">
        <v>155</v>
      </c>
      <c r="N43" s="300" t="s">
        <v>156</v>
      </c>
    </row>
    <row r="44" spans="1:14" x14ac:dyDescent="0.2">
      <c r="A44" s="31" t="s">
        <v>1</v>
      </c>
      <c r="B44" s="32" t="s">
        <v>17</v>
      </c>
      <c r="C44" s="222">
        <v>1297.1300000000001</v>
      </c>
      <c r="D44" s="223">
        <v>1274.143</v>
      </c>
      <c r="E44" s="223">
        <v>1526.8030000000001</v>
      </c>
      <c r="F44" s="223">
        <v>1661.481</v>
      </c>
      <c r="G44" s="33">
        <v>1717.1389999999999</v>
      </c>
      <c r="H44" s="33">
        <v>1700.7860000000001</v>
      </c>
      <c r="I44" s="33">
        <v>1569.1320000000001</v>
      </c>
      <c r="J44" s="33">
        <v>1546.097</v>
      </c>
      <c r="K44" s="33">
        <v>1519.664</v>
      </c>
      <c r="L44" s="33">
        <v>1590.3119999999999</v>
      </c>
      <c r="M44" s="33">
        <v>1556.3409999999999</v>
      </c>
      <c r="N44" s="34">
        <v>1483.4670000000001</v>
      </c>
    </row>
    <row r="45" spans="1:14" x14ac:dyDescent="0.2">
      <c r="A45" s="35"/>
      <c r="B45" s="36" t="s">
        <v>18</v>
      </c>
      <c r="C45" s="224">
        <v>1267.115</v>
      </c>
      <c r="D45" s="225">
        <v>1246.596</v>
      </c>
      <c r="E45" s="225">
        <v>1495.74</v>
      </c>
      <c r="F45" s="225">
        <v>1669.377</v>
      </c>
      <c r="G45" s="37">
        <v>1719.645</v>
      </c>
      <c r="H45" s="37">
        <v>1737.5429999999999</v>
      </c>
      <c r="I45" s="37">
        <v>1715.0840000000001</v>
      </c>
      <c r="J45" s="37">
        <v>1571.34</v>
      </c>
      <c r="K45" s="37">
        <v>1538.68</v>
      </c>
      <c r="L45" s="37">
        <v>1595.7619999999999</v>
      </c>
      <c r="M45" s="37">
        <v>1564.693</v>
      </c>
      <c r="N45" s="38">
        <v>1494.7460000000001</v>
      </c>
    </row>
    <row r="46" spans="1:14" x14ac:dyDescent="0.2">
      <c r="A46" s="39" t="s">
        <v>2</v>
      </c>
      <c r="B46" s="36" t="s">
        <v>17</v>
      </c>
      <c r="C46" s="224">
        <v>1131.3489999999999</v>
      </c>
      <c r="D46" s="225">
        <v>1084.5619999999999</v>
      </c>
      <c r="E46" s="225">
        <v>1211.1959999999999</v>
      </c>
      <c r="F46" s="225">
        <v>1332.146</v>
      </c>
      <c r="G46" s="37">
        <v>1367.13</v>
      </c>
      <c r="H46" s="37">
        <v>1380.9179999999999</v>
      </c>
      <c r="I46" s="37">
        <v>1213.171</v>
      </c>
      <c r="J46" s="37">
        <v>1219.0360000000001</v>
      </c>
      <c r="K46" s="37">
        <v>1214.894</v>
      </c>
      <c r="L46" s="37">
        <v>1226.913</v>
      </c>
      <c r="M46" s="37">
        <v>1214.3579999999999</v>
      </c>
      <c r="N46" s="38">
        <v>1179.7539999999999</v>
      </c>
    </row>
    <row r="47" spans="1:14" x14ac:dyDescent="0.2">
      <c r="A47" s="35"/>
      <c r="B47" s="36" t="s">
        <v>18</v>
      </c>
      <c r="C47" s="224">
        <v>1067.5119999999999</v>
      </c>
      <c r="D47" s="225">
        <v>1018.278</v>
      </c>
      <c r="E47" s="225">
        <v>1155.4090000000001</v>
      </c>
      <c r="F47" s="225">
        <v>1274.2850000000001</v>
      </c>
      <c r="G47" s="37">
        <v>1354.096</v>
      </c>
      <c r="H47" s="37">
        <v>1296.0350000000001</v>
      </c>
      <c r="I47" s="37">
        <v>1193.415</v>
      </c>
      <c r="J47" s="37">
        <v>1168.5029999999999</v>
      </c>
      <c r="K47" s="37">
        <v>1174.7829999999999</v>
      </c>
      <c r="L47" s="37">
        <v>1216.626</v>
      </c>
      <c r="M47" s="37">
        <v>1228.537</v>
      </c>
      <c r="N47" s="38">
        <v>1194.0940000000001</v>
      </c>
    </row>
    <row r="48" spans="1:14" x14ac:dyDescent="0.2">
      <c r="A48" s="39" t="s">
        <v>3</v>
      </c>
      <c r="B48" s="36" t="s">
        <v>17</v>
      </c>
      <c r="C48" s="224">
        <v>1110.1030000000001</v>
      </c>
      <c r="D48" s="225">
        <v>1121.0029999999999</v>
      </c>
      <c r="E48" s="225">
        <v>1309.046</v>
      </c>
      <c r="F48" s="225">
        <v>1417.8879999999999</v>
      </c>
      <c r="G48" s="37">
        <v>1395.6189999999999</v>
      </c>
      <c r="H48" s="37">
        <v>1288.826</v>
      </c>
      <c r="I48" s="37">
        <v>1186.7619999999999</v>
      </c>
      <c r="J48" s="37">
        <v>1303.644</v>
      </c>
      <c r="K48" s="37">
        <v>1283.6849999999999</v>
      </c>
      <c r="L48" s="37">
        <v>1263.2940000000001</v>
      </c>
      <c r="M48" s="37">
        <v>1273.354</v>
      </c>
      <c r="N48" s="38">
        <v>1212.329</v>
      </c>
    </row>
    <row r="49" spans="1:14" x14ac:dyDescent="0.2">
      <c r="A49" s="40"/>
      <c r="B49" s="36" t="s">
        <v>18</v>
      </c>
      <c r="C49" s="224">
        <v>1154.7360000000001</v>
      </c>
      <c r="D49" s="225">
        <v>1119.1679999999999</v>
      </c>
      <c r="E49" s="225">
        <v>1261.4290000000001</v>
      </c>
      <c r="F49" s="225">
        <v>1414.3979999999999</v>
      </c>
      <c r="G49" s="37">
        <v>1486.126</v>
      </c>
      <c r="H49" s="37">
        <v>1433.1980000000001</v>
      </c>
      <c r="I49" s="37">
        <v>1256.5429999999999</v>
      </c>
      <c r="J49" s="37">
        <v>1268.5989999999999</v>
      </c>
      <c r="K49" s="37">
        <v>1305.0129999999999</v>
      </c>
      <c r="L49" s="37">
        <v>1339.769</v>
      </c>
      <c r="M49" s="37">
        <v>1340.48</v>
      </c>
      <c r="N49" s="38">
        <v>1322.942</v>
      </c>
    </row>
    <row r="50" spans="1:14" x14ac:dyDescent="0.2">
      <c r="A50" s="35"/>
      <c r="B50" s="36" t="s">
        <v>22</v>
      </c>
      <c r="C50" s="224">
        <v>1255.779</v>
      </c>
      <c r="D50" s="225">
        <v>1288.712</v>
      </c>
      <c r="E50" s="225">
        <v>1388.8489999999999</v>
      </c>
      <c r="F50" s="225">
        <v>1497.904</v>
      </c>
      <c r="G50" s="37">
        <v>1662.4770000000001</v>
      </c>
      <c r="H50" s="37">
        <v>1639.395</v>
      </c>
      <c r="I50" s="37">
        <v>1416.338</v>
      </c>
      <c r="J50" s="37">
        <v>1514.184</v>
      </c>
      <c r="K50" s="37">
        <v>1435.326</v>
      </c>
      <c r="L50" s="37">
        <v>1574.633</v>
      </c>
      <c r="M50" s="37">
        <v>1569.173</v>
      </c>
      <c r="N50" s="38">
        <v>1554.8510000000001</v>
      </c>
    </row>
    <row r="51" spans="1:14" x14ac:dyDescent="0.2">
      <c r="A51" s="41" t="s">
        <v>7</v>
      </c>
      <c r="B51" s="36" t="s">
        <v>18</v>
      </c>
      <c r="C51" s="224">
        <v>1072.394</v>
      </c>
      <c r="D51" s="225">
        <v>1106.1310000000001</v>
      </c>
      <c r="E51" s="225">
        <v>1302.5530000000001</v>
      </c>
      <c r="F51" s="225">
        <v>1438.046</v>
      </c>
      <c r="G51" s="37">
        <v>1472.1859999999999</v>
      </c>
      <c r="H51" s="37">
        <v>1445.4549999999999</v>
      </c>
      <c r="I51" s="37">
        <v>1429.4590000000001</v>
      </c>
      <c r="J51" s="37">
        <v>1424.6610000000001</v>
      </c>
      <c r="K51" s="37">
        <v>1419.644</v>
      </c>
      <c r="L51" s="37">
        <v>1430.095</v>
      </c>
      <c r="M51" s="37">
        <v>1401.06</v>
      </c>
      <c r="N51" s="38">
        <v>1354.424</v>
      </c>
    </row>
    <row r="52" spans="1:14" x14ac:dyDescent="0.2">
      <c r="A52" s="39" t="s">
        <v>20</v>
      </c>
      <c r="B52" s="36" t="s">
        <v>17</v>
      </c>
      <c r="C52" s="224">
        <v>932.46400000000006</v>
      </c>
      <c r="D52" s="225">
        <v>1051.3230000000001</v>
      </c>
      <c r="E52" s="225">
        <v>1143.462</v>
      </c>
      <c r="F52" s="225">
        <v>1267.575</v>
      </c>
      <c r="G52" s="37">
        <v>1303.33</v>
      </c>
      <c r="H52" s="37">
        <v>1321.527</v>
      </c>
      <c r="I52" s="37">
        <v>1233.645</v>
      </c>
      <c r="J52" s="37">
        <v>1191.537</v>
      </c>
      <c r="K52" s="37">
        <v>1271.771</v>
      </c>
      <c r="L52" s="37">
        <v>1307.405</v>
      </c>
      <c r="M52" s="37">
        <v>1349.7660000000001</v>
      </c>
      <c r="N52" s="38">
        <v>1345.7919999999999</v>
      </c>
    </row>
    <row r="53" spans="1:14" x14ac:dyDescent="0.2">
      <c r="A53" s="35"/>
      <c r="B53" s="36" t="s">
        <v>18</v>
      </c>
      <c r="C53" s="224">
        <v>948.55600000000004</v>
      </c>
      <c r="D53" s="225">
        <v>934.29600000000005</v>
      </c>
      <c r="E53" s="225">
        <v>1051.96</v>
      </c>
      <c r="F53" s="225">
        <v>1141.2819999999999</v>
      </c>
      <c r="G53" s="37">
        <v>1196.068</v>
      </c>
      <c r="H53" s="37">
        <v>1192.8679999999999</v>
      </c>
      <c r="I53" s="37">
        <v>1118.1790000000001</v>
      </c>
      <c r="J53" s="37">
        <v>1073.105</v>
      </c>
      <c r="K53" s="37">
        <v>1183.4190000000001</v>
      </c>
      <c r="L53" s="37">
        <v>1227.8720000000001</v>
      </c>
      <c r="M53" s="37">
        <v>1261.479</v>
      </c>
      <c r="N53" s="38">
        <v>1251.1420000000001</v>
      </c>
    </row>
    <row r="54" spans="1:14" ht="13.5" thickBot="1" x14ac:dyDescent="0.25">
      <c r="A54" s="42" t="s">
        <v>0</v>
      </c>
      <c r="B54" s="43" t="s">
        <v>18</v>
      </c>
      <c r="C54" s="226">
        <v>1177.9960000000001</v>
      </c>
      <c r="D54" s="227">
        <v>1141.2529999999999</v>
      </c>
      <c r="E54" s="227">
        <v>1307.8389999999999</v>
      </c>
      <c r="F54" s="227">
        <v>1436.335</v>
      </c>
      <c r="G54" s="44">
        <v>1497.91</v>
      </c>
      <c r="H54" s="44">
        <v>1477.8240000000001</v>
      </c>
      <c r="I54" s="44">
        <v>1339.2660000000001</v>
      </c>
      <c r="J54" s="44">
        <v>1313.0920000000001</v>
      </c>
      <c r="K54" s="44">
        <v>1345.8320000000001</v>
      </c>
      <c r="L54" s="44">
        <v>1365.6559999999999</v>
      </c>
      <c r="M54" s="44">
        <v>1382.5930000000001</v>
      </c>
      <c r="N54" s="45">
        <v>1330.4770000000001</v>
      </c>
    </row>
    <row r="55" spans="1:14" ht="13.5" thickBot="1" x14ac:dyDescent="0.25"/>
    <row r="56" spans="1:14" ht="26.25" thickBot="1" x14ac:dyDescent="0.25">
      <c r="A56" s="301" t="s">
        <v>15</v>
      </c>
      <c r="B56" s="302"/>
      <c r="C56" s="297" t="s">
        <v>190</v>
      </c>
      <c r="D56" s="298" t="s">
        <v>191</v>
      </c>
      <c r="E56" s="298" t="s">
        <v>192</v>
      </c>
      <c r="F56" s="298" t="s">
        <v>193</v>
      </c>
      <c r="G56" s="298" t="s">
        <v>194</v>
      </c>
      <c r="H56" s="298" t="s">
        <v>195</v>
      </c>
      <c r="I56" s="298" t="s">
        <v>196</v>
      </c>
      <c r="J56" s="298" t="s">
        <v>197</v>
      </c>
      <c r="K56" s="298" t="s">
        <v>198</v>
      </c>
      <c r="L56" s="298" t="s">
        <v>199</v>
      </c>
      <c r="M56" s="298" t="s">
        <v>200</v>
      </c>
      <c r="N56" s="300" t="s">
        <v>201</v>
      </c>
    </row>
    <row r="57" spans="1:14" x14ac:dyDescent="0.2">
      <c r="A57" s="31" t="s">
        <v>1</v>
      </c>
      <c r="B57" s="32" t="s">
        <v>17</v>
      </c>
      <c r="C57" s="222">
        <v>1377.557</v>
      </c>
      <c r="D57" s="223">
        <v>1334.231</v>
      </c>
      <c r="E57" s="223">
        <v>1219.0889999999999</v>
      </c>
      <c r="F57" s="223">
        <v>1140.521</v>
      </c>
      <c r="G57" s="33">
        <v>982.66499999999996</v>
      </c>
      <c r="H57" s="33">
        <v>980.33399999999995</v>
      </c>
      <c r="I57" s="33">
        <v>988.38199999999995</v>
      </c>
      <c r="J57" s="33">
        <v>939.05700000000002</v>
      </c>
      <c r="K57" s="33">
        <v>966.53</v>
      </c>
      <c r="L57" s="33">
        <v>968.78599999999994</v>
      </c>
      <c r="M57" s="33">
        <v>949.65499999999997</v>
      </c>
      <c r="N57" s="34">
        <v>957.03</v>
      </c>
    </row>
    <row r="58" spans="1:14" x14ac:dyDescent="0.2">
      <c r="A58" s="35"/>
      <c r="B58" s="36" t="s">
        <v>18</v>
      </c>
      <c r="C58" s="224">
        <v>1397.12</v>
      </c>
      <c r="D58" s="225">
        <v>1303.4390000000001</v>
      </c>
      <c r="E58" s="225">
        <v>1228.1089999999999</v>
      </c>
      <c r="F58" s="225">
        <v>1150.1030000000001</v>
      </c>
      <c r="G58" s="37">
        <v>1041.155</v>
      </c>
      <c r="H58" s="37">
        <v>1000.2089999999999</v>
      </c>
      <c r="I58" s="37">
        <v>977.33600000000001</v>
      </c>
      <c r="J58" s="37">
        <v>930.45899999999995</v>
      </c>
      <c r="K58" s="37">
        <v>937.31399999999996</v>
      </c>
      <c r="L58" s="37">
        <v>947.00300000000004</v>
      </c>
      <c r="M58" s="37">
        <v>940.79100000000005</v>
      </c>
      <c r="N58" s="38">
        <v>893.86300000000006</v>
      </c>
    </row>
    <row r="59" spans="1:14" x14ac:dyDescent="0.2">
      <c r="A59" s="39" t="s">
        <v>2</v>
      </c>
      <c r="B59" s="36" t="s">
        <v>17</v>
      </c>
      <c r="C59" s="224">
        <v>1092.461</v>
      </c>
      <c r="D59" s="225">
        <v>1028.6510000000001</v>
      </c>
      <c r="E59" s="225">
        <v>942.452</v>
      </c>
      <c r="F59" s="225">
        <v>872.57600000000002</v>
      </c>
      <c r="G59" s="37">
        <v>744.28800000000001</v>
      </c>
      <c r="H59" s="37">
        <v>706.16700000000003</v>
      </c>
      <c r="I59" s="37">
        <v>692.37</v>
      </c>
      <c r="J59" s="37">
        <v>655.78899999999999</v>
      </c>
      <c r="K59" s="37">
        <v>652.69600000000003</v>
      </c>
      <c r="L59" s="37">
        <v>649.04999999999995</v>
      </c>
      <c r="M59" s="37">
        <v>646.38599999999997</v>
      </c>
      <c r="N59" s="38">
        <v>636.62900000000002</v>
      </c>
    </row>
    <row r="60" spans="1:14" x14ac:dyDescent="0.2">
      <c r="A60" s="35"/>
      <c r="B60" s="36" t="s">
        <v>18</v>
      </c>
      <c r="C60" s="224">
        <v>1074.8499999999999</v>
      </c>
      <c r="D60" s="225">
        <v>1015.425</v>
      </c>
      <c r="E60" s="225">
        <v>954.49400000000003</v>
      </c>
      <c r="F60" s="225">
        <v>847.64</v>
      </c>
      <c r="G60" s="37">
        <v>726.35</v>
      </c>
      <c r="H60" s="37">
        <v>690.00400000000002</v>
      </c>
      <c r="I60" s="37">
        <v>711.73099999999999</v>
      </c>
      <c r="J60" s="37">
        <v>658.96699999999998</v>
      </c>
      <c r="K60" s="37">
        <v>689.03</v>
      </c>
      <c r="L60" s="37">
        <v>717.798</v>
      </c>
      <c r="M60" s="37">
        <v>694.22</v>
      </c>
      <c r="N60" s="38">
        <v>701.59400000000005</v>
      </c>
    </row>
    <row r="61" spans="1:14" x14ac:dyDescent="0.2">
      <c r="A61" s="39" t="s">
        <v>3</v>
      </c>
      <c r="B61" s="36" t="s">
        <v>17</v>
      </c>
      <c r="C61" s="224">
        <v>1079.596</v>
      </c>
      <c r="D61" s="225">
        <v>1026.2760000000001</v>
      </c>
      <c r="E61" s="225">
        <v>920.17600000000004</v>
      </c>
      <c r="F61" s="225">
        <v>812.96199999999999</v>
      </c>
      <c r="G61" s="37">
        <v>727.43799999999999</v>
      </c>
      <c r="H61" s="37">
        <v>690.82299999999998</v>
      </c>
      <c r="I61" s="37">
        <v>702.846</v>
      </c>
      <c r="J61" s="37">
        <v>757.24400000000003</v>
      </c>
      <c r="K61" s="37">
        <v>758.51900000000001</v>
      </c>
      <c r="L61" s="37">
        <v>768.87900000000002</v>
      </c>
      <c r="M61" s="37">
        <v>752.41300000000001</v>
      </c>
      <c r="N61" s="38">
        <v>702.86300000000006</v>
      </c>
    </row>
    <row r="62" spans="1:14" x14ac:dyDescent="0.2">
      <c r="A62" s="40"/>
      <c r="B62" s="36" t="s">
        <v>18</v>
      </c>
      <c r="C62" s="224">
        <v>1228.4280000000001</v>
      </c>
      <c r="D62" s="225">
        <v>1139.7660000000001</v>
      </c>
      <c r="E62" s="225">
        <v>1054.0889999999999</v>
      </c>
      <c r="F62" s="225">
        <v>947.06100000000004</v>
      </c>
      <c r="G62" s="37">
        <v>841.55899999999997</v>
      </c>
      <c r="H62" s="37">
        <v>803.45799999999997</v>
      </c>
      <c r="I62" s="37">
        <v>753.26099999999997</v>
      </c>
      <c r="J62" s="37">
        <v>746.20399999999995</v>
      </c>
      <c r="K62" s="37">
        <v>760.37099999999998</v>
      </c>
      <c r="L62" s="37">
        <v>787.85900000000004</v>
      </c>
      <c r="M62" s="37">
        <v>772.63499999999999</v>
      </c>
      <c r="N62" s="38">
        <v>767.90099999999995</v>
      </c>
    </row>
    <row r="63" spans="1:14" x14ac:dyDescent="0.2">
      <c r="A63" s="35"/>
      <c r="B63" s="36" t="s">
        <v>22</v>
      </c>
      <c r="C63" s="224">
        <v>1495.384</v>
      </c>
      <c r="D63" s="225">
        <v>1392.731</v>
      </c>
      <c r="E63" s="225">
        <v>1352.8209999999999</v>
      </c>
      <c r="F63" s="225">
        <v>1389.2860000000001</v>
      </c>
      <c r="G63" s="37">
        <v>1256.133</v>
      </c>
      <c r="H63" s="37">
        <v>1236.684</v>
      </c>
      <c r="I63" s="37">
        <v>1061.537</v>
      </c>
      <c r="J63" s="37">
        <v>1084.1300000000001</v>
      </c>
      <c r="K63" s="37">
        <v>1065.5820000000001</v>
      </c>
      <c r="L63" s="37">
        <v>1126.404</v>
      </c>
      <c r="M63" s="37">
        <v>1132.681</v>
      </c>
      <c r="N63" s="38">
        <v>1161.9970000000001</v>
      </c>
    </row>
    <row r="64" spans="1:14" x14ac:dyDescent="0.2">
      <c r="A64" s="41" t="s">
        <v>7</v>
      </c>
      <c r="B64" s="36" t="s">
        <v>18</v>
      </c>
      <c r="C64" s="224">
        <v>1289.2460000000001</v>
      </c>
      <c r="D64" s="225">
        <v>1287.4100000000001</v>
      </c>
      <c r="E64" s="225">
        <v>1220.44</v>
      </c>
      <c r="F64" s="225">
        <v>1134.838</v>
      </c>
      <c r="G64" s="37">
        <v>1045.867</v>
      </c>
      <c r="H64" s="37">
        <v>982.40700000000004</v>
      </c>
      <c r="I64" s="37">
        <v>981.94200000000001</v>
      </c>
      <c r="J64" s="37">
        <v>957.19100000000003</v>
      </c>
      <c r="K64" s="37">
        <v>884.90700000000004</v>
      </c>
      <c r="L64" s="37">
        <v>836.59900000000005</v>
      </c>
      <c r="M64" s="37">
        <v>822.65200000000004</v>
      </c>
      <c r="N64" s="38">
        <v>824.50699999999995</v>
      </c>
    </row>
    <row r="65" spans="1:14" x14ac:dyDescent="0.2">
      <c r="A65" s="39" t="s">
        <v>20</v>
      </c>
      <c r="B65" s="36" t="s">
        <v>17</v>
      </c>
      <c r="C65" s="224">
        <v>1273.9069999999999</v>
      </c>
      <c r="D65" s="225">
        <v>1197.451</v>
      </c>
      <c r="E65" s="225">
        <v>1116.7249999999999</v>
      </c>
      <c r="F65" s="225">
        <v>891.95600000000002</v>
      </c>
      <c r="G65" s="37">
        <v>816.07299999999998</v>
      </c>
      <c r="H65" s="37">
        <v>808.63699999999994</v>
      </c>
      <c r="I65" s="37">
        <v>842.53300000000002</v>
      </c>
      <c r="J65" s="37">
        <v>804.03399999999999</v>
      </c>
      <c r="K65" s="37">
        <v>849.56500000000005</v>
      </c>
      <c r="L65" s="37">
        <v>921.89800000000002</v>
      </c>
      <c r="M65" s="37">
        <v>1055.7149999999999</v>
      </c>
      <c r="N65" s="38">
        <v>1009.039</v>
      </c>
    </row>
    <row r="66" spans="1:14" x14ac:dyDescent="0.2">
      <c r="A66" s="35"/>
      <c r="B66" s="36" t="s">
        <v>18</v>
      </c>
      <c r="C66" s="224">
        <v>1214.231</v>
      </c>
      <c r="D66" s="225">
        <v>1109.895</v>
      </c>
      <c r="E66" s="225">
        <v>1015.645</v>
      </c>
      <c r="F66" s="225">
        <v>901.49300000000005</v>
      </c>
      <c r="G66" s="37">
        <v>817.07500000000005</v>
      </c>
      <c r="H66" s="37">
        <v>777.76199999999994</v>
      </c>
      <c r="I66" s="37">
        <v>797.90499999999997</v>
      </c>
      <c r="J66" s="37">
        <v>733.64800000000002</v>
      </c>
      <c r="K66" s="37">
        <v>807.82799999999997</v>
      </c>
      <c r="L66" s="37">
        <v>795.23699999999997</v>
      </c>
      <c r="M66" s="37">
        <v>850.15899999999999</v>
      </c>
      <c r="N66" s="38">
        <v>812.30600000000004</v>
      </c>
    </row>
    <row r="67" spans="1:14" ht="13.5" thickBot="1" x14ac:dyDescent="0.25">
      <c r="A67" s="42" t="s">
        <v>0</v>
      </c>
      <c r="B67" s="43" t="s">
        <v>18</v>
      </c>
      <c r="C67" s="226">
        <v>1219.596</v>
      </c>
      <c r="D67" s="227">
        <v>1146.095</v>
      </c>
      <c r="E67" s="227">
        <v>1073.473</v>
      </c>
      <c r="F67" s="227">
        <v>965.69500000000005</v>
      </c>
      <c r="G67" s="44">
        <v>840.26400000000001</v>
      </c>
      <c r="H67" s="44">
        <v>793.41800000000001</v>
      </c>
      <c r="I67" s="44">
        <v>796.04399999999998</v>
      </c>
      <c r="J67" s="44">
        <v>749.59</v>
      </c>
      <c r="K67" s="44">
        <v>817.48099999999999</v>
      </c>
      <c r="L67" s="44">
        <v>767.98599999999999</v>
      </c>
      <c r="M67" s="44">
        <v>758.39</v>
      </c>
      <c r="N67" s="45">
        <v>784.99199999999996</v>
      </c>
    </row>
  </sheetData>
  <mergeCells count="3">
    <mergeCell ref="A4:B4"/>
    <mergeCell ref="A17:B17"/>
    <mergeCell ref="A30:B3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M28" sqref="M28"/>
    </sheetView>
  </sheetViews>
  <sheetFormatPr defaultColWidth="9.140625" defaultRowHeight="15" x14ac:dyDescent="0.25"/>
  <cols>
    <col min="1" max="1" width="9.28515625" style="46" customWidth="1"/>
    <col min="2" max="2" width="11.28515625" style="46" customWidth="1"/>
    <col min="3" max="4" width="9.140625" style="46"/>
    <col min="5" max="5" width="10.28515625" style="46" customWidth="1"/>
    <col min="6" max="6" width="9.140625" style="46"/>
    <col min="7" max="7" width="10" style="46" bestFit="1" customWidth="1"/>
    <col min="8" max="8" width="9.140625" style="46"/>
    <col min="9" max="9" width="10.28515625" style="46" customWidth="1"/>
    <col min="10" max="10" width="10.140625" style="46" bestFit="1" customWidth="1"/>
    <col min="11" max="11" width="12.5703125" style="46" bestFit="1" customWidth="1"/>
    <col min="12" max="12" width="9.5703125" style="46" bestFit="1" customWidth="1"/>
    <col min="13" max="13" width="10.28515625" style="46" bestFit="1" customWidth="1"/>
    <col min="14" max="16384" width="9.140625" style="46"/>
  </cols>
  <sheetData>
    <row r="1" spans="1:13" s="192" customFormat="1" ht="21" x14ac:dyDescent="0.35">
      <c r="A1" s="191" t="s">
        <v>169</v>
      </c>
    </row>
    <row r="3" spans="1:13" ht="16.5" thickBot="1" x14ac:dyDescent="0.3">
      <c r="A3" s="193" t="s">
        <v>92</v>
      </c>
      <c r="C3" s="29"/>
      <c r="E3" s="47"/>
      <c r="F3" s="48"/>
    </row>
    <row r="4" spans="1:13" ht="15.75" thickBot="1" x14ac:dyDescent="0.3">
      <c r="A4" s="303" t="s">
        <v>93</v>
      </c>
      <c r="B4" s="304" t="s">
        <v>94</v>
      </c>
      <c r="C4" s="305" t="s">
        <v>95</v>
      </c>
      <c r="D4" s="305" t="s">
        <v>96</v>
      </c>
      <c r="E4" s="305" t="s">
        <v>97</v>
      </c>
      <c r="F4" s="305" t="s">
        <v>98</v>
      </c>
      <c r="G4" s="305" t="s">
        <v>99</v>
      </c>
      <c r="H4" s="305" t="s">
        <v>100</v>
      </c>
      <c r="I4" s="305" t="s">
        <v>101</v>
      </c>
      <c r="J4" s="305" t="s">
        <v>102</v>
      </c>
      <c r="K4" s="305" t="s">
        <v>103</v>
      </c>
      <c r="L4" s="305" t="s">
        <v>104</v>
      </c>
      <c r="M4" s="306" t="s">
        <v>105</v>
      </c>
    </row>
    <row r="5" spans="1:13" x14ac:dyDescent="0.25">
      <c r="A5" s="1" t="s">
        <v>106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107</v>
      </c>
      <c r="B6" s="234">
        <v>1487.8538757566942</v>
      </c>
      <c r="C6" s="235">
        <v>1455.566138738583</v>
      </c>
      <c r="D6" s="235">
        <v>1482.4525899349117</v>
      </c>
      <c r="E6" s="235">
        <v>1463.1305263879678</v>
      </c>
      <c r="F6" s="235">
        <v>1452.3896570589436</v>
      </c>
      <c r="G6" s="235">
        <v>1439.5109116057554</v>
      </c>
      <c r="H6" s="235">
        <v>1442.8876595385277</v>
      </c>
      <c r="I6" s="235">
        <v>1449.6690000000001</v>
      </c>
      <c r="J6" s="235">
        <v>1433.394</v>
      </c>
      <c r="K6" s="235">
        <v>1422.182</v>
      </c>
      <c r="L6" s="235">
        <v>1397.434</v>
      </c>
      <c r="M6" s="236">
        <v>1354.94</v>
      </c>
    </row>
    <row r="7" spans="1:13" ht="15.75" x14ac:dyDescent="0.25">
      <c r="A7" s="4" t="s">
        <v>121</v>
      </c>
      <c r="B7" s="234">
        <v>1436.54</v>
      </c>
      <c r="C7" s="235">
        <v>1419.6610000000001</v>
      </c>
      <c r="D7" s="235">
        <v>1432.54</v>
      </c>
      <c r="E7" s="235">
        <v>1447.1020000000001</v>
      </c>
      <c r="F7" s="235">
        <v>1496.3309999999999</v>
      </c>
      <c r="G7" s="235">
        <v>1460.6679999999999</v>
      </c>
      <c r="H7" s="235">
        <v>1474.82</v>
      </c>
      <c r="I7" s="235">
        <v>1478.6669999999999</v>
      </c>
      <c r="J7" s="244">
        <v>1465.2</v>
      </c>
      <c r="K7" s="235">
        <v>1488.5309999999999</v>
      </c>
      <c r="L7" s="235">
        <v>1480.576</v>
      </c>
      <c r="M7" s="236">
        <v>1473.0630000000001</v>
      </c>
    </row>
    <row r="8" spans="1:13" ht="15.75" x14ac:dyDescent="0.25">
      <c r="A8" s="4">
        <v>2021</v>
      </c>
      <c r="B8" s="241">
        <v>1533.94</v>
      </c>
      <c r="C8" s="242">
        <v>1553.87</v>
      </c>
      <c r="D8" s="242">
        <v>1539.0519999999999</v>
      </c>
      <c r="E8" s="242">
        <v>1555.1510000000001</v>
      </c>
      <c r="F8" s="242">
        <v>1574.3710000000001</v>
      </c>
      <c r="G8" s="242">
        <v>1593.0250000000001</v>
      </c>
      <c r="H8" s="242">
        <v>1596.239</v>
      </c>
      <c r="I8" s="242">
        <v>1593.615</v>
      </c>
      <c r="J8" s="242">
        <v>1691.9590000000001</v>
      </c>
      <c r="K8" s="242">
        <v>1825.5609999999999</v>
      </c>
      <c r="L8" s="242">
        <v>1937.6489999999999</v>
      </c>
      <c r="M8" s="243">
        <v>1999.626</v>
      </c>
    </row>
    <row r="9" spans="1:13" ht="15.75" x14ac:dyDescent="0.25">
      <c r="A9" s="330">
        <v>2022</v>
      </c>
      <c r="B9" s="241">
        <v>2146.433</v>
      </c>
      <c r="C9" s="242">
        <v>2186.5639999999999</v>
      </c>
      <c r="D9" s="242">
        <v>2312.328</v>
      </c>
      <c r="E9" s="242">
        <v>2446.6819999999998</v>
      </c>
      <c r="F9" s="242">
        <v>2654.7060000000001</v>
      </c>
      <c r="G9" s="242">
        <v>2647.8119999999999</v>
      </c>
      <c r="H9" s="242">
        <v>2687.1019999999999</v>
      </c>
      <c r="I9" s="242">
        <v>2732.6480000000001</v>
      </c>
      <c r="J9" s="242">
        <v>2650.8809999999999</v>
      </c>
      <c r="K9" s="242">
        <v>2826.3519999999999</v>
      </c>
      <c r="L9" s="242">
        <v>2804.3820000000001</v>
      </c>
      <c r="M9" s="243">
        <v>2794.364</v>
      </c>
    </row>
    <row r="10" spans="1:13" ht="16.5" thickBot="1" x14ac:dyDescent="0.3">
      <c r="A10" s="5">
        <v>2023</v>
      </c>
      <c r="B10" s="241">
        <v>2754.2159999999999</v>
      </c>
      <c r="C10" s="242">
        <v>2853.067</v>
      </c>
      <c r="D10" s="242">
        <v>2799.58</v>
      </c>
      <c r="E10" s="242">
        <v>2389.9490000000001</v>
      </c>
      <c r="F10" s="242">
        <v>2333.2910000000002</v>
      </c>
      <c r="G10" s="242">
        <v>2297.1280000000002</v>
      </c>
      <c r="H10" s="242">
        <v>2291.6669999999999</v>
      </c>
      <c r="I10" s="242">
        <v>2275.288</v>
      </c>
      <c r="J10" s="242">
        <v>2270.2510000000002</v>
      </c>
      <c r="K10" s="242">
        <v>2328.9110000000001</v>
      </c>
      <c r="L10" s="242">
        <v>2325.5610000000001</v>
      </c>
      <c r="M10" s="243">
        <v>2314.4319999999998</v>
      </c>
    </row>
    <row r="11" spans="1:13" ht="15.75" x14ac:dyDescent="0.25">
      <c r="A11" s="6" t="s">
        <v>108</v>
      </c>
      <c r="B11" s="220"/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1"/>
    </row>
    <row r="12" spans="1:13" ht="15.75" x14ac:dyDescent="0.25">
      <c r="A12" s="4" t="s">
        <v>107</v>
      </c>
      <c r="B12" s="234">
        <v>1740.4944717611543</v>
      </c>
      <c r="C12" s="235">
        <v>1722.4263179254558</v>
      </c>
      <c r="D12" s="235">
        <v>1765.4656006585067</v>
      </c>
      <c r="E12" s="235">
        <v>1706.4858962570027</v>
      </c>
      <c r="F12" s="235">
        <v>1744.4914688503873</v>
      </c>
      <c r="G12" s="235">
        <v>1697.9432368660898</v>
      </c>
      <c r="H12" s="235">
        <v>1678.2821219677564</v>
      </c>
      <c r="I12" s="235">
        <v>1663.8309999999999</v>
      </c>
      <c r="J12" s="235">
        <v>1689.23</v>
      </c>
      <c r="K12" s="235">
        <v>1662.7280000000001</v>
      </c>
      <c r="L12" s="235">
        <v>1729.42</v>
      </c>
      <c r="M12" s="236">
        <v>1733.691</v>
      </c>
    </row>
    <row r="13" spans="1:13" ht="15.75" x14ac:dyDescent="0.25">
      <c r="A13" s="4" t="s">
        <v>121</v>
      </c>
      <c r="B13" s="234">
        <v>1654.2070000000001</v>
      </c>
      <c r="C13" s="235">
        <v>1706.62</v>
      </c>
      <c r="D13" s="235">
        <v>1735.7</v>
      </c>
      <c r="E13" s="235">
        <v>1738.357</v>
      </c>
      <c r="F13" s="235">
        <v>1779.79</v>
      </c>
      <c r="G13" s="235">
        <v>1680.2950000000001</v>
      </c>
      <c r="H13" s="235">
        <v>1707.2760000000001</v>
      </c>
      <c r="I13" s="235">
        <v>1780.79</v>
      </c>
      <c r="J13" s="235">
        <v>1852.7159999999999</v>
      </c>
      <c r="K13" s="235">
        <v>1851.6590000000001</v>
      </c>
      <c r="L13" s="235">
        <v>1886.7550000000001</v>
      </c>
      <c r="M13" s="236">
        <v>1836.7739999999999</v>
      </c>
    </row>
    <row r="14" spans="1:13" ht="15.75" x14ac:dyDescent="0.25">
      <c r="A14" s="4">
        <v>2021</v>
      </c>
      <c r="B14" s="241">
        <v>1740.2729999999999</v>
      </c>
      <c r="C14" s="242">
        <v>1914.893</v>
      </c>
      <c r="D14" s="242">
        <v>1930.1759999999999</v>
      </c>
      <c r="E14" s="242">
        <v>1930.7260000000001</v>
      </c>
      <c r="F14" s="242">
        <v>1916.7090000000001</v>
      </c>
      <c r="G14" s="242">
        <v>1815.7439999999999</v>
      </c>
      <c r="H14" s="242">
        <v>1846.424</v>
      </c>
      <c r="I14" s="242">
        <v>1890.3430000000001</v>
      </c>
      <c r="J14" s="242">
        <v>1947.9549999999999</v>
      </c>
      <c r="K14" s="242">
        <v>2032.249</v>
      </c>
      <c r="L14" s="242">
        <v>2139.386</v>
      </c>
      <c r="M14" s="243">
        <v>2274.8049999999998</v>
      </c>
    </row>
    <row r="15" spans="1:13" ht="15.75" x14ac:dyDescent="0.25">
      <c r="A15" s="330">
        <v>2022</v>
      </c>
      <c r="B15" s="241">
        <v>2344.5509999999999</v>
      </c>
      <c r="C15" s="242">
        <v>2352.384</v>
      </c>
      <c r="D15" s="242">
        <v>2473.931</v>
      </c>
      <c r="E15" s="242">
        <v>2706.2359999999999</v>
      </c>
      <c r="F15" s="242">
        <v>2801.0970000000002</v>
      </c>
      <c r="G15" s="242">
        <v>2826.8510000000001</v>
      </c>
      <c r="H15" s="242">
        <v>2872.828</v>
      </c>
      <c r="I15" s="242">
        <v>2936.8470000000002</v>
      </c>
      <c r="J15" s="242">
        <v>2858.8470000000002</v>
      </c>
      <c r="K15" s="242">
        <v>2945.6120000000001</v>
      </c>
      <c r="L15" s="242">
        <v>2995.2759999999998</v>
      </c>
      <c r="M15" s="243">
        <v>3000.8119999999999</v>
      </c>
    </row>
    <row r="16" spans="1:13" ht="16.5" thickBot="1" x14ac:dyDescent="0.3">
      <c r="A16" s="5">
        <v>2023</v>
      </c>
      <c r="B16" s="241">
        <v>2869.9789999999998</v>
      </c>
      <c r="C16" s="242">
        <v>2901.598</v>
      </c>
      <c r="D16" s="242">
        <v>2867.201</v>
      </c>
      <c r="E16" s="242">
        <v>2656.6260000000002</v>
      </c>
      <c r="F16" s="242">
        <v>2528.8020000000001</v>
      </c>
      <c r="G16" s="242">
        <v>2555.835</v>
      </c>
      <c r="H16" s="242">
        <v>2293.8440000000001</v>
      </c>
      <c r="I16" s="242">
        <v>2451.5070000000001</v>
      </c>
      <c r="J16" s="242">
        <v>2469.7579999999998</v>
      </c>
      <c r="K16" s="242">
        <v>2516.078</v>
      </c>
      <c r="L16" s="242">
        <v>2472.4090000000001</v>
      </c>
      <c r="M16" s="243">
        <v>2455.3919999999998</v>
      </c>
    </row>
    <row r="17" spans="1:13" ht="15.75" x14ac:dyDescent="0.25">
      <c r="A17" s="6" t="s">
        <v>202</v>
      </c>
      <c r="B17" s="220"/>
      <c r="C17" s="220"/>
      <c r="D17" s="220"/>
      <c r="E17" s="220"/>
      <c r="F17" s="220"/>
      <c r="G17" s="220"/>
      <c r="H17" s="220"/>
      <c r="I17" s="220"/>
      <c r="J17" s="220"/>
      <c r="K17" s="220"/>
      <c r="L17" s="220"/>
      <c r="M17" s="221"/>
    </row>
    <row r="18" spans="1:13" ht="15.75" x14ac:dyDescent="0.25">
      <c r="A18" s="4" t="s">
        <v>107</v>
      </c>
      <c r="B18" s="234">
        <v>1121.3689999999999</v>
      </c>
      <c r="C18" s="235">
        <v>1113.9570000000001</v>
      </c>
      <c r="D18" s="235">
        <v>1113.4559999999999</v>
      </c>
      <c r="E18" s="235">
        <v>1109.2570000000001</v>
      </c>
      <c r="F18" s="235">
        <v>1108.828</v>
      </c>
      <c r="G18" s="235">
        <v>1100.779</v>
      </c>
      <c r="H18" s="235">
        <v>1079.6880000000001</v>
      </c>
      <c r="I18" s="235">
        <v>1060.5630000000001</v>
      </c>
      <c r="J18" s="235">
        <v>1037.941</v>
      </c>
      <c r="K18" s="235">
        <v>1015.98</v>
      </c>
      <c r="L18" s="235">
        <v>1012.069</v>
      </c>
      <c r="M18" s="236">
        <v>1003.475</v>
      </c>
    </row>
    <row r="19" spans="1:13" ht="15.75" x14ac:dyDescent="0.25">
      <c r="A19" s="4" t="s">
        <v>121</v>
      </c>
      <c r="B19" s="234">
        <v>1010.009</v>
      </c>
      <c r="C19" s="235">
        <v>1021.93</v>
      </c>
      <c r="D19" s="235">
        <v>1030.5909999999999</v>
      </c>
      <c r="E19" s="235">
        <v>1047.3889999999999</v>
      </c>
      <c r="F19" s="235">
        <v>1092.6130000000001</v>
      </c>
      <c r="G19" s="235">
        <v>1078.8920000000001</v>
      </c>
      <c r="H19" s="235">
        <v>1060.634</v>
      </c>
      <c r="I19" s="235">
        <v>1028.373</v>
      </c>
      <c r="J19" s="235">
        <v>1010.027</v>
      </c>
      <c r="K19" s="235">
        <v>1017.52</v>
      </c>
      <c r="L19" s="235">
        <v>1054.6790000000001</v>
      </c>
      <c r="M19" s="236">
        <v>1070.605</v>
      </c>
    </row>
    <row r="20" spans="1:13" ht="15.75" x14ac:dyDescent="0.25">
      <c r="A20" s="4">
        <v>2021</v>
      </c>
      <c r="B20" s="237">
        <v>1100.0329999999999</v>
      </c>
      <c r="C20" s="235">
        <v>1164.799</v>
      </c>
      <c r="D20" s="235">
        <v>1178.277</v>
      </c>
      <c r="E20" s="235">
        <v>1178.5239999999999</v>
      </c>
      <c r="F20" s="235">
        <v>1188.354</v>
      </c>
      <c r="G20" s="235">
        <v>1200.577</v>
      </c>
      <c r="H20" s="235">
        <v>1200.6959999999999</v>
      </c>
      <c r="I20" s="235">
        <v>1223.817</v>
      </c>
      <c r="J20" s="235">
        <v>1308.0070000000001</v>
      </c>
      <c r="K20" s="235">
        <v>1369.0650000000001</v>
      </c>
      <c r="L20" s="235">
        <v>1510.5039999999999</v>
      </c>
      <c r="M20" s="236">
        <v>1673.9670000000001</v>
      </c>
    </row>
    <row r="21" spans="1:13" ht="15.75" x14ac:dyDescent="0.25">
      <c r="A21" s="330">
        <v>2022</v>
      </c>
      <c r="B21" s="237">
        <v>1738.242</v>
      </c>
      <c r="C21" s="235">
        <v>1734.277</v>
      </c>
      <c r="D21" s="235">
        <v>1948.098</v>
      </c>
      <c r="E21" s="235">
        <v>2114.8490000000002</v>
      </c>
      <c r="F21" s="235">
        <v>2120.0219999999999</v>
      </c>
      <c r="G21" s="235">
        <v>2095.48</v>
      </c>
      <c r="H21" s="235">
        <v>2060.5070000000001</v>
      </c>
      <c r="I21" s="235">
        <v>2024.4649999999999</v>
      </c>
      <c r="J21" s="235">
        <v>2040.7090000000001</v>
      </c>
      <c r="K21" s="235">
        <v>2049.527</v>
      </c>
      <c r="L21" s="235">
        <v>2041.999</v>
      </c>
      <c r="M21" s="236">
        <v>2063.444</v>
      </c>
    </row>
    <row r="22" spans="1:13" ht="16.5" thickBot="1" x14ac:dyDescent="0.3">
      <c r="A22" s="5">
        <v>2023</v>
      </c>
      <c r="B22" s="238">
        <v>2081.9929999999999</v>
      </c>
      <c r="C22" s="239">
        <v>2000.876</v>
      </c>
      <c r="D22" s="239">
        <v>1923.521</v>
      </c>
      <c r="E22" s="239">
        <v>1811.9849999999999</v>
      </c>
      <c r="F22" s="239">
        <v>1757.126</v>
      </c>
      <c r="G22" s="239">
        <v>1670.4690000000001</v>
      </c>
      <c r="H22" s="239">
        <v>1614.8720000000001</v>
      </c>
      <c r="I22" s="239">
        <v>1556.425</v>
      </c>
      <c r="J22" s="239">
        <v>1542.9469999999999</v>
      </c>
      <c r="K22" s="239">
        <v>1554.8789999999999</v>
      </c>
      <c r="L22" s="239">
        <v>1530.2539999999999</v>
      </c>
      <c r="M22" s="240">
        <v>1531.809</v>
      </c>
    </row>
    <row r="28" spans="1:13" x14ac:dyDescent="0.25">
      <c r="H28" s="49"/>
    </row>
    <row r="29" spans="1:13" x14ac:dyDescent="0.25">
      <c r="H29" s="49"/>
    </row>
    <row r="30" spans="1:13" x14ac:dyDescent="0.25">
      <c r="H30" s="49"/>
    </row>
    <row r="31" spans="1:13" x14ac:dyDescent="0.25">
      <c r="H31" s="49"/>
    </row>
    <row r="32" spans="1:13" x14ac:dyDescent="0.25">
      <c r="H32" s="49"/>
    </row>
    <row r="33" spans="1:9" x14ac:dyDescent="0.25">
      <c r="H33" s="49"/>
    </row>
    <row r="34" spans="1:9" x14ac:dyDescent="0.25">
      <c r="H34" s="49"/>
    </row>
    <row r="35" spans="1:9" x14ac:dyDescent="0.25">
      <c r="H35" s="49"/>
    </row>
    <row r="36" spans="1:9" x14ac:dyDescent="0.25">
      <c r="H36" s="49"/>
    </row>
    <row r="37" spans="1:9" x14ac:dyDescent="0.25">
      <c r="H37" s="49"/>
    </row>
    <row r="38" spans="1:9" x14ac:dyDescent="0.25">
      <c r="H38" s="49"/>
    </row>
    <row r="39" spans="1:9" x14ac:dyDescent="0.25">
      <c r="H39" s="49"/>
      <c r="I39" s="49"/>
    </row>
    <row r="40" spans="1:9" x14ac:dyDescent="0.25">
      <c r="A40" s="47"/>
      <c r="B40" s="48"/>
      <c r="E40" s="47"/>
      <c r="F40" s="48"/>
    </row>
    <row r="41" spans="1:9" x14ac:dyDescent="0.25">
      <c r="A41" s="47"/>
      <c r="B41" s="48"/>
      <c r="E41" s="47"/>
      <c r="F41" s="48"/>
    </row>
    <row r="42" spans="1:9" x14ac:dyDescent="0.25">
      <c r="A42" s="47"/>
      <c r="B42" s="48"/>
      <c r="E42" s="47"/>
      <c r="F42" s="48"/>
    </row>
    <row r="43" spans="1:9" x14ac:dyDescent="0.25">
      <c r="A43" s="47"/>
      <c r="B43" s="48"/>
      <c r="E43" s="47"/>
      <c r="F43" s="48"/>
    </row>
    <row r="44" spans="1:9" x14ac:dyDescent="0.25">
      <c r="A44" s="47"/>
      <c r="B44" s="48"/>
      <c r="E44" s="47"/>
      <c r="F44" s="48"/>
    </row>
    <row r="45" spans="1:9" x14ac:dyDescent="0.25">
      <c r="A45" s="47"/>
      <c r="B45" s="48"/>
      <c r="E45" s="47"/>
      <c r="F45" s="48"/>
    </row>
    <row r="46" spans="1:9" x14ac:dyDescent="0.25">
      <c r="A46" s="47"/>
      <c r="B46" s="48"/>
      <c r="E46" s="47"/>
      <c r="F46" s="48"/>
    </row>
    <row r="47" spans="1:9" x14ac:dyDescent="0.25">
      <c r="A47" s="47"/>
      <c r="B47" s="48"/>
      <c r="E47" s="47"/>
      <c r="F47" s="48"/>
    </row>
    <row r="48" spans="1:9" x14ac:dyDescent="0.25">
      <c r="A48" s="47"/>
      <c r="B48" s="48"/>
      <c r="E48" s="47"/>
      <c r="F48" s="48"/>
    </row>
    <row r="49" spans="1:6" x14ac:dyDescent="0.25">
      <c r="A49" s="47"/>
      <c r="B49" s="48"/>
      <c r="E49" s="47"/>
      <c r="F49" s="48"/>
    </row>
    <row r="50" spans="1:6" x14ac:dyDescent="0.25">
      <c r="A50" s="47"/>
      <c r="B50" s="48"/>
      <c r="E50" s="47"/>
      <c r="F50" s="48"/>
    </row>
    <row r="51" spans="1:6" x14ac:dyDescent="0.25">
      <c r="A51" s="47"/>
      <c r="B51" s="48"/>
      <c r="E51" s="47"/>
      <c r="F51" s="48"/>
    </row>
    <row r="52" spans="1:6" x14ac:dyDescent="0.25">
      <c r="A52" s="47"/>
      <c r="B52" s="48"/>
      <c r="E52" s="47"/>
      <c r="F52" s="48"/>
    </row>
    <row r="53" spans="1:6" x14ac:dyDescent="0.25">
      <c r="A53" s="47"/>
      <c r="B53" s="48"/>
      <c r="E53" s="47"/>
      <c r="F53" s="48"/>
    </row>
    <row r="54" spans="1:6" x14ac:dyDescent="0.25">
      <c r="A54" s="47"/>
      <c r="B54" s="48"/>
      <c r="E54" s="47"/>
      <c r="F54" s="48"/>
    </row>
    <row r="55" spans="1:6" x14ac:dyDescent="0.25">
      <c r="A55" s="47"/>
      <c r="B55" s="48"/>
      <c r="E55" s="47"/>
      <c r="F55" s="48"/>
    </row>
    <row r="56" spans="1:6" x14ac:dyDescent="0.25">
      <c r="A56" s="47"/>
      <c r="B56" s="48"/>
      <c r="E56" s="47"/>
      <c r="F56" s="48"/>
    </row>
    <row r="57" spans="1:6" x14ac:dyDescent="0.25">
      <c r="A57" s="47"/>
      <c r="B57" s="48"/>
      <c r="E57" s="47"/>
      <c r="F57" s="48"/>
    </row>
    <row r="58" spans="1:6" x14ac:dyDescent="0.25">
      <c r="A58" s="47"/>
      <c r="B58" s="48"/>
      <c r="E58" s="47"/>
      <c r="F58" s="48"/>
    </row>
    <row r="59" spans="1:6" x14ac:dyDescent="0.25">
      <c r="A59" s="47"/>
      <c r="B59" s="48"/>
      <c r="E59" s="47"/>
      <c r="F59" s="48"/>
    </row>
    <row r="60" spans="1:6" x14ac:dyDescent="0.25">
      <c r="A60" s="47"/>
      <c r="B60" s="48"/>
      <c r="E60" s="47"/>
      <c r="F60" s="48"/>
    </row>
    <row r="61" spans="1:6" x14ac:dyDescent="0.25">
      <c r="A61" s="47"/>
      <c r="B61" s="48"/>
      <c r="E61" s="47"/>
      <c r="F61" s="48"/>
    </row>
    <row r="62" spans="1:6" x14ac:dyDescent="0.25">
      <c r="A62" s="47"/>
      <c r="B62" s="48"/>
      <c r="E62" s="47"/>
      <c r="F62" s="48"/>
    </row>
    <row r="63" spans="1:6" x14ac:dyDescent="0.25">
      <c r="A63" s="47"/>
      <c r="B63" s="48"/>
      <c r="E63" s="47"/>
      <c r="F63" s="48"/>
    </row>
    <row r="64" spans="1:6" x14ac:dyDescent="0.25">
      <c r="A64" s="47"/>
      <c r="B64" s="48"/>
      <c r="E64" s="47"/>
      <c r="F64" s="48"/>
    </row>
    <row r="65" spans="1:6" x14ac:dyDescent="0.25">
      <c r="A65" s="47"/>
      <c r="B65" s="48"/>
      <c r="E65" s="47"/>
      <c r="F65" s="48"/>
    </row>
    <row r="66" spans="1:6" x14ac:dyDescent="0.25">
      <c r="A66" s="47"/>
      <c r="B66" s="48"/>
      <c r="E66" s="47"/>
      <c r="F66" s="48"/>
    </row>
    <row r="67" spans="1:6" x14ac:dyDescent="0.25">
      <c r="A67" s="47"/>
      <c r="B67" s="48"/>
      <c r="E67" s="47"/>
      <c r="F67" s="48"/>
    </row>
    <row r="68" spans="1:6" x14ac:dyDescent="0.25">
      <c r="A68" s="47"/>
      <c r="B68" s="48"/>
      <c r="E68" s="47"/>
      <c r="F68" s="48"/>
    </row>
    <row r="69" spans="1:6" x14ac:dyDescent="0.25">
      <c r="A69" s="47"/>
      <c r="B69" s="48"/>
      <c r="E69" s="47"/>
      <c r="F69" s="48"/>
    </row>
    <row r="70" spans="1:6" x14ac:dyDescent="0.25">
      <c r="A70" s="47"/>
      <c r="B70" s="48"/>
      <c r="E70" s="47"/>
      <c r="F70" s="48"/>
    </row>
    <row r="71" spans="1:6" x14ac:dyDescent="0.25">
      <c r="A71" s="47"/>
      <c r="B71" s="48"/>
      <c r="E71" s="47"/>
      <c r="F71" s="48"/>
    </row>
    <row r="72" spans="1:6" x14ac:dyDescent="0.25">
      <c r="A72" s="47"/>
      <c r="B72" s="48"/>
      <c r="E72" s="47"/>
      <c r="F72" s="48"/>
    </row>
    <row r="73" spans="1:6" x14ac:dyDescent="0.25">
      <c r="A73" s="47"/>
      <c r="B73" s="48"/>
      <c r="E73" s="47"/>
      <c r="F73" s="48"/>
    </row>
    <row r="74" spans="1:6" x14ac:dyDescent="0.25">
      <c r="A74" s="47"/>
      <c r="B74" s="48"/>
      <c r="E74" s="47"/>
      <c r="F74" s="48"/>
    </row>
    <row r="75" spans="1:6" x14ac:dyDescent="0.25">
      <c r="A75" s="47"/>
      <c r="B75" s="48"/>
      <c r="E75" s="47"/>
      <c r="F75" s="48"/>
    </row>
    <row r="76" spans="1:6" x14ac:dyDescent="0.25">
      <c r="A76" s="47"/>
      <c r="B76" s="48"/>
      <c r="E76" s="47"/>
      <c r="F76" s="48"/>
    </row>
    <row r="77" spans="1:6" x14ac:dyDescent="0.25">
      <c r="A77" s="47"/>
      <c r="B77" s="48"/>
      <c r="E77" s="47"/>
      <c r="F77" s="48"/>
    </row>
    <row r="78" spans="1:6" x14ac:dyDescent="0.25">
      <c r="A78" s="47"/>
      <c r="B78" s="48"/>
      <c r="E78" s="47"/>
      <c r="F78" s="48"/>
    </row>
    <row r="79" spans="1:6" x14ac:dyDescent="0.25">
      <c r="A79" s="47"/>
      <c r="B79" s="48"/>
      <c r="E79" s="47"/>
      <c r="F79" s="48"/>
    </row>
    <row r="80" spans="1:6" x14ac:dyDescent="0.25">
      <c r="A80" s="47"/>
      <c r="B80" s="48"/>
      <c r="E80" s="47"/>
      <c r="F80" s="48"/>
    </row>
    <row r="81" spans="1:6" x14ac:dyDescent="0.25">
      <c r="A81" s="47"/>
      <c r="B81" s="48"/>
      <c r="E81" s="47"/>
      <c r="F81" s="48"/>
    </row>
    <row r="82" spans="1:6" x14ac:dyDescent="0.25">
      <c r="A82" s="47"/>
      <c r="B82" s="48"/>
      <c r="E82" s="47"/>
      <c r="F82" s="48"/>
    </row>
    <row r="83" spans="1:6" x14ac:dyDescent="0.25">
      <c r="A83" s="47"/>
      <c r="B83" s="48"/>
      <c r="E83" s="47"/>
      <c r="F83" s="48"/>
    </row>
    <row r="84" spans="1:6" x14ac:dyDescent="0.25">
      <c r="A84" s="47"/>
      <c r="B84" s="48"/>
      <c r="E84" s="47"/>
      <c r="F84" s="48"/>
    </row>
    <row r="85" spans="1:6" x14ac:dyDescent="0.25">
      <c r="A85" s="47"/>
      <c r="B85" s="48"/>
      <c r="E85" s="47"/>
      <c r="F85" s="48"/>
    </row>
    <row r="86" spans="1:6" x14ac:dyDescent="0.25">
      <c r="A86" s="47"/>
      <c r="B86" s="48"/>
      <c r="E86" s="47"/>
      <c r="F86" s="48"/>
    </row>
    <row r="87" spans="1:6" x14ac:dyDescent="0.25">
      <c r="A87" s="47"/>
      <c r="B87" s="48"/>
      <c r="E87" s="47"/>
      <c r="F87" s="48"/>
    </row>
    <row r="88" spans="1:6" x14ac:dyDescent="0.25">
      <c r="A88" s="47"/>
      <c r="B88" s="48"/>
      <c r="E88" s="47"/>
      <c r="F88" s="48"/>
    </row>
    <row r="89" spans="1:6" x14ac:dyDescent="0.25">
      <c r="A89" s="47"/>
      <c r="B89" s="48"/>
      <c r="E89" s="47"/>
      <c r="F89" s="48"/>
    </row>
    <row r="90" spans="1:6" x14ac:dyDescent="0.25">
      <c r="A90" s="47"/>
      <c r="B90" s="48"/>
      <c r="E90" s="47"/>
      <c r="F90" s="48"/>
    </row>
    <row r="91" spans="1:6" x14ac:dyDescent="0.25">
      <c r="A91" s="47"/>
      <c r="B91" s="48"/>
      <c r="E91" s="47"/>
      <c r="F91" s="48"/>
    </row>
    <row r="92" spans="1:6" x14ac:dyDescent="0.25">
      <c r="A92" s="47"/>
      <c r="B92" s="48"/>
      <c r="E92" s="47"/>
      <c r="F92" s="48"/>
    </row>
    <row r="93" spans="1:6" x14ac:dyDescent="0.25">
      <c r="A93" s="47"/>
      <c r="B93" s="48"/>
      <c r="E93" s="47"/>
      <c r="F93" s="48"/>
    </row>
    <row r="94" spans="1:6" x14ac:dyDescent="0.25">
      <c r="A94" s="47"/>
      <c r="B94" s="48"/>
      <c r="E94" s="47"/>
      <c r="F94" s="48"/>
    </row>
    <row r="95" spans="1:6" x14ac:dyDescent="0.25">
      <c r="A95" s="47"/>
      <c r="B95" s="48"/>
      <c r="E95" s="47"/>
      <c r="F95" s="48"/>
    </row>
    <row r="96" spans="1:6" x14ac:dyDescent="0.25">
      <c r="A96" s="47"/>
      <c r="B96" s="48"/>
      <c r="E96" s="47"/>
      <c r="F96" s="48"/>
    </row>
    <row r="97" spans="1:6" x14ac:dyDescent="0.25">
      <c r="A97" s="47"/>
      <c r="B97" s="48"/>
      <c r="E97" s="47"/>
      <c r="F97" s="48"/>
    </row>
    <row r="98" spans="1:6" x14ac:dyDescent="0.25">
      <c r="A98" s="47"/>
      <c r="B98" s="48"/>
      <c r="E98" s="47"/>
      <c r="F98" s="48"/>
    </row>
    <row r="99" spans="1:6" x14ac:dyDescent="0.25">
      <c r="A99" s="47"/>
      <c r="B99" s="48"/>
      <c r="E99" s="47"/>
      <c r="F99" s="48"/>
    </row>
    <row r="100" spans="1:6" x14ac:dyDescent="0.25">
      <c r="A100" s="47"/>
      <c r="B100" s="48"/>
      <c r="E100" s="47"/>
      <c r="F100" s="48"/>
    </row>
    <row r="101" spans="1:6" x14ac:dyDescent="0.25">
      <c r="A101" s="47"/>
      <c r="B101" s="48"/>
      <c r="E101" s="47"/>
      <c r="F101" s="48"/>
    </row>
    <row r="102" spans="1:6" x14ac:dyDescent="0.25">
      <c r="A102" s="47"/>
      <c r="B102" s="48"/>
      <c r="E102" s="47"/>
      <c r="F102" s="48"/>
    </row>
    <row r="103" spans="1:6" x14ac:dyDescent="0.25">
      <c r="A103" s="47"/>
      <c r="B103" s="48"/>
      <c r="E103" s="47"/>
      <c r="F103" s="48"/>
    </row>
    <row r="104" spans="1:6" x14ac:dyDescent="0.25">
      <c r="A104" s="47"/>
      <c r="B104" s="48"/>
      <c r="E104" s="47"/>
      <c r="F104" s="48"/>
    </row>
    <row r="105" spans="1:6" x14ac:dyDescent="0.25">
      <c r="A105" s="47"/>
      <c r="B105" s="48"/>
      <c r="E105" s="47"/>
      <c r="F105" s="48"/>
    </row>
    <row r="106" spans="1:6" x14ac:dyDescent="0.25">
      <c r="A106" s="47"/>
      <c r="B106" s="48"/>
      <c r="E106" s="47"/>
      <c r="F106" s="48"/>
    </row>
    <row r="107" spans="1:6" x14ac:dyDescent="0.25">
      <c r="A107" s="47"/>
      <c r="B107" s="48"/>
      <c r="E107" s="47"/>
      <c r="F107" s="48"/>
    </row>
    <row r="108" spans="1:6" x14ac:dyDescent="0.25">
      <c r="A108" s="47"/>
      <c r="B108" s="48"/>
      <c r="E108" s="47"/>
      <c r="F108" s="48"/>
    </row>
    <row r="109" spans="1:6" x14ac:dyDescent="0.25">
      <c r="A109" s="47"/>
      <c r="B109" s="48"/>
      <c r="E109" s="47"/>
      <c r="F109" s="48"/>
    </row>
    <row r="110" spans="1:6" x14ac:dyDescent="0.25">
      <c r="A110" s="47"/>
      <c r="B110" s="48"/>
      <c r="E110" s="47"/>
      <c r="F110" s="48"/>
    </row>
    <row r="111" spans="1:6" x14ac:dyDescent="0.25">
      <c r="A111" s="47"/>
      <c r="B111" s="48"/>
      <c r="E111" s="47"/>
      <c r="F111" s="48"/>
    </row>
    <row r="112" spans="1:6" x14ac:dyDescent="0.25">
      <c r="A112" s="47"/>
      <c r="B112" s="48"/>
      <c r="E112" s="47"/>
      <c r="F112" s="48"/>
    </row>
    <row r="113" spans="1:6" x14ac:dyDescent="0.25">
      <c r="A113" s="47"/>
      <c r="B113" s="48"/>
      <c r="E113" s="47"/>
      <c r="F113" s="48"/>
    </row>
    <row r="114" spans="1:6" x14ac:dyDescent="0.25">
      <c r="A114" s="47"/>
      <c r="B114" s="48"/>
      <c r="E114" s="47"/>
      <c r="F114" s="48"/>
    </row>
    <row r="115" spans="1:6" x14ac:dyDescent="0.25">
      <c r="A115" s="47"/>
      <c r="B115" s="48"/>
      <c r="E115" s="47"/>
      <c r="F115" s="48"/>
    </row>
    <row r="116" spans="1:6" x14ac:dyDescent="0.25">
      <c r="A116" s="47"/>
      <c r="B116" s="48"/>
      <c r="E116" s="47"/>
      <c r="F116" s="48"/>
    </row>
    <row r="117" spans="1:6" x14ac:dyDescent="0.25">
      <c r="A117" s="47"/>
      <c r="B117" s="48"/>
      <c r="E117" s="47"/>
      <c r="F117" s="48"/>
    </row>
    <row r="118" spans="1:6" x14ac:dyDescent="0.25">
      <c r="A118" s="47"/>
      <c r="B118" s="48"/>
      <c r="E118" s="47"/>
      <c r="F118" s="48"/>
    </row>
    <row r="119" spans="1:6" x14ac:dyDescent="0.25">
      <c r="A119" s="47"/>
      <c r="B119" s="48"/>
      <c r="E119" s="47"/>
      <c r="F119" s="48"/>
    </row>
    <row r="120" spans="1:6" x14ac:dyDescent="0.25">
      <c r="A120" s="47"/>
      <c r="B120" s="48"/>
      <c r="E120" s="47"/>
      <c r="F120" s="48"/>
    </row>
    <row r="121" spans="1:6" x14ac:dyDescent="0.25">
      <c r="A121" s="47"/>
      <c r="B121" s="48"/>
      <c r="E121" s="47"/>
      <c r="F121" s="48"/>
    </row>
    <row r="122" spans="1:6" x14ac:dyDescent="0.25">
      <c r="A122" s="47"/>
      <c r="B122" s="48"/>
      <c r="E122" s="47"/>
      <c r="F122" s="48"/>
    </row>
    <row r="123" spans="1:6" x14ac:dyDescent="0.25">
      <c r="A123" s="47"/>
      <c r="B123" s="48"/>
      <c r="E123" s="47"/>
      <c r="F123" s="48"/>
    </row>
    <row r="124" spans="1:6" x14ac:dyDescent="0.25">
      <c r="A124" s="47"/>
      <c r="B124" s="48"/>
      <c r="E124" s="47"/>
      <c r="F124" s="48"/>
    </row>
    <row r="125" spans="1:6" x14ac:dyDescent="0.25">
      <c r="A125" s="47"/>
      <c r="B125" s="48"/>
      <c r="E125" s="47"/>
      <c r="F125" s="48"/>
    </row>
    <row r="126" spans="1:6" x14ac:dyDescent="0.25">
      <c r="A126" s="47"/>
      <c r="B126" s="48"/>
      <c r="E126" s="47"/>
      <c r="F126" s="48"/>
    </row>
    <row r="127" spans="1:6" x14ac:dyDescent="0.25">
      <c r="A127" s="47"/>
      <c r="B127" s="48"/>
      <c r="E127" s="47"/>
      <c r="F127" s="48"/>
    </row>
    <row r="128" spans="1:6" x14ac:dyDescent="0.25">
      <c r="A128" s="47"/>
      <c r="B128" s="48"/>
      <c r="E128" s="47"/>
      <c r="F128" s="48"/>
    </row>
    <row r="129" spans="1:6" x14ac:dyDescent="0.25">
      <c r="A129" s="47"/>
      <c r="B129" s="48"/>
      <c r="E129" s="47"/>
      <c r="F129" s="48"/>
    </row>
    <row r="130" spans="1:6" x14ac:dyDescent="0.25">
      <c r="A130" s="47"/>
      <c r="B130" s="48"/>
      <c r="E130" s="47"/>
      <c r="F130" s="48"/>
    </row>
    <row r="131" spans="1:6" x14ac:dyDescent="0.25">
      <c r="A131" s="47"/>
      <c r="B131" s="48"/>
      <c r="E131" s="47"/>
      <c r="F131" s="48"/>
    </row>
    <row r="132" spans="1:6" x14ac:dyDescent="0.25">
      <c r="A132" s="47"/>
      <c r="B132" s="48"/>
      <c r="E132" s="47"/>
      <c r="F132" s="4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31"/>
  <sheetViews>
    <sheetView showGridLines="0" workbookViewId="0">
      <selection activeCell="B1" sqref="B1"/>
    </sheetView>
  </sheetViews>
  <sheetFormatPr defaultColWidth="9.140625" defaultRowHeight="12.75" x14ac:dyDescent="0.2"/>
  <cols>
    <col min="1" max="1" width="4.42578125" style="77" customWidth="1"/>
    <col min="2" max="2" width="42.85546875" style="77" bestFit="1" customWidth="1"/>
    <col min="3" max="4" width="11.7109375" style="77" customWidth="1"/>
    <col min="5" max="5" width="9.140625" style="77"/>
    <col min="6" max="6" width="10.42578125" style="77" bestFit="1" customWidth="1"/>
    <col min="7" max="7" width="9.140625" style="77"/>
    <col min="8" max="8" width="10.85546875" style="77" bestFit="1" customWidth="1"/>
    <col min="9" max="9" width="9.140625" style="77"/>
    <col min="10" max="10" width="10.42578125" style="77" bestFit="1" customWidth="1"/>
    <col min="11" max="11" width="9.140625" style="77"/>
    <col min="12" max="12" width="10.42578125" style="77" bestFit="1" customWidth="1"/>
    <col min="13" max="16384" width="9.140625" style="77"/>
  </cols>
  <sheetData>
    <row r="1" spans="1:12" s="18" customFormat="1" ht="21" customHeight="1" x14ac:dyDescent="0.35">
      <c r="A1" s="50" t="s">
        <v>172</v>
      </c>
      <c r="B1" s="51"/>
      <c r="C1" s="51"/>
      <c r="D1" s="51"/>
    </row>
    <row r="3" spans="1:12" s="7" customFormat="1" ht="16.5" thickBot="1" x14ac:dyDescent="0.3">
      <c r="A3" s="24" t="s">
        <v>171</v>
      </c>
      <c r="B3" s="23"/>
      <c r="C3" s="23"/>
      <c r="D3" s="23"/>
    </row>
    <row r="4" spans="1:12" s="7" customFormat="1" ht="15" x14ac:dyDescent="0.2">
      <c r="A4" s="52"/>
      <c r="B4" s="53"/>
      <c r="C4" s="54" t="s">
        <v>25</v>
      </c>
      <c r="D4" s="334"/>
      <c r="E4" s="334"/>
      <c r="F4" s="55"/>
      <c r="G4" s="335" t="s">
        <v>26</v>
      </c>
      <c r="H4" s="334"/>
      <c r="I4" s="334"/>
      <c r="J4" s="336"/>
      <c r="K4" s="54" t="s">
        <v>27</v>
      </c>
      <c r="L4" s="55"/>
    </row>
    <row r="5" spans="1:12" s="7" customFormat="1" ht="15" x14ac:dyDescent="0.25">
      <c r="A5" s="56" t="s">
        <v>28</v>
      </c>
      <c r="B5" s="57" t="s">
        <v>29</v>
      </c>
      <c r="C5" s="58" t="s">
        <v>30</v>
      </c>
      <c r="D5" s="337"/>
      <c r="E5" s="337" t="s">
        <v>31</v>
      </c>
      <c r="F5" s="59"/>
      <c r="G5" s="338" t="s">
        <v>30</v>
      </c>
      <c r="H5" s="337"/>
      <c r="I5" s="337" t="s">
        <v>31</v>
      </c>
      <c r="J5" s="339"/>
      <c r="K5" s="58" t="s">
        <v>30</v>
      </c>
      <c r="L5" s="59"/>
    </row>
    <row r="6" spans="1:12" s="7" customFormat="1" ht="13.5" thickBot="1" x14ac:dyDescent="0.25">
      <c r="A6" s="60"/>
      <c r="B6" s="61"/>
      <c r="C6" s="62" t="s">
        <v>228</v>
      </c>
      <c r="D6" s="340" t="s">
        <v>229</v>
      </c>
      <c r="E6" s="341" t="s">
        <v>228</v>
      </c>
      <c r="F6" s="63" t="s">
        <v>229</v>
      </c>
      <c r="G6" s="342" t="s">
        <v>228</v>
      </c>
      <c r="H6" s="340" t="s">
        <v>229</v>
      </c>
      <c r="I6" s="341" t="s">
        <v>228</v>
      </c>
      <c r="J6" s="343" t="s">
        <v>229</v>
      </c>
      <c r="K6" s="62" t="s">
        <v>228</v>
      </c>
      <c r="L6" s="63" t="s">
        <v>229</v>
      </c>
    </row>
    <row r="7" spans="1:12" s="7" customFormat="1" ht="15" x14ac:dyDescent="0.25">
      <c r="A7" s="64" t="s">
        <v>41</v>
      </c>
      <c r="B7" s="65"/>
      <c r="C7" s="344">
        <v>2579539.5989999995</v>
      </c>
      <c r="D7" s="345">
        <v>3039249.9020000002</v>
      </c>
      <c r="E7" s="66">
        <v>7532831.3650000002</v>
      </c>
      <c r="F7" s="346">
        <v>11356896.035</v>
      </c>
      <c r="G7" s="347">
        <v>794896.62300000002</v>
      </c>
      <c r="H7" s="348">
        <v>555870.63399999996</v>
      </c>
      <c r="I7" s="349">
        <v>2481427.3040000005</v>
      </c>
      <c r="J7" s="350">
        <v>1737174.86</v>
      </c>
      <c r="K7" s="67">
        <v>1784642.9759999993</v>
      </c>
      <c r="L7" s="68">
        <v>2483379.2680000002</v>
      </c>
    </row>
    <row r="8" spans="1:12" s="7" customFormat="1" x14ac:dyDescent="0.2">
      <c r="A8" s="69" t="s">
        <v>32</v>
      </c>
      <c r="B8" s="70" t="s">
        <v>33</v>
      </c>
      <c r="C8" s="351">
        <v>1122933.294</v>
      </c>
      <c r="D8" s="352">
        <v>1618626.7579999999</v>
      </c>
      <c r="E8" s="353">
        <v>3021906.088</v>
      </c>
      <c r="F8" s="354">
        <v>6128110.7929999996</v>
      </c>
      <c r="G8" s="355">
        <v>178007.731</v>
      </c>
      <c r="H8" s="356">
        <v>169687.783</v>
      </c>
      <c r="I8" s="357">
        <v>585171.42500000005</v>
      </c>
      <c r="J8" s="358">
        <v>734085.72</v>
      </c>
      <c r="K8" s="71">
        <v>944925.56299999997</v>
      </c>
      <c r="L8" s="72">
        <v>1448938.9749999999</v>
      </c>
    </row>
    <row r="9" spans="1:12" s="7" customFormat="1" x14ac:dyDescent="0.2">
      <c r="A9" s="69" t="s">
        <v>34</v>
      </c>
      <c r="B9" s="70" t="s">
        <v>2</v>
      </c>
      <c r="C9" s="351">
        <v>113882.863</v>
      </c>
      <c r="D9" s="352">
        <v>116281.476</v>
      </c>
      <c r="E9" s="353">
        <v>360138.49599999998</v>
      </c>
      <c r="F9" s="354">
        <v>508090.50300000003</v>
      </c>
      <c r="G9" s="355">
        <v>5529.2479999999996</v>
      </c>
      <c r="H9" s="356">
        <v>3564.8159999999998</v>
      </c>
      <c r="I9" s="357">
        <v>17585.181</v>
      </c>
      <c r="J9" s="358">
        <v>8022.5690000000004</v>
      </c>
      <c r="K9" s="71">
        <v>108353.61499999999</v>
      </c>
      <c r="L9" s="72">
        <v>112716.65999999999</v>
      </c>
    </row>
    <row r="10" spans="1:12" s="7" customFormat="1" x14ac:dyDescent="0.2">
      <c r="A10" s="69" t="s">
        <v>35</v>
      </c>
      <c r="B10" s="70" t="s">
        <v>3</v>
      </c>
      <c r="C10" s="351">
        <v>90585.581999999995</v>
      </c>
      <c r="D10" s="352">
        <v>95578.225000000006</v>
      </c>
      <c r="E10" s="353">
        <v>292538.71399999998</v>
      </c>
      <c r="F10" s="354">
        <v>420448.16</v>
      </c>
      <c r="G10" s="355">
        <v>57295.417999999998</v>
      </c>
      <c r="H10" s="356">
        <v>53816.961000000003</v>
      </c>
      <c r="I10" s="357">
        <v>194846.255</v>
      </c>
      <c r="J10" s="358">
        <v>186276.788</v>
      </c>
      <c r="K10" s="71">
        <v>33290.163999999997</v>
      </c>
      <c r="L10" s="72">
        <v>41761.264000000003</v>
      </c>
    </row>
    <row r="11" spans="1:12" s="7" customFormat="1" x14ac:dyDescent="0.2">
      <c r="A11" s="69" t="s">
        <v>36</v>
      </c>
      <c r="B11" s="70" t="s">
        <v>20</v>
      </c>
      <c r="C11" s="351">
        <v>37289.125999999997</v>
      </c>
      <c r="D11" s="352">
        <v>30473.808000000001</v>
      </c>
      <c r="E11" s="353">
        <v>125069.11500000001</v>
      </c>
      <c r="F11" s="354">
        <v>115171.796</v>
      </c>
      <c r="G11" s="355">
        <v>1630.7349999999999</v>
      </c>
      <c r="H11" s="356">
        <v>1639.0940000000001</v>
      </c>
      <c r="I11" s="357">
        <v>6554.6629999999996</v>
      </c>
      <c r="J11" s="358">
        <v>7273.7430000000004</v>
      </c>
      <c r="K11" s="71">
        <v>35658.390999999996</v>
      </c>
      <c r="L11" s="72">
        <v>28834.714</v>
      </c>
    </row>
    <row r="12" spans="1:12" s="7" customFormat="1" x14ac:dyDescent="0.2">
      <c r="A12" s="69" t="s">
        <v>37</v>
      </c>
      <c r="B12" s="70" t="s">
        <v>38</v>
      </c>
      <c r="C12" s="351">
        <v>960417.21299999999</v>
      </c>
      <c r="D12" s="352">
        <v>947414.31900000002</v>
      </c>
      <c r="E12" s="353">
        <v>3052306.2629999998</v>
      </c>
      <c r="F12" s="354">
        <v>3382305.1919999998</v>
      </c>
      <c r="G12" s="355">
        <v>484721.73800000001</v>
      </c>
      <c r="H12" s="356">
        <v>272870.522</v>
      </c>
      <c r="I12" s="357">
        <v>1570758.17</v>
      </c>
      <c r="J12" s="358">
        <v>706987.58400000003</v>
      </c>
      <c r="K12" s="71">
        <v>475695.47499999998</v>
      </c>
      <c r="L12" s="72">
        <v>674543.79700000002</v>
      </c>
    </row>
    <row r="13" spans="1:12" s="7" customFormat="1" x14ac:dyDescent="0.2">
      <c r="A13" s="69" t="s">
        <v>67</v>
      </c>
      <c r="B13" s="70" t="s">
        <v>69</v>
      </c>
      <c r="C13" s="351">
        <v>208309.61799999999</v>
      </c>
      <c r="D13" s="352">
        <v>184251.46400000001</v>
      </c>
      <c r="E13" s="353">
        <v>590789.80099999998</v>
      </c>
      <c r="F13" s="354">
        <v>700285.60199999996</v>
      </c>
      <c r="G13" s="355">
        <v>17787.003000000001</v>
      </c>
      <c r="H13" s="356">
        <v>11744.439</v>
      </c>
      <c r="I13" s="357">
        <v>25901.511999999999</v>
      </c>
      <c r="J13" s="358">
        <v>25165.45</v>
      </c>
      <c r="K13" s="71">
        <v>190522.61499999999</v>
      </c>
      <c r="L13" s="72">
        <v>172507.02499999999</v>
      </c>
    </row>
    <row r="14" spans="1:12" ht="13.5" thickBot="1" x14ac:dyDescent="0.25">
      <c r="A14" s="73" t="s">
        <v>39</v>
      </c>
      <c r="B14" s="74" t="s">
        <v>40</v>
      </c>
      <c r="C14" s="359">
        <v>46121.902999999998</v>
      </c>
      <c r="D14" s="360">
        <v>46623.851999999999</v>
      </c>
      <c r="E14" s="361">
        <v>90082.888000000006</v>
      </c>
      <c r="F14" s="362">
        <v>102483.989</v>
      </c>
      <c r="G14" s="363">
        <v>49924.75</v>
      </c>
      <c r="H14" s="364">
        <v>42547.019</v>
      </c>
      <c r="I14" s="365">
        <v>80610.097999999998</v>
      </c>
      <c r="J14" s="366">
        <v>69363.005999999994</v>
      </c>
      <c r="K14" s="75">
        <v>-3802.8470000000016</v>
      </c>
      <c r="L14" s="76">
        <v>4076.8329999999987</v>
      </c>
    </row>
    <row r="15" spans="1:12" ht="12" customHeight="1" x14ac:dyDescent="0.2">
      <c r="A15" s="78" t="s">
        <v>58</v>
      </c>
      <c r="B15" s="79"/>
    </row>
    <row r="16" spans="1:12" x14ac:dyDescent="0.2">
      <c r="A16" s="7"/>
      <c r="B16" s="7"/>
      <c r="C16" s="7"/>
      <c r="D16" s="7"/>
      <c r="E16" s="7"/>
    </row>
    <row r="17" spans="1:12" ht="13.5" thickBot="1" x14ac:dyDescent="0.25"/>
    <row r="18" spans="1:12" ht="15" x14ac:dyDescent="0.2">
      <c r="A18" s="52"/>
      <c r="B18" s="53"/>
      <c r="C18" s="54" t="s">
        <v>25</v>
      </c>
      <c r="D18" s="334"/>
      <c r="E18" s="334"/>
      <c r="F18" s="55"/>
      <c r="G18" s="335" t="s">
        <v>26</v>
      </c>
      <c r="H18" s="334"/>
      <c r="I18" s="334"/>
      <c r="J18" s="336"/>
      <c r="K18" s="54" t="s">
        <v>27</v>
      </c>
      <c r="L18" s="55"/>
    </row>
    <row r="19" spans="1:12" ht="15" x14ac:dyDescent="0.25">
      <c r="A19" s="56" t="s">
        <v>28</v>
      </c>
      <c r="B19" s="57" t="s">
        <v>29</v>
      </c>
      <c r="C19" s="58" t="s">
        <v>30</v>
      </c>
      <c r="D19" s="337"/>
      <c r="E19" s="337" t="s">
        <v>31</v>
      </c>
      <c r="F19" s="59"/>
      <c r="G19" s="338" t="s">
        <v>30</v>
      </c>
      <c r="H19" s="337"/>
      <c r="I19" s="337" t="s">
        <v>31</v>
      </c>
      <c r="J19" s="339"/>
      <c r="K19" s="58" t="s">
        <v>30</v>
      </c>
      <c r="L19" s="59"/>
    </row>
    <row r="20" spans="1:12" ht="13.5" thickBot="1" x14ac:dyDescent="0.25">
      <c r="A20" s="60"/>
      <c r="B20" s="61"/>
      <c r="C20" s="62" t="s">
        <v>208</v>
      </c>
      <c r="D20" s="340" t="s">
        <v>209</v>
      </c>
      <c r="E20" s="341" t="s">
        <v>208</v>
      </c>
      <c r="F20" s="63" t="s">
        <v>209</v>
      </c>
      <c r="G20" s="342" t="s">
        <v>208</v>
      </c>
      <c r="H20" s="340" t="s">
        <v>209</v>
      </c>
      <c r="I20" s="341" t="s">
        <v>208</v>
      </c>
      <c r="J20" s="343" t="s">
        <v>209</v>
      </c>
      <c r="K20" s="62" t="s">
        <v>208</v>
      </c>
      <c r="L20" s="63" t="s">
        <v>209</v>
      </c>
    </row>
    <row r="21" spans="1:12" ht="15" x14ac:dyDescent="0.25">
      <c r="A21" s="64" t="s">
        <v>41</v>
      </c>
      <c r="B21" s="65"/>
      <c r="C21" s="344">
        <v>1946257.4750000001</v>
      </c>
      <c r="D21" s="345">
        <v>3124995.7700000005</v>
      </c>
      <c r="E21" s="66">
        <v>8631716.1359999999</v>
      </c>
      <c r="F21" s="346">
        <v>9159791.7969999984</v>
      </c>
      <c r="G21" s="347">
        <v>397614.25699999998</v>
      </c>
      <c r="H21" s="348">
        <v>1056229.301</v>
      </c>
      <c r="I21" s="349">
        <v>1193637.8840000001</v>
      </c>
      <c r="J21" s="350">
        <v>3358591.2930000001</v>
      </c>
      <c r="K21" s="67">
        <v>1548643.2180000001</v>
      </c>
      <c r="L21" s="68">
        <v>2068766.4690000005</v>
      </c>
    </row>
    <row r="22" spans="1:12" x14ac:dyDescent="0.2">
      <c r="A22" s="69" t="s">
        <v>32</v>
      </c>
      <c r="B22" s="70" t="s">
        <v>33</v>
      </c>
      <c r="C22" s="351">
        <v>838611.90700000001</v>
      </c>
      <c r="D22" s="352">
        <v>1338050.9890000001</v>
      </c>
      <c r="E22" s="353">
        <v>3594948.9780000001</v>
      </c>
      <c r="F22" s="354">
        <v>3637950.2859999998</v>
      </c>
      <c r="G22" s="355">
        <v>137087.96299999999</v>
      </c>
      <c r="H22" s="356">
        <v>269861.136</v>
      </c>
      <c r="I22" s="357">
        <v>610195.17500000005</v>
      </c>
      <c r="J22" s="358">
        <v>951662.94200000004</v>
      </c>
      <c r="K22" s="71">
        <v>701523.94400000002</v>
      </c>
      <c r="L22" s="72">
        <v>1068189.8530000001</v>
      </c>
    </row>
    <row r="23" spans="1:12" x14ac:dyDescent="0.2">
      <c r="A23" s="69" t="s">
        <v>34</v>
      </c>
      <c r="B23" s="70" t="s">
        <v>2</v>
      </c>
      <c r="C23" s="351">
        <v>196775.11300000001</v>
      </c>
      <c r="D23" s="352">
        <v>137095.753</v>
      </c>
      <c r="E23" s="353">
        <v>1064410.4280000001</v>
      </c>
      <c r="F23" s="354">
        <v>438645.23300000001</v>
      </c>
      <c r="G23" s="355">
        <v>9561.3989999999994</v>
      </c>
      <c r="H23" s="356">
        <v>6060.0290000000005</v>
      </c>
      <c r="I23" s="357">
        <v>49148.595999999998</v>
      </c>
      <c r="J23" s="358">
        <v>19940.069</v>
      </c>
      <c r="K23" s="71">
        <v>187213.71400000001</v>
      </c>
      <c r="L23" s="72">
        <v>131035.724</v>
      </c>
    </row>
    <row r="24" spans="1:12" x14ac:dyDescent="0.2">
      <c r="A24" s="69" t="s">
        <v>35</v>
      </c>
      <c r="B24" s="70" t="s">
        <v>3</v>
      </c>
      <c r="C24" s="351">
        <v>92281.023000000001</v>
      </c>
      <c r="D24" s="352">
        <v>94418.297000000006</v>
      </c>
      <c r="E24" s="353">
        <v>455877.511</v>
      </c>
      <c r="F24" s="354">
        <v>304620.49599999998</v>
      </c>
      <c r="G24" s="355">
        <v>39546.559999999998</v>
      </c>
      <c r="H24" s="356">
        <v>62290.720000000001</v>
      </c>
      <c r="I24" s="357">
        <v>196015.367</v>
      </c>
      <c r="J24" s="358">
        <v>218039.28700000001</v>
      </c>
      <c r="K24" s="71">
        <v>52734.463000000003</v>
      </c>
      <c r="L24" s="72">
        <v>32127.577000000005</v>
      </c>
    </row>
    <row r="25" spans="1:12" x14ac:dyDescent="0.2">
      <c r="A25" s="69" t="s">
        <v>36</v>
      </c>
      <c r="B25" s="70" t="s">
        <v>20</v>
      </c>
      <c r="C25" s="351">
        <v>45098.695</v>
      </c>
      <c r="D25" s="352">
        <v>41044.955000000002</v>
      </c>
      <c r="E25" s="353">
        <v>228233.48499999999</v>
      </c>
      <c r="F25" s="354">
        <v>136548.71900000001</v>
      </c>
      <c r="G25" s="355">
        <v>2003.144</v>
      </c>
      <c r="H25" s="356">
        <v>2220.674</v>
      </c>
      <c r="I25" s="357">
        <v>10786.764999999999</v>
      </c>
      <c r="J25" s="358">
        <v>9270.4789999999994</v>
      </c>
      <c r="K25" s="71">
        <v>43095.550999999999</v>
      </c>
      <c r="L25" s="72">
        <v>38824.281000000003</v>
      </c>
    </row>
    <row r="26" spans="1:12" x14ac:dyDescent="0.2">
      <c r="A26" s="69" t="s">
        <v>37</v>
      </c>
      <c r="B26" s="70" t="s">
        <v>38</v>
      </c>
      <c r="C26" s="351">
        <v>544928.98400000005</v>
      </c>
      <c r="D26" s="352">
        <v>1228171.537</v>
      </c>
      <c r="E26" s="353">
        <v>2319862.42</v>
      </c>
      <c r="F26" s="354">
        <v>3881044.1090000002</v>
      </c>
      <c r="G26" s="355">
        <v>156591.965</v>
      </c>
      <c r="H26" s="356">
        <v>634597.29700000002</v>
      </c>
      <c r="I26" s="357">
        <v>221886.71799999999</v>
      </c>
      <c r="J26" s="358">
        <v>2030210.939</v>
      </c>
      <c r="K26" s="71">
        <v>388337.01900000009</v>
      </c>
      <c r="L26" s="72">
        <v>593574.24</v>
      </c>
    </row>
    <row r="27" spans="1:12" x14ac:dyDescent="0.2">
      <c r="A27" s="69" t="s">
        <v>67</v>
      </c>
      <c r="B27" s="70" t="s">
        <v>69</v>
      </c>
      <c r="C27" s="351">
        <v>189104.174</v>
      </c>
      <c r="D27" s="352">
        <v>229194.052</v>
      </c>
      <c r="E27" s="353">
        <v>850161.38500000001</v>
      </c>
      <c r="F27" s="354">
        <v>650381.12899999996</v>
      </c>
      <c r="G27" s="355">
        <v>21375.975999999999</v>
      </c>
      <c r="H27" s="356">
        <v>20626.034</v>
      </c>
      <c r="I27" s="357">
        <v>42952.33</v>
      </c>
      <c r="J27" s="358">
        <v>31735.432000000001</v>
      </c>
      <c r="K27" s="71">
        <v>167728.198</v>
      </c>
      <c r="L27" s="72">
        <v>208568.01799999998</v>
      </c>
    </row>
    <row r="28" spans="1:12" ht="13.5" thickBot="1" x14ac:dyDescent="0.25">
      <c r="A28" s="73" t="s">
        <v>39</v>
      </c>
      <c r="B28" s="74" t="s">
        <v>40</v>
      </c>
      <c r="C28" s="359">
        <v>39457.578999999998</v>
      </c>
      <c r="D28" s="360">
        <v>57020.186999999998</v>
      </c>
      <c r="E28" s="361">
        <v>118221.929</v>
      </c>
      <c r="F28" s="362">
        <v>110601.825</v>
      </c>
      <c r="G28" s="363">
        <v>31447.25</v>
      </c>
      <c r="H28" s="364">
        <v>60573.411</v>
      </c>
      <c r="I28" s="365">
        <v>62652.932999999997</v>
      </c>
      <c r="J28" s="366">
        <v>97732.145000000004</v>
      </c>
      <c r="K28" s="75">
        <v>8010.3289999999979</v>
      </c>
      <c r="L28" s="76">
        <v>-3553.224000000002</v>
      </c>
    </row>
    <row r="29" spans="1:12" x14ac:dyDescent="0.2">
      <c r="A29" s="78" t="s">
        <v>58</v>
      </c>
      <c r="B29" s="79"/>
    </row>
    <row r="31" spans="1:12" ht="15" x14ac:dyDescent="0.25">
      <c r="A31" s="80" t="s">
        <v>140</v>
      </c>
      <c r="B31" s="81"/>
      <c r="C31" s="81"/>
      <c r="D31" s="81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N80"/>
  <sheetViews>
    <sheetView showGridLines="0" zoomScale="90" zoomScaleNormal="90" workbookViewId="0">
      <selection activeCell="K1" sqref="K1"/>
    </sheetView>
  </sheetViews>
  <sheetFormatPr defaultColWidth="9.140625" defaultRowHeight="12.75" x14ac:dyDescent="0.2"/>
  <cols>
    <col min="1" max="1" width="18.7109375" style="88" customWidth="1"/>
    <col min="2" max="3" width="10.7109375" style="88" customWidth="1"/>
    <col min="4" max="4" width="18.7109375" style="88" customWidth="1"/>
    <col min="5" max="6" width="10.7109375" style="88" customWidth="1"/>
    <col min="7" max="7" width="4.42578125" style="88" customWidth="1"/>
    <col min="8" max="8" width="18.7109375" style="88" customWidth="1"/>
    <col min="9" max="10" width="10.7109375" style="88" customWidth="1"/>
    <col min="11" max="11" width="18.7109375" style="88" customWidth="1"/>
    <col min="12" max="13" width="10.7109375" style="88" customWidth="1"/>
    <col min="14" max="16384" width="9.140625" style="88"/>
  </cols>
  <sheetData>
    <row r="1" spans="1:13" s="18" customFormat="1" ht="21" customHeight="1" x14ac:dyDescent="0.35">
      <c r="A1" s="50" t="s">
        <v>172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3" s="7" customFormat="1" ht="15.75" x14ac:dyDescent="0.25">
      <c r="A2" s="24" t="s">
        <v>173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3" s="82" customFormat="1" ht="15.75" x14ac:dyDescent="0.25">
      <c r="A3" s="84"/>
      <c r="H3" s="83"/>
    </row>
    <row r="4" spans="1:13" s="86" customFormat="1" ht="16.5" customHeight="1" x14ac:dyDescent="0.25">
      <c r="A4" s="85" t="s">
        <v>52</v>
      </c>
      <c r="B4" s="85"/>
      <c r="C4" s="85"/>
      <c r="D4" s="85"/>
      <c r="E4" s="85"/>
      <c r="H4" s="85" t="s">
        <v>53</v>
      </c>
      <c r="I4" s="85"/>
      <c r="J4" s="85"/>
      <c r="K4" s="85"/>
      <c r="L4" s="85"/>
    </row>
    <row r="5" spans="1:13" ht="16.5" customHeight="1" thickBot="1" x14ac:dyDescent="0.3">
      <c r="A5" s="86" t="s">
        <v>59</v>
      </c>
      <c r="B5" s="87"/>
      <c r="C5" s="87"/>
      <c r="D5" s="87"/>
      <c r="E5" s="87"/>
      <c r="H5" s="86" t="s">
        <v>59</v>
      </c>
      <c r="I5" s="87"/>
      <c r="J5" s="87"/>
      <c r="K5" s="87"/>
      <c r="L5" s="87"/>
    </row>
    <row r="6" spans="1:13" ht="16.5" thickBot="1" x14ac:dyDescent="0.3">
      <c r="A6" s="491" t="s">
        <v>42</v>
      </c>
      <c r="B6" s="492"/>
      <c r="C6" s="492"/>
      <c r="D6" s="492"/>
      <c r="E6" s="492"/>
      <c r="F6" s="493"/>
      <c r="G6" s="454"/>
      <c r="H6" s="491" t="s">
        <v>43</v>
      </c>
      <c r="I6" s="492"/>
      <c r="J6" s="492"/>
      <c r="K6" s="492"/>
      <c r="L6" s="492"/>
      <c r="M6" s="493"/>
    </row>
    <row r="7" spans="1:13" ht="16.5" thickBot="1" x14ac:dyDescent="0.3">
      <c r="A7" s="449" t="s">
        <v>228</v>
      </c>
      <c r="B7" s="450"/>
      <c r="C7" s="451"/>
      <c r="D7" s="452" t="s">
        <v>229</v>
      </c>
      <c r="E7" s="450"/>
      <c r="F7" s="453"/>
      <c r="G7" s="454"/>
      <c r="H7" s="449" t="s">
        <v>228</v>
      </c>
      <c r="I7" s="450"/>
      <c r="J7" s="451"/>
      <c r="K7" s="452" t="s">
        <v>229</v>
      </c>
      <c r="L7" s="450"/>
      <c r="M7" s="453"/>
    </row>
    <row r="8" spans="1:13" ht="48" thickBot="1" x14ac:dyDescent="0.3">
      <c r="A8" s="455" t="s">
        <v>44</v>
      </c>
      <c r="B8" s="456" t="s">
        <v>30</v>
      </c>
      <c r="C8" s="457" t="s">
        <v>68</v>
      </c>
      <c r="D8" s="455" t="s">
        <v>44</v>
      </c>
      <c r="E8" s="456" t="s">
        <v>30</v>
      </c>
      <c r="F8" s="458" t="s">
        <v>68</v>
      </c>
      <c r="G8" s="454"/>
      <c r="H8" s="455" t="s">
        <v>44</v>
      </c>
      <c r="I8" s="456" t="s">
        <v>30</v>
      </c>
      <c r="J8" s="457" t="s">
        <v>68</v>
      </c>
      <c r="K8" s="455" t="s">
        <v>44</v>
      </c>
      <c r="L8" s="456" t="s">
        <v>30</v>
      </c>
      <c r="M8" s="458" t="s">
        <v>68</v>
      </c>
    </row>
    <row r="9" spans="1:13" ht="16.5" thickBot="1" x14ac:dyDescent="0.3">
      <c r="A9" s="459" t="s">
        <v>23</v>
      </c>
      <c r="B9" s="460">
        <v>1122933.294</v>
      </c>
      <c r="C9" s="461">
        <v>3021906.088</v>
      </c>
      <c r="D9" s="462" t="s">
        <v>23</v>
      </c>
      <c r="E9" s="460">
        <v>1618626.7579999999</v>
      </c>
      <c r="F9" s="463">
        <v>6128110.7929999996</v>
      </c>
      <c r="G9" s="464"/>
      <c r="H9" s="462" t="s">
        <v>23</v>
      </c>
      <c r="I9" s="460">
        <v>178007.731</v>
      </c>
      <c r="J9" s="461">
        <v>585171.42500000005</v>
      </c>
      <c r="K9" s="465" t="s">
        <v>23</v>
      </c>
      <c r="L9" s="460">
        <v>169687.783</v>
      </c>
      <c r="M9" s="463">
        <v>734085.72</v>
      </c>
    </row>
    <row r="10" spans="1:13" ht="15.75" x14ac:dyDescent="0.25">
      <c r="A10" s="466" t="s">
        <v>45</v>
      </c>
      <c r="B10" s="467">
        <v>354152.64299999998</v>
      </c>
      <c r="C10" s="468">
        <v>987041.53</v>
      </c>
      <c r="D10" s="469" t="s">
        <v>45</v>
      </c>
      <c r="E10" s="470">
        <v>418057.71799999999</v>
      </c>
      <c r="F10" s="471">
        <v>1546289.8689999999</v>
      </c>
      <c r="G10" s="464"/>
      <c r="H10" s="466" t="s">
        <v>89</v>
      </c>
      <c r="I10" s="467">
        <v>52128.758000000002</v>
      </c>
      <c r="J10" s="468">
        <v>210499.50200000001</v>
      </c>
      <c r="K10" s="469" t="s">
        <v>89</v>
      </c>
      <c r="L10" s="470">
        <v>73894.164999999994</v>
      </c>
      <c r="M10" s="471">
        <v>347127.49300000002</v>
      </c>
    </row>
    <row r="11" spans="1:13" ht="15.75" x14ac:dyDescent="0.25">
      <c r="A11" s="472" t="s">
        <v>157</v>
      </c>
      <c r="B11" s="473">
        <v>128928.515</v>
      </c>
      <c r="C11" s="474">
        <v>352872.94099999999</v>
      </c>
      <c r="D11" s="475" t="s">
        <v>157</v>
      </c>
      <c r="E11" s="476">
        <v>351334.027</v>
      </c>
      <c r="F11" s="477">
        <v>1303282.6969999999</v>
      </c>
      <c r="G11" s="464"/>
      <c r="H11" s="472" t="s">
        <v>46</v>
      </c>
      <c r="I11" s="473">
        <v>50955.798000000003</v>
      </c>
      <c r="J11" s="474">
        <v>158925.386</v>
      </c>
      <c r="K11" s="475" t="s">
        <v>46</v>
      </c>
      <c r="L11" s="476">
        <v>52260.142999999996</v>
      </c>
      <c r="M11" s="477">
        <v>235018.92800000001</v>
      </c>
    </row>
    <row r="12" spans="1:13" ht="15.75" x14ac:dyDescent="0.25">
      <c r="A12" s="472" t="s">
        <v>224</v>
      </c>
      <c r="B12" s="473">
        <v>95869.42</v>
      </c>
      <c r="C12" s="474">
        <v>253275.35500000001</v>
      </c>
      <c r="D12" s="475" t="s">
        <v>224</v>
      </c>
      <c r="E12" s="476">
        <v>195953.65400000001</v>
      </c>
      <c r="F12" s="477">
        <v>765298.64599999995</v>
      </c>
      <c r="G12" s="464"/>
      <c r="H12" s="472" t="s">
        <v>84</v>
      </c>
      <c r="I12" s="473">
        <v>49324.682000000001</v>
      </c>
      <c r="J12" s="474">
        <v>158398.42199999999</v>
      </c>
      <c r="K12" s="475" t="s">
        <v>84</v>
      </c>
      <c r="L12" s="476">
        <v>29840.811000000002</v>
      </c>
      <c r="M12" s="477">
        <v>119803.708</v>
      </c>
    </row>
    <row r="13" spans="1:13" ht="15.75" x14ac:dyDescent="0.25">
      <c r="A13" s="472" t="s">
        <v>124</v>
      </c>
      <c r="B13" s="473">
        <v>53485.120000000003</v>
      </c>
      <c r="C13" s="474">
        <v>144729.39499999999</v>
      </c>
      <c r="D13" s="475" t="s">
        <v>124</v>
      </c>
      <c r="E13" s="476">
        <v>64407.12</v>
      </c>
      <c r="F13" s="477">
        <v>253054.95800000001</v>
      </c>
      <c r="G13" s="464"/>
      <c r="H13" s="472" t="s">
        <v>158</v>
      </c>
      <c r="I13" s="473">
        <v>6805.1840000000002</v>
      </c>
      <c r="J13" s="474">
        <v>12938.514999999999</v>
      </c>
      <c r="K13" s="475" t="s">
        <v>158</v>
      </c>
      <c r="L13" s="476">
        <v>4148.6120000000001</v>
      </c>
      <c r="M13" s="477">
        <v>9200.3799999999992</v>
      </c>
    </row>
    <row r="14" spans="1:13" ht="15.75" x14ac:dyDescent="0.25">
      <c r="A14" s="472" t="s">
        <v>214</v>
      </c>
      <c r="B14" s="473">
        <v>45174.137000000002</v>
      </c>
      <c r="C14" s="474">
        <v>118746.861</v>
      </c>
      <c r="D14" s="475" t="s">
        <v>204</v>
      </c>
      <c r="E14" s="476">
        <v>59692.296000000002</v>
      </c>
      <c r="F14" s="477">
        <v>228345.94</v>
      </c>
      <c r="G14" s="464"/>
      <c r="H14" s="472" t="s">
        <v>51</v>
      </c>
      <c r="I14" s="473">
        <v>6678.3519999999999</v>
      </c>
      <c r="J14" s="474">
        <v>10821.522999999999</v>
      </c>
      <c r="K14" s="475" t="s">
        <v>45</v>
      </c>
      <c r="L14" s="476">
        <v>3550.9580000000001</v>
      </c>
      <c r="M14" s="477">
        <v>9180.0820000000003</v>
      </c>
    </row>
    <row r="15" spans="1:13" ht="15.75" x14ac:dyDescent="0.25">
      <c r="A15" s="472" t="s">
        <v>211</v>
      </c>
      <c r="B15" s="473">
        <v>43571.290999999997</v>
      </c>
      <c r="C15" s="474">
        <v>114770.62</v>
      </c>
      <c r="D15" s="475" t="s">
        <v>216</v>
      </c>
      <c r="E15" s="476">
        <v>54593.9</v>
      </c>
      <c r="F15" s="477">
        <v>210801.595</v>
      </c>
      <c r="G15" s="464"/>
      <c r="H15" s="472" t="s">
        <v>45</v>
      </c>
      <c r="I15" s="473">
        <v>4256.8869999999997</v>
      </c>
      <c r="J15" s="474">
        <v>11749.674000000001</v>
      </c>
      <c r="K15" s="475" t="s">
        <v>85</v>
      </c>
      <c r="L15" s="476">
        <v>1770.7329999999999</v>
      </c>
      <c r="M15" s="477">
        <v>4875.4830000000002</v>
      </c>
    </row>
    <row r="16" spans="1:13" ht="15.75" x14ac:dyDescent="0.25">
      <c r="A16" s="472" t="s">
        <v>213</v>
      </c>
      <c r="B16" s="473">
        <v>40998.527999999998</v>
      </c>
      <c r="C16" s="474">
        <v>110874.58</v>
      </c>
      <c r="D16" s="475" t="s">
        <v>214</v>
      </c>
      <c r="E16" s="476">
        <v>47956.338000000003</v>
      </c>
      <c r="F16" s="477">
        <v>197990.29300000001</v>
      </c>
      <c r="G16" s="464"/>
      <c r="H16" s="472" t="s">
        <v>86</v>
      </c>
      <c r="I16" s="473">
        <v>2523.413</v>
      </c>
      <c r="J16" s="474">
        <v>7126.74</v>
      </c>
      <c r="K16" s="475" t="s">
        <v>49</v>
      </c>
      <c r="L16" s="476">
        <v>1496.9670000000001</v>
      </c>
      <c r="M16" s="477">
        <v>3565.5039999999999</v>
      </c>
    </row>
    <row r="17" spans="1:14" ht="15.75" x14ac:dyDescent="0.25">
      <c r="A17" s="472" t="s">
        <v>217</v>
      </c>
      <c r="B17" s="473">
        <v>39010.514999999999</v>
      </c>
      <c r="C17" s="474">
        <v>105056.996</v>
      </c>
      <c r="D17" s="475" t="s">
        <v>126</v>
      </c>
      <c r="E17" s="476">
        <v>37988.341999999997</v>
      </c>
      <c r="F17" s="477">
        <v>133938.21900000001</v>
      </c>
      <c r="G17" s="464"/>
      <c r="H17" s="472" t="s">
        <v>49</v>
      </c>
      <c r="I17" s="473">
        <v>1688.09</v>
      </c>
      <c r="J17" s="474">
        <v>3047.105</v>
      </c>
      <c r="K17" s="475" t="s">
        <v>51</v>
      </c>
      <c r="L17" s="476">
        <v>1276.9390000000001</v>
      </c>
      <c r="M17" s="477">
        <v>793.45799999999997</v>
      </c>
    </row>
    <row r="18" spans="1:14" ht="15.75" x14ac:dyDescent="0.25">
      <c r="A18" s="472" t="s">
        <v>219</v>
      </c>
      <c r="B18" s="473">
        <v>32231.768</v>
      </c>
      <c r="C18" s="474">
        <v>85725</v>
      </c>
      <c r="D18" s="475" t="s">
        <v>47</v>
      </c>
      <c r="E18" s="476">
        <v>37194.396000000001</v>
      </c>
      <c r="F18" s="477">
        <v>141184.73800000001</v>
      </c>
      <c r="G18" s="464"/>
      <c r="H18" s="472" t="s">
        <v>85</v>
      </c>
      <c r="I18" s="473">
        <v>1471.452</v>
      </c>
      <c r="J18" s="474">
        <v>5016.2539999999999</v>
      </c>
      <c r="K18" s="475" t="s">
        <v>86</v>
      </c>
      <c r="L18" s="476">
        <v>910.22199999999998</v>
      </c>
      <c r="M18" s="477">
        <v>3412.56</v>
      </c>
    </row>
    <row r="19" spans="1:14" ht="15.75" x14ac:dyDescent="0.25">
      <c r="A19" s="472" t="s">
        <v>47</v>
      </c>
      <c r="B19" s="473">
        <v>31900.518</v>
      </c>
      <c r="C19" s="474">
        <v>78268.210000000006</v>
      </c>
      <c r="D19" s="475" t="s">
        <v>226</v>
      </c>
      <c r="E19" s="476">
        <v>34171.523999999998</v>
      </c>
      <c r="F19" s="477">
        <v>130725.288</v>
      </c>
      <c r="G19" s="464"/>
      <c r="H19" s="472" t="s">
        <v>48</v>
      </c>
      <c r="I19" s="473">
        <v>1312.5730000000001</v>
      </c>
      <c r="J19" s="474">
        <v>4550.22</v>
      </c>
      <c r="K19" s="475" t="s">
        <v>47</v>
      </c>
      <c r="L19" s="476">
        <v>254.74700000000001</v>
      </c>
      <c r="M19" s="477">
        <v>364.5</v>
      </c>
    </row>
    <row r="20" spans="1:14" ht="16.5" thickBot="1" x14ac:dyDescent="0.3">
      <c r="A20" s="478" t="s">
        <v>127</v>
      </c>
      <c r="B20" s="479">
        <v>29331.473999999998</v>
      </c>
      <c r="C20" s="480">
        <v>73314.872000000003</v>
      </c>
      <c r="D20" s="481" t="s">
        <v>219</v>
      </c>
      <c r="E20" s="482">
        <v>34089.222000000002</v>
      </c>
      <c r="F20" s="483">
        <v>124390.66</v>
      </c>
      <c r="G20" s="464"/>
      <c r="H20" s="478" t="s">
        <v>90</v>
      </c>
      <c r="I20" s="479">
        <v>515.27700000000004</v>
      </c>
      <c r="J20" s="480">
        <v>1273.4659999999999</v>
      </c>
      <c r="K20" s="481" t="s">
        <v>83</v>
      </c>
      <c r="L20" s="482">
        <v>129.041</v>
      </c>
      <c r="M20" s="483">
        <v>250.13499999999999</v>
      </c>
    </row>
    <row r="21" spans="1:14" s="86" customFormat="1" ht="15.75" x14ac:dyDescent="0.25">
      <c r="A21" s="484" t="s">
        <v>50</v>
      </c>
      <c r="B21" s="485"/>
      <c r="C21" s="485"/>
      <c r="D21" s="486"/>
      <c r="E21" s="487"/>
      <c r="F21" s="487"/>
      <c r="G21" s="454"/>
      <c r="H21" s="484" t="s">
        <v>50</v>
      </c>
      <c r="I21" s="485"/>
      <c r="J21" s="485"/>
      <c r="K21" s="488"/>
      <c r="L21" s="489"/>
      <c r="M21" s="489"/>
    </row>
    <row r="22" spans="1:14" ht="15.75" x14ac:dyDescent="0.25">
      <c r="A22" s="486"/>
      <c r="B22" s="485"/>
      <c r="C22" s="485"/>
      <c r="D22" s="486"/>
      <c r="E22" s="487"/>
      <c r="F22" s="487"/>
      <c r="G22" s="454"/>
      <c r="H22" s="486"/>
      <c r="I22" s="485"/>
      <c r="J22" s="485"/>
      <c r="K22" s="488"/>
      <c r="L22" s="488"/>
      <c r="M22" s="488"/>
    </row>
    <row r="23" spans="1:14" ht="15.75" x14ac:dyDescent="0.25">
      <c r="A23" s="454"/>
      <c r="B23" s="454"/>
      <c r="C23" s="454"/>
      <c r="D23" s="454"/>
      <c r="E23" s="454"/>
      <c r="F23" s="454"/>
      <c r="G23" s="454"/>
      <c r="H23" s="454"/>
      <c r="I23" s="454"/>
      <c r="J23" s="454"/>
      <c r="K23" s="454"/>
      <c r="L23" s="454"/>
      <c r="M23" s="454"/>
    </row>
    <row r="24" spans="1:14" ht="15.75" x14ac:dyDescent="0.25">
      <c r="A24" s="490" t="s">
        <v>60</v>
      </c>
      <c r="B24" s="490"/>
      <c r="C24" s="490"/>
      <c r="D24" s="490"/>
      <c r="E24" s="490"/>
      <c r="F24" s="454"/>
      <c r="G24" s="454"/>
      <c r="H24" s="490" t="s">
        <v>61</v>
      </c>
      <c r="I24" s="490"/>
      <c r="J24" s="490"/>
      <c r="K24" s="490"/>
      <c r="L24" s="490"/>
      <c r="M24" s="454"/>
    </row>
    <row r="25" spans="1:14" ht="16.5" thickBot="1" x14ac:dyDescent="0.3">
      <c r="A25" s="454" t="s">
        <v>59</v>
      </c>
      <c r="B25" s="490"/>
      <c r="C25" s="490"/>
      <c r="D25" s="490"/>
      <c r="E25" s="490"/>
      <c r="F25" s="454"/>
      <c r="G25" s="454"/>
      <c r="H25" s="454" t="s">
        <v>59</v>
      </c>
      <c r="I25" s="490"/>
      <c r="J25" s="490"/>
      <c r="K25" s="490"/>
      <c r="L25" s="490"/>
      <c r="M25" s="454"/>
      <c r="N25" s="89"/>
    </row>
    <row r="26" spans="1:14" ht="16.5" thickBot="1" x14ac:dyDescent="0.3">
      <c r="A26" s="491" t="s">
        <v>42</v>
      </c>
      <c r="B26" s="492"/>
      <c r="C26" s="492"/>
      <c r="D26" s="492"/>
      <c r="E26" s="492"/>
      <c r="F26" s="493"/>
      <c r="G26" s="454"/>
      <c r="H26" s="491" t="s">
        <v>43</v>
      </c>
      <c r="I26" s="492"/>
      <c r="J26" s="492"/>
      <c r="K26" s="492"/>
      <c r="L26" s="492"/>
      <c r="M26" s="493"/>
    </row>
    <row r="27" spans="1:14" ht="16.5" thickBot="1" x14ac:dyDescent="0.3">
      <c r="A27" s="449" t="s">
        <v>228</v>
      </c>
      <c r="B27" s="450"/>
      <c r="C27" s="451"/>
      <c r="D27" s="452" t="s">
        <v>229</v>
      </c>
      <c r="E27" s="450"/>
      <c r="F27" s="453"/>
      <c r="G27" s="454"/>
      <c r="H27" s="449" t="s">
        <v>228</v>
      </c>
      <c r="I27" s="450"/>
      <c r="J27" s="451"/>
      <c r="K27" s="452" t="s">
        <v>229</v>
      </c>
      <c r="L27" s="450"/>
      <c r="M27" s="453"/>
    </row>
    <row r="28" spans="1:14" ht="48" thickBot="1" x14ac:dyDescent="0.3">
      <c r="A28" s="455" t="s">
        <v>44</v>
      </c>
      <c r="B28" s="456" t="s">
        <v>30</v>
      </c>
      <c r="C28" s="457" t="s">
        <v>68</v>
      </c>
      <c r="D28" s="455" t="s">
        <v>44</v>
      </c>
      <c r="E28" s="456" t="s">
        <v>30</v>
      </c>
      <c r="F28" s="458" t="s">
        <v>68</v>
      </c>
      <c r="G28" s="454"/>
      <c r="H28" s="455" t="s">
        <v>44</v>
      </c>
      <c r="I28" s="456" t="s">
        <v>30</v>
      </c>
      <c r="J28" s="457" t="s">
        <v>68</v>
      </c>
      <c r="K28" s="455" t="s">
        <v>44</v>
      </c>
      <c r="L28" s="456" t="s">
        <v>30</v>
      </c>
      <c r="M28" s="458" t="s">
        <v>68</v>
      </c>
    </row>
    <row r="29" spans="1:14" ht="16.5" thickBot="1" x14ac:dyDescent="0.3">
      <c r="A29" s="459" t="s">
        <v>23</v>
      </c>
      <c r="B29" s="460">
        <v>90585.581999999995</v>
      </c>
      <c r="C29" s="461">
        <v>292538.71399999998</v>
      </c>
      <c r="D29" s="465" t="s">
        <v>23</v>
      </c>
      <c r="E29" s="460">
        <v>95578.225000000006</v>
      </c>
      <c r="F29" s="463">
        <v>420448.16</v>
      </c>
      <c r="G29" s="454"/>
      <c r="H29" s="459" t="s">
        <v>23</v>
      </c>
      <c r="I29" s="460">
        <v>57295.417999999998</v>
      </c>
      <c r="J29" s="461">
        <v>194846.255</v>
      </c>
      <c r="K29" s="465" t="s">
        <v>23</v>
      </c>
      <c r="L29" s="460">
        <v>53816.961000000003</v>
      </c>
      <c r="M29" s="463">
        <v>186276.788</v>
      </c>
    </row>
    <row r="30" spans="1:14" ht="15.75" x14ac:dyDescent="0.25">
      <c r="A30" s="466" t="s">
        <v>45</v>
      </c>
      <c r="B30" s="467">
        <v>59567.847999999998</v>
      </c>
      <c r="C30" s="494">
        <v>193999.92600000001</v>
      </c>
      <c r="D30" s="495" t="s">
        <v>45</v>
      </c>
      <c r="E30" s="496">
        <v>45345.252999999997</v>
      </c>
      <c r="F30" s="471">
        <v>221276.777</v>
      </c>
      <c r="G30" s="454"/>
      <c r="H30" s="472" t="s">
        <v>85</v>
      </c>
      <c r="I30" s="473">
        <v>18986.565999999999</v>
      </c>
      <c r="J30" s="474">
        <v>65267.673999999999</v>
      </c>
      <c r="K30" s="475" t="s">
        <v>85</v>
      </c>
      <c r="L30" s="476">
        <v>32891.68</v>
      </c>
      <c r="M30" s="477">
        <v>98985.683000000005</v>
      </c>
    </row>
    <row r="31" spans="1:14" ht="15.75" x14ac:dyDescent="0.25">
      <c r="A31" s="472" t="s">
        <v>126</v>
      </c>
      <c r="B31" s="473">
        <v>11785.679</v>
      </c>
      <c r="C31" s="497">
        <v>34528.222000000002</v>
      </c>
      <c r="D31" s="498" t="s">
        <v>126</v>
      </c>
      <c r="E31" s="499">
        <v>21654.399000000001</v>
      </c>
      <c r="F31" s="477">
        <v>93996.847999999998</v>
      </c>
      <c r="G31" s="454"/>
      <c r="H31" s="472" t="s">
        <v>87</v>
      </c>
      <c r="I31" s="473">
        <v>8563.3250000000007</v>
      </c>
      <c r="J31" s="474">
        <v>22832.172999999999</v>
      </c>
      <c r="K31" s="475" t="s">
        <v>89</v>
      </c>
      <c r="L31" s="476">
        <v>8190.1580000000004</v>
      </c>
      <c r="M31" s="477">
        <v>43530.754999999997</v>
      </c>
    </row>
    <row r="32" spans="1:14" ht="15.75" x14ac:dyDescent="0.25">
      <c r="A32" s="472" t="s">
        <v>210</v>
      </c>
      <c r="B32" s="473">
        <v>6146.5050000000001</v>
      </c>
      <c r="C32" s="497">
        <v>30899.215</v>
      </c>
      <c r="D32" s="498" t="s">
        <v>47</v>
      </c>
      <c r="E32" s="499">
        <v>13342.939</v>
      </c>
      <c r="F32" s="477">
        <v>46032.677000000003</v>
      </c>
      <c r="G32" s="454"/>
      <c r="H32" s="472" t="s">
        <v>45</v>
      </c>
      <c r="I32" s="473">
        <v>7529.7690000000002</v>
      </c>
      <c r="J32" s="474">
        <v>23310.734</v>
      </c>
      <c r="K32" s="475" t="s">
        <v>45</v>
      </c>
      <c r="L32" s="476">
        <v>4096.3509999999997</v>
      </c>
      <c r="M32" s="477">
        <v>9318.5</v>
      </c>
    </row>
    <row r="33" spans="1:13" ht="15.75" x14ac:dyDescent="0.25">
      <c r="A33" s="472" t="s">
        <v>85</v>
      </c>
      <c r="B33" s="473">
        <v>2612.096</v>
      </c>
      <c r="C33" s="497">
        <v>7206.4210000000003</v>
      </c>
      <c r="D33" s="498" t="s">
        <v>160</v>
      </c>
      <c r="E33" s="499">
        <v>7725.35</v>
      </c>
      <c r="F33" s="477">
        <v>36408.493000000002</v>
      </c>
      <c r="G33" s="454"/>
      <c r="H33" s="472" t="s">
        <v>89</v>
      </c>
      <c r="I33" s="473">
        <v>7106.4679999999998</v>
      </c>
      <c r="J33" s="474">
        <v>28620.522000000001</v>
      </c>
      <c r="K33" s="475" t="s">
        <v>84</v>
      </c>
      <c r="L33" s="476">
        <v>2811.605</v>
      </c>
      <c r="M33" s="477">
        <v>8409.7659999999996</v>
      </c>
    </row>
    <row r="34" spans="1:13" ht="15.75" x14ac:dyDescent="0.25">
      <c r="A34" s="472" t="s">
        <v>47</v>
      </c>
      <c r="B34" s="473">
        <v>2218.0250000000001</v>
      </c>
      <c r="C34" s="497">
        <v>5397.9759999999997</v>
      </c>
      <c r="D34" s="498" t="s">
        <v>66</v>
      </c>
      <c r="E34" s="499">
        <v>2251.2049999999999</v>
      </c>
      <c r="F34" s="477">
        <v>11204.9</v>
      </c>
      <c r="G34" s="454"/>
      <c r="H34" s="472" t="s">
        <v>84</v>
      </c>
      <c r="I34" s="473">
        <v>5315.1440000000002</v>
      </c>
      <c r="J34" s="474">
        <v>17382.025000000001</v>
      </c>
      <c r="K34" s="475" t="s">
        <v>46</v>
      </c>
      <c r="L34" s="476">
        <v>2585.8710000000001</v>
      </c>
      <c r="M34" s="477">
        <v>15603.52</v>
      </c>
    </row>
    <row r="35" spans="1:13" ht="15.75" x14ac:dyDescent="0.25">
      <c r="A35" s="472" t="s">
        <v>82</v>
      </c>
      <c r="B35" s="473">
        <v>1517.4739999999999</v>
      </c>
      <c r="C35" s="497">
        <v>3763.797</v>
      </c>
      <c r="D35" s="498" t="s">
        <v>48</v>
      </c>
      <c r="E35" s="499">
        <v>1577.9159999999999</v>
      </c>
      <c r="F35" s="477">
        <v>1388.818</v>
      </c>
      <c r="G35" s="454"/>
      <c r="H35" s="472" t="s">
        <v>46</v>
      </c>
      <c r="I35" s="473">
        <v>3620.4650000000001</v>
      </c>
      <c r="J35" s="474">
        <v>15932.531999999999</v>
      </c>
      <c r="K35" s="475" t="s">
        <v>87</v>
      </c>
      <c r="L35" s="476">
        <v>1091.24</v>
      </c>
      <c r="M35" s="477">
        <v>3060.0210000000002</v>
      </c>
    </row>
    <row r="36" spans="1:13" ht="15.75" x14ac:dyDescent="0.25">
      <c r="A36" s="472" t="s">
        <v>160</v>
      </c>
      <c r="B36" s="473">
        <v>970.22799999999995</v>
      </c>
      <c r="C36" s="497">
        <v>2958.0329999999999</v>
      </c>
      <c r="D36" s="498" t="s">
        <v>159</v>
      </c>
      <c r="E36" s="499">
        <v>872.48900000000003</v>
      </c>
      <c r="F36" s="477">
        <v>609.32299999999998</v>
      </c>
      <c r="G36" s="454"/>
      <c r="H36" s="472" t="s">
        <v>91</v>
      </c>
      <c r="I36" s="473">
        <v>2698.9850000000001</v>
      </c>
      <c r="J36" s="474">
        <v>11950</v>
      </c>
      <c r="K36" s="475" t="s">
        <v>91</v>
      </c>
      <c r="L36" s="476">
        <v>1041.7719999999999</v>
      </c>
      <c r="M36" s="477">
        <v>3049</v>
      </c>
    </row>
    <row r="37" spans="1:13" ht="15.75" x14ac:dyDescent="0.25">
      <c r="A37" s="472" t="s">
        <v>124</v>
      </c>
      <c r="B37" s="473">
        <v>911.75400000000002</v>
      </c>
      <c r="C37" s="497">
        <v>4534.1450000000004</v>
      </c>
      <c r="D37" s="498" t="s">
        <v>82</v>
      </c>
      <c r="E37" s="499">
        <v>801.00699999999995</v>
      </c>
      <c r="F37" s="477">
        <v>4091.7080000000001</v>
      </c>
      <c r="G37" s="454"/>
      <c r="H37" s="472" t="s">
        <v>51</v>
      </c>
      <c r="I37" s="473">
        <v>2462.1320000000001</v>
      </c>
      <c r="J37" s="474">
        <v>6419.5990000000002</v>
      </c>
      <c r="K37" s="475" t="s">
        <v>51</v>
      </c>
      <c r="L37" s="476">
        <v>934.50199999999995</v>
      </c>
      <c r="M37" s="477">
        <v>3683.2689999999998</v>
      </c>
    </row>
    <row r="38" spans="1:13" ht="15.75" x14ac:dyDescent="0.25">
      <c r="A38" s="500" t="s">
        <v>159</v>
      </c>
      <c r="B38" s="501">
        <v>828.93600000000004</v>
      </c>
      <c r="C38" s="502">
        <v>664.91399999999999</v>
      </c>
      <c r="D38" s="503" t="s">
        <v>207</v>
      </c>
      <c r="E38" s="504">
        <v>620.12599999999998</v>
      </c>
      <c r="F38" s="505">
        <v>343.74099999999999</v>
      </c>
      <c r="G38" s="454"/>
      <c r="H38" s="500" t="s">
        <v>48</v>
      </c>
      <c r="I38" s="501">
        <v>940.17700000000002</v>
      </c>
      <c r="J38" s="506">
        <v>3065.88</v>
      </c>
      <c r="K38" s="507" t="s">
        <v>48</v>
      </c>
      <c r="L38" s="508">
        <v>80.165999999999997</v>
      </c>
      <c r="M38" s="505">
        <v>486.66</v>
      </c>
    </row>
    <row r="39" spans="1:13" ht="16.5" thickBot="1" x14ac:dyDescent="0.3">
      <c r="A39" s="478" t="s">
        <v>48</v>
      </c>
      <c r="B39" s="479">
        <v>822.74099999999999</v>
      </c>
      <c r="C39" s="509">
        <v>910.24599999999998</v>
      </c>
      <c r="D39" s="510" t="s">
        <v>143</v>
      </c>
      <c r="E39" s="511">
        <v>438.16899999999998</v>
      </c>
      <c r="F39" s="483">
        <v>1744.962</v>
      </c>
      <c r="G39" s="454"/>
      <c r="H39" s="478" t="s">
        <v>220</v>
      </c>
      <c r="I39" s="479">
        <v>32.137</v>
      </c>
      <c r="J39" s="480">
        <v>30.471</v>
      </c>
      <c r="K39" s="481" t="s">
        <v>207</v>
      </c>
      <c r="L39" s="482">
        <v>31.332000000000001</v>
      </c>
      <c r="M39" s="483">
        <v>22.08</v>
      </c>
    </row>
    <row r="40" spans="1:13" ht="15.75" x14ac:dyDescent="0.25">
      <c r="A40" s="484" t="s">
        <v>50</v>
      </c>
      <c r="B40" s="488"/>
      <c r="C40" s="488"/>
      <c r="D40" s="488"/>
      <c r="E40" s="488"/>
      <c r="F40" s="488"/>
      <c r="G40" s="454"/>
      <c r="H40" s="484" t="s">
        <v>50</v>
      </c>
      <c r="I40" s="512"/>
      <c r="J40" s="512"/>
      <c r="K40" s="512"/>
      <c r="L40" s="512"/>
      <c r="M40" s="512"/>
    </row>
    <row r="41" spans="1:13" ht="19.5" customHeight="1" x14ac:dyDescent="0.25">
      <c r="A41" s="512"/>
      <c r="B41" s="512"/>
      <c r="C41" s="512"/>
      <c r="D41" s="512"/>
      <c r="E41" s="512"/>
      <c r="F41" s="512"/>
      <c r="G41" s="454"/>
      <c r="H41" s="512"/>
      <c r="I41" s="512"/>
      <c r="J41" s="512"/>
      <c r="K41" s="512"/>
      <c r="L41" s="512"/>
      <c r="M41" s="512"/>
    </row>
    <row r="42" spans="1:13" ht="15.75" x14ac:dyDescent="0.25">
      <c r="A42" s="454"/>
      <c r="B42" s="454"/>
      <c r="C42" s="454"/>
      <c r="D42" s="454"/>
      <c r="E42" s="454"/>
      <c r="F42" s="454"/>
      <c r="G42" s="454"/>
      <c r="H42" s="454"/>
      <c r="I42" s="454"/>
      <c r="J42" s="454"/>
      <c r="K42" s="454"/>
      <c r="L42" s="454"/>
      <c r="M42" s="454"/>
    </row>
    <row r="43" spans="1:13" ht="15.75" x14ac:dyDescent="0.25">
      <c r="A43" s="490" t="s">
        <v>54</v>
      </c>
      <c r="B43" s="490"/>
      <c r="C43" s="490"/>
      <c r="D43" s="490"/>
      <c r="E43" s="490"/>
      <c r="F43" s="454"/>
      <c r="G43" s="454"/>
      <c r="H43" s="490" t="s">
        <v>55</v>
      </c>
      <c r="I43" s="490"/>
      <c r="J43" s="490"/>
      <c r="K43" s="490"/>
      <c r="L43" s="490"/>
      <c r="M43" s="454"/>
    </row>
    <row r="44" spans="1:13" s="18" customFormat="1" ht="16.5" thickBot="1" x14ac:dyDescent="0.3">
      <c r="A44" s="454" t="s">
        <v>59</v>
      </c>
      <c r="B44" s="490"/>
      <c r="C44" s="490"/>
      <c r="D44" s="490"/>
      <c r="E44" s="490"/>
      <c r="F44" s="454"/>
      <c r="G44" s="454"/>
      <c r="H44" s="454" t="s">
        <v>59</v>
      </c>
      <c r="I44" s="490"/>
      <c r="J44" s="490"/>
      <c r="K44" s="490"/>
      <c r="L44" s="490"/>
      <c r="M44" s="454"/>
    </row>
    <row r="45" spans="1:13" s="18" customFormat="1" ht="16.5" thickBot="1" x14ac:dyDescent="0.3">
      <c r="A45" s="491" t="s">
        <v>42</v>
      </c>
      <c r="B45" s="492"/>
      <c r="C45" s="492"/>
      <c r="D45" s="492"/>
      <c r="E45" s="492"/>
      <c r="F45" s="493"/>
      <c r="G45" s="454"/>
      <c r="H45" s="491" t="s">
        <v>43</v>
      </c>
      <c r="I45" s="492"/>
      <c r="J45" s="492"/>
      <c r="K45" s="492"/>
      <c r="L45" s="492"/>
      <c r="M45" s="493"/>
    </row>
    <row r="46" spans="1:13" s="18" customFormat="1" ht="16.5" thickBot="1" x14ac:dyDescent="0.3">
      <c r="A46" s="449" t="s">
        <v>228</v>
      </c>
      <c r="B46" s="450"/>
      <c r="C46" s="451"/>
      <c r="D46" s="452" t="s">
        <v>229</v>
      </c>
      <c r="E46" s="450"/>
      <c r="F46" s="453"/>
      <c r="G46" s="454"/>
      <c r="H46" s="449" t="s">
        <v>228</v>
      </c>
      <c r="I46" s="450"/>
      <c r="J46" s="451"/>
      <c r="K46" s="452" t="s">
        <v>229</v>
      </c>
      <c r="L46" s="450"/>
      <c r="M46" s="453"/>
    </row>
    <row r="47" spans="1:13" s="18" customFormat="1" ht="48" thickBot="1" x14ac:dyDescent="0.3">
      <c r="A47" s="513" t="s">
        <v>44</v>
      </c>
      <c r="B47" s="456" t="s">
        <v>30</v>
      </c>
      <c r="C47" s="514" t="s">
        <v>68</v>
      </c>
      <c r="D47" s="515" t="s">
        <v>44</v>
      </c>
      <c r="E47" s="516" t="s">
        <v>30</v>
      </c>
      <c r="F47" s="458" t="s">
        <v>68</v>
      </c>
      <c r="G47" s="464"/>
      <c r="H47" s="455" t="s">
        <v>44</v>
      </c>
      <c r="I47" s="456" t="s">
        <v>30</v>
      </c>
      <c r="J47" s="458" t="s">
        <v>68</v>
      </c>
      <c r="K47" s="455" t="s">
        <v>44</v>
      </c>
      <c r="L47" s="456" t="s">
        <v>30</v>
      </c>
      <c r="M47" s="458" t="s">
        <v>68</v>
      </c>
    </row>
    <row r="48" spans="1:13" s="18" customFormat="1" ht="16.5" thickBot="1" x14ac:dyDescent="0.3">
      <c r="A48" s="459" t="s">
        <v>23</v>
      </c>
      <c r="B48" s="460">
        <v>960417.21299999999</v>
      </c>
      <c r="C48" s="463">
        <v>3052306.2629999998</v>
      </c>
      <c r="D48" s="517" t="s">
        <v>23</v>
      </c>
      <c r="E48" s="518">
        <v>947414.31900000002</v>
      </c>
      <c r="F48" s="463">
        <v>3382305.1919999998</v>
      </c>
      <c r="G48" s="464"/>
      <c r="H48" s="462" t="s">
        <v>23</v>
      </c>
      <c r="I48" s="460">
        <v>484721.73800000001</v>
      </c>
      <c r="J48" s="463">
        <v>1570758.17</v>
      </c>
      <c r="K48" s="465" t="s">
        <v>23</v>
      </c>
      <c r="L48" s="460">
        <v>272870.522</v>
      </c>
      <c r="M48" s="463">
        <v>706987.58400000003</v>
      </c>
    </row>
    <row r="49" spans="1:13" ht="15.75" x14ac:dyDescent="0.25">
      <c r="A49" s="466" t="s">
        <v>45</v>
      </c>
      <c r="B49" s="467">
        <v>439845.99900000001</v>
      </c>
      <c r="C49" s="494">
        <v>1448344.327</v>
      </c>
      <c r="D49" s="495" t="s">
        <v>45</v>
      </c>
      <c r="E49" s="496">
        <v>341629.647</v>
      </c>
      <c r="F49" s="471">
        <v>1222163.173</v>
      </c>
      <c r="G49" s="464"/>
      <c r="H49" s="466" t="s">
        <v>89</v>
      </c>
      <c r="I49" s="467">
        <v>348939.11099999998</v>
      </c>
      <c r="J49" s="494">
        <v>1436703.7760000001</v>
      </c>
      <c r="K49" s="469" t="s">
        <v>89</v>
      </c>
      <c r="L49" s="470">
        <v>126961.773</v>
      </c>
      <c r="M49" s="471">
        <v>596712.06499999994</v>
      </c>
    </row>
    <row r="50" spans="1:13" ht="15.75" x14ac:dyDescent="0.25">
      <c r="A50" s="472" t="s">
        <v>126</v>
      </c>
      <c r="B50" s="473">
        <v>162959.019</v>
      </c>
      <c r="C50" s="497">
        <v>497577.50199999998</v>
      </c>
      <c r="D50" s="498" t="s">
        <v>126</v>
      </c>
      <c r="E50" s="499">
        <v>254062.823</v>
      </c>
      <c r="F50" s="477">
        <v>992452.79599999997</v>
      </c>
      <c r="G50" s="464"/>
      <c r="H50" s="472" t="s">
        <v>51</v>
      </c>
      <c r="I50" s="473">
        <v>53255.529000000002</v>
      </c>
      <c r="J50" s="497">
        <v>17520.422999999999</v>
      </c>
      <c r="K50" s="475" t="s">
        <v>51</v>
      </c>
      <c r="L50" s="476">
        <v>55592.807000000001</v>
      </c>
      <c r="M50" s="477">
        <v>18212.016</v>
      </c>
    </row>
    <row r="51" spans="1:13" ht="15.75" x14ac:dyDescent="0.25">
      <c r="A51" s="472" t="s">
        <v>87</v>
      </c>
      <c r="B51" s="473">
        <v>79468.797000000006</v>
      </c>
      <c r="C51" s="497">
        <v>242895.261</v>
      </c>
      <c r="D51" s="498" t="s">
        <v>87</v>
      </c>
      <c r="E51" s="499">
        <v>69863.820999999996</v>
      </c>
      <c r="F51" s="477">
        <v>264292.82699999999</v>
      </c>
      <c r="G51" s="464"/>
      <c r="H51" s="472" t="s">
        <v>177</v>
      </c>
      <c r="I51" s="473">
        <v>22824.267</v>
      </c>
      <c r="J51" s="497">
        <v>57871.644999999997</v>
      </c>
      <c r="K51" s="475" t="s">
        <v>177</v>
      </c>
      <c r="L51" s="476">
        <v>15430.89</v>
      </c>
      <c r="M51" s="477">
        <v>32671.393</v>
      </c>
    </row>
    <row r="52" spans="1:13" ht="15.75" x14ac:dyDescent="0.25">
      <c r="A52" s="472" t="s">
        <v>85</v>
      </c>
      <c r="B52" s="473">
        <v>42651.72</v>
      </c>
      <c r="C52" s="497">
        <v>138651.247</v>
      </c>
      <c r="D52" s="498" t="s">
        <v>47</v>
      </c>
      <c r="E52" s="499">
        <v>38486.089999999997</v>
      </c>
      <c r="F52" s="477">
        <v>146382.712</v>
      </c>
      <c r="G52" s="464"/>
      <c r="H52" s="472" t="s">
        <v>86</v>
      </c>
      <c r="I52" s="473">
        <v>13968.543</v>
      </c>
      <c r="J52" s="497">
        <v>7386.46</v>
      </c>
      <c r="K52" s="475" t="s">
        <v>45</v>
      </c>
      <c r="L52" s="476">
        <v>14981.548000000001</v>
      </c>
      <c r="M52" s="477">
        <v>4372.9650000000001</v>
      </c>
    </row>
    <row r="53" spans="1:13" ht="15.75" x14ac:dyDescent="0.25">
      <c r="A53" s="472" t="s">
        <v>51</v>
      </c>
      <c r="B53" s="473">
        <v>35039.777999999998</v>
      </c>
      <c r="C53" s="497">
        <v>107301.435</v>
      </c>
      <c r="D53" s="498" t="s">
        <v>143</v>
      </c>
      <c r="E53" s="499">
        <v>32691.812999999998</v>
      </c>
      <c r="F53" s="477">
        <v>124961.341</v>
      </c>
      <c r="G53" s="464"/>
      <c r="H53" s="472" t="s">
        <v>90</v>
      </c>
      <c r="I53" s="473">
        <v>11540.972</v>
      </c>
      <c r="J53" s="497">
        <v>6777.7479999999996</v>
      </c>
      <c r="K53" s="475" t="s">
        <v>86</v>
      </c>
      <c r="L53" s="476">
        <v>12983.817999999999</v>
      </c>
      <c r="M53" s="477">
        <v>4929.28</v>
      </c>
    </row>
    <row r="54" spans="1:13" ht="15.75" x14ac:dyDescent="0.25">
      <c r="A54" s="472" t="s">
        <v>143</v>
      </c>
      <c r="B54" s="473">
        <v>30589.811000000002</v>
      </c>
      <c r="C54" s="497">
        <v>85357.445999999996</v>
      </c>
      <c r="D54" s="498" t="s">
        <v>51</v>
      </c>
      <c r="E54" s="499">
        <v>27734.102999999999</v>
      </c>
      <c r="F54" s="477">
        <v>81771.866999999998</v>
      </c>
      <c r="G54" s="464"/>
      <c r="H54" s="472" t="s">
        <v>46</v>
      </c>
      <c r="I54" s="473">
        <v>11128.523999999999</v>
      </c>
      <c r="J54" s="497">
        <v>22995.192999999999</v>
      </c>
      <c r="K54" s="475" t="s">
        <v>46</v>
      </c>
      <c r="L54" s="476">
        <v>10439.932000000001</v>
      </c>
      <c r="M54" s="477">
        <v>10932.130999999999</v>
      </c>
    </row>
    <row r="55" spans="1:13" ht="15.75" x14ac:dyDescent="0.25">
      <c r="A55" s="472" t="s">
        <v>66</v>
      </c>
      <c r="B55" s="473">
        <v>28212.807000000001</v>
      </c>
      <c r="C55" s="497">
        <v>93265.634000000005</v>
      </c>
      <c r="D55" s="498" t="s">
        <v>46</v>
      </c>
      <c r="E55" s="499">
        <v>22451.127</v>
      </c>
      <c r="F55" s="477">
        <v>84563.157999999996</v>
      </c>
      <c r="G55" s="464"/>
      <c r="H55" s="472" t="s">
        <v>45</v>
      </c>
      <c r="I55" s="473">
        <v>7430.2579999999998</v>
      </c>
      <c r="J55" s="497">
        <v>2806.009</v>
      </c>
      <c r="K55" s="475" t="s">
        <v>90</v>
      </c>
      <c r="L55" s="476">
        <v>8884.9359999999997</v>
      </c>
      <c r="M55" s="477">
        <v>2156.172</v>
      </c>
    </row>
    <row r="56" spans="1:13" ht="15.75" x14ac:dyDescent="0.25">
      <c r="A56" s="472" t="s">
        <v>48</v>
      </c>
      <c r="B56" s="473">
        <v>27439.41</v>
      </c>
      <c r="C56" s="497">
        <v>97446.657999999996</v>
      </c>
      <c r="D56" s="498" t="s">
        <v>83</v>
      </c>
      <c r="E56" s="499">
        <v>22331.61</v>
      </c>
      <c r="F56" s="477">
        <v>79295.475000000006</v>
      </c>
      <c r="G56" s="464"/>
      <c r="H56" s="472" t="s">
        <v>49</v>
      </c>
      <c r="I56" s="473">
        <v>6172.9880000000003</v>
      </c>
      <c r="J56" s="497">
        <v>3183.7190000000001</v>
      </c>
      <c r="K56" s="475" t="s">
        <v>49</v>
      </c>
      <c r="L56" s="476">
        <v>7553.37</v>
      </c>
      <c r="M56" s="477">
        <v>2865.0250000000001</v>
      </c>
    </row>
    <row r="57" spans="1:13" ht="15.75" x14ac:dyDescent="0.25">
      <c r="A57" s="472" t="s">
        <v>82</v>
      </c>
      <c r="B57" s="473">
        <v>23057.674999999999</v>
      </c>
      <c r="C57" s="497">
        <v>79359.801000000007</v>
      </c>
      <c r="D57" s="498" t="s">
        <v>84</v>
      </c>
      <c r="E57" s="499">
        <v>21584.954000000002</v>
      </c>
      <c r="F57" s="477">
        <v>71180.457999999999</v>
      </c>
      <c r="G57" s="464"/>
      <c r="H57" s="472" t="s">
        <v>84</v>
      </c>
      <c r="I57" s="473">
        <v>3596.1489999999999</v>
      </c>
      <c r="J57" s="497">
        <v>7850.9579999999996</v>
      </c>
      <c r="K57" s="475" t="s">
        <v>47</v>
      </c>
      <c r="L57" s="476">
        <v>7261.116</v>
      </c>
      <c r="M57" s="477">
        <v>18163.541000000001</v>
      </c>
    </row>
    <row r="58" spans="1:13" ht="15.75" x14ac:dyDescent="0.25">
      <c r="A58" s="472" t="s">
        <v>47</v>
      </c>
      <c r="B58" s="473">
        <v>18101.741000000002</v>
      </c>
      <c r="C58" s="497">
        <v>52883.824000000001</v>
      </c>
      <c r="D58" s="498" t="s">
        <v>49</v>
      </c>
      <c r="E58" s="499">
        <v>20079.594000000001</v>
      </c>
      <c r="F58" s="477">
        <v>30071.404999999999</v>
      </c>
      <c r="G58" s="464"/>
      <c r="H58" s="472" t="s">
        <v>88</v>
      </c>
      <c r="I58" s="473">
        <v>1294.261</v>
      </c>
      <c r="J58" s="497">
        <v>731.98199999999997</v>
      </c>
      <c r="K58" s="475" t="s">
        <v>84</v>
      </c>
      <c r="L58" s="476">
        <v>3786.6039999999998</v>
      </c>
      <c r="M58" s="477">
        <v>5692.1390000000001</v>
      </c>
    </row>
    <row r="59" spans="1:13" ht="15.75" x14ac:dyDescent="0.25">
      <c r="A59" s="500" t="s">
        <v>91</v>
      </c>
      <c r="B59" s="501">
        <v>17482.131000000001</v>
      </c>
      <c r="C59" s="502">
        <v>58266.383999999998</v>
      </c>
      <c r="D59" s="503" t="s">
        <v>85</v>
      </c>
      <c r="E59" s="504">
        <v>15690.043</v>
      </c>
      <c r="F59" s="505">
        <v>58050.381999999998</v>
      </c>
      <c r="G59" s="464"/>
      <c r="H59" s="472" t="s">
        <v>47</v>
      </c>
      <c r="I59" s="473">
        <v>1153.6379999999999</v>
      </c>
      <c r="J59" s="497">
        <v>395.91</v>
      </c>
      <c r="K59" s="475" t="s">
        <v>88</v>
      </c>
      <c r="L59" s="476">
        <v>2257.076</v>
      </c>
      <c r="M59" s="477">
        <v>688.75699999999995</v>
      </c>
    </row>
    <row r="60" spans="1:13" ht="16.5" thickBot="1" x14ac:dyDescent="0.3">
      <c r="A60" s="478" t="s">
        <v>84</v>
      </c>
      <c r="B60" s="479">
        <v>13385.605</v>
      </c>
      <c r="C60" s="509">
        <v>45549.06</v>
      </c>
      <c r="D60" s="510" t="s">
        <v>48</v>
      </c>
      <c r="E60" s="511">
        <v>14270.117</v>
      </c>
      <c r="F60" s="483">
        <v>53649.444000000003</v>
      </c>
      <c r="G60" s="512"/>
      <c r="H60" s="519" t="s">
        <v>207</v>
      </c>
      <c r="I60" s="520">
        <v>1002.145</v>
      </c>
      <c r="J60" s="521">
        <v>3787.26</v>
      </c>
      <c r="K60" s="522" t="s">
        <v>204</v>
      </c>
      <c r="L60" s="523">
        <v>2027.6849999999999</v>
      </c>
      <c r="M60" s="524">
        <v>1664.7460000000001</v>
      </c>
    </row>
    <row r="61" spans="1:13" ht="15.75" x14ac:dyDescent="0.25">
      <c r="A61" s="484" t="s">
        <v>50</v>
      </c>
      <c r="B61" s="512"/>
      <c r="C61" s="512"/>
      <c r="D61" s="512"/>
      <c r="E61" s="512"/>
      <c r="F61" s="512"/>
      <c r="G61" s="454"/>
      <c r="H61" s="484" t="s">
        <v>50</v>
      </c>
      <c r="I61" s="512"/>
      <c r="J61" s="512"/>
      <c r="K61" s="512"/>
      <c r="L61" s="512"/>
      <c r="M61" s="512"/>
    </row>
    <row r="62" spans="1:13" ht="15.75" x14ac:dyDescent="0.25">
      <c r="A62" s="486"/>
      <c r="B62" s="485"/>
      <c r="C62" s="485"/>
      <c r="D62" s="486"/>
      <c r="E62" s="487"/>
      <c r="F62" s="487"/>
      <c r="G62" s="454"/>
      <c r="H62" s="454"/>
      <c r="I62" s="525"/>
      <c r="J62" s="525"/>
      <c r="K62" s="486"/>
      <c r="L62" s="487"/>
      <c r="M62" s="487"/>
    </row>
    <row r="63" spans="1:13" ht="15.75" x14ac:dyDescent="0.25">
      <c r="A63" s="454"/>
      <c r="B63" s="454"/>
      <c r="C63" s="454"/>
      <c r="D63" s="454"/>
      <c r="E63" s="454"/>
      <c r="F63" s="454"/>
      <c r="G63" s="454"/>
      <c r="H63" s="454"/>
      <c r="I63" s="454"/>
      <c r="J63" s="454"/>
      <c r="K63" s="454"/>
      <c r="L63" s="454"/>
      <c r="M63" s="454"/>
    </row>
    <row r="64" spans="1:13" ht="15.75" x14ac:dyDescent="0.25">
      <c r="A64" s="490" t="s">
        <v>56</v>
      </c>
      <c r="B64" s="490"/>
      <c r="C64" s="490"/>
      <c r="D64" s="490"/>
      <c r="E64" s="490"/>
      <c r="F64" s="454"/>
      <c r="G64" s="454"/>
      <c r="H64" s="490" t="s">
        <v>57</v>
      </c>
      <c r="I64" s="490"/>
      <c r="J64" s="490"/>
      <c r="K64" s="490"/>
      <c r="L64" s="490"/>
      <c r="M64" s="454"/>
    </row>
    <row r="65" spans="1:13" ht="16.5" thickBot="1" x14ac:dyDescent="0.3">
      <c r="A65" s="454" t="s">
        <v>59</v>
      </c>
      <c r="B65" s="490"/>
      <c r="C65" s="490"/>
      <c r="D65" s="490"/>
      <c r="E65" s="490"/>
      <c r="F65" s="454"/>
      <c r="G65" s="454"/>
      <c r="H65" s="454" t="s">
        <v>59</v>
      </c>
      <c r="I65" s="490"/>
      <c r="J65" s="490"/>
      <c r="K65" s="490"/>
      <c r="L65" s="490"/>
      <c r="M65" s="454"/>
    </row>
    <row r="66" spans="1:13" ht="16.5" thickBot="1" x14ac:dyDescent="0.3">
      <c r="A66" s="491" t="s">
        <v>42</v>
      </c>
      <c r="B66" s="492"/>
      <c r="C66" s="492"/>
      <c r="D66" s="492"/>
      <c r="E66" s="492"/>
      <c r="F66" s="493"/>
      <c r="G66" s="454"/>
      <c r="H66" s="491" t="s">
        <v>43</v>
      </c>
      <c r="I66" s="492"/>
      <c r="J66" s="492"/>
      <c r="K66" s="492"/>
      <c r="L66" s="492"/>
      <c r="M66" s="493"/>
    </row>
    <row r="67" spans="1:13" ht="16.5" thickBot="1" x14ac:dyDescent="0.3">
      <c r="A67" s="449" t="s">
        <v>228</v>
      </c>
      <c r="B67" s="450"/>
      <c r="C67" s="451"/>
      <c r="D67" s="452" t="s">
        <v>229</v>
      </c>
      <c r="E67" s="450"/>
      <c r="F67" s="453"/>
      <c r="G67" s="454"/>
      <c r="H67" s="449" t="s">
        <v>228</v>
      </c>
      <c r="I67" s="450"/>
      <c r="J67" s="451"/>
      <c r="K67" s="452" t="s">
        <v>229</v>
      </c>
      <c r="L67" s="450"/>
      <c r="M67" s="453"/>
    </row>
    <row r="68" spans="1:13" ht="48" thickBot="1" x14ac:dyDescent="0.3">
      <c r="A68" s="455" t="s">
        <v>44</v>
      </c>
      <c r="B68" s="456" t="s">
        <v>30</v>
      </c>
      <c r="C68" s="457" t="s">
        <v>68</v>
      </c>
      <c r="D68" s="455" t="s">
        <v>44</v>
      </c>
      <c r="E68" s="456" t="s">
        <v>30</v>
      </c>
      <c r="F68" s="458" t="s">
        <v>68</v>
      </c>
      <c r="G68" s="526"/>
      <c r="H68" s="455" t="s">
        <v>44</v>
      </c>
      <c r="I68" s="456" t="s">
        <v>30</v>
      </c>
      <c r="J68" s="457" t="s">
        <v>68</v>
      </c>
      <c r="K68" s="455" t="s">
        <v>44</v>
      </c>
      <c r="L68" s="456" t="s">
        <v>30</v>
      </c>
      <c r="M68" s="458" t="s">
        <v>68</v>
      </c>
    </row>
    <row r="69" spans="1:13" ht="16.5" thickBot="1" x14ac:dyDescent="0.3">
      <c r="A69" s="459" t="s">
        <v>23</v>
      </c>
      <c r="B69" s="460">
        <v>46121.902999999998</v>
      </c>
      <c r="C69" s="461">
        <v>90082.888000000006</v>
      </c>
      <c r="D69" s="465" t="s">
        <v>23</v>
      </c>
      <c r="E69" s="460">
        <v>46623.851999999999</v>
      </c>
      <c r="F69" s="463">
        <v>102483.989</v>
      </c>
      <c r="G69" s="526"/>
      <c r="H69" s="527" t="s">
        <v>23</v>
      </c>
      <c r="I69" s="460">
        <v>49924.75</v>
      </c>
      <c r="J69" s="461">
        <v>80610.097999999998</v>
      </c>
      <c r="K69" s="465" t="s">
        <v>23</v>
      </c>
      <c r="L69" s="460">
        <v>42547.019</v>
      </c>
      <c r="M69" s="463">
        <v>69363.005999999994</v>
      </c>
    </row>
    <row r="70" spans="1:13" ht="15.75" x14ac:dyDescent="0.25">
      <c r="A70" s="466" t="s">
        <v>48</v>
      </c>
      <c r="B70" s="467">
        <v>13101.837</v>
      </c>
      <c r="C70" s="468">
        <v>28004.616000000002</v>
      </c>
      <c r="D70" s="469" t="s">
        <v>45</v>
      </c>
      <c r="E70" s="470">
        <v>9790.1530000000002</v>
      </c>
      <c r="F70" s="471">
        <v>22942.148000000001</v>
      </c>
      <c r="G70" s="526"/>
      <c r="H70" s="528" t="s">
        <v>45</v>
      </c>
      <c r="I70" s="467">
        <v>21613.491999999998</v>
      </c>
      <c r="J70" s="468">
        <v>36946.427000000003</v>
      </c>
      <c r="K70" s="469" t="s">
        <v>45</v>
      </c>
      <c r="L70" s="470">
        <v>16688.701000000001</v>
      </c>
      <c r="M70" s="471">
        <v>26588.406999999999</v>
      </c>
    </row>
    <row r="71" spans="1:13" ht="15.75" x14ac:dyDescent="0.25">
      <c r="A71" s="472" t="s">
        <v>45</v>
      </c>
      <c r="B71" s="473">
        <v>10047.629000000001</v>
      </c>
      <c r="C71" s="474">
        <v>21233.566999999999</v>
      </c>
      <c r="D71" s="475" t="s">
        <v>48</v>
      </c>
      <c r="E71" s="476">
        <v>9631.6710000000003</v>
      </c>
      <c r="F71" s="477">
        <v>24743.338</v>
      </c>
      <c r="G71" s="526"/>
      <c r="H71" s="529" t="s">
        <v>83</v>
      </c>
      <c r="I71" s="473">
        <v>9347.8369999999995</v>
      </c>
      <c r="J71" s="474">
        <v>12402.147000000001</v>
      </c>
      <c r="K71" s="475" t="s">
        <v>83</v>
      </c>
      <c r="L71" s="476">
        <v>10532.653</v>
      </c>
      <c r="M71" s="477">
        <v>12658.832</v>
      </c>
    </row>
    <row r="72" spans="1:13" ht="15.75" x14ac:dyDescent="0.25">
      <c r="A72" s="472" t="s">
        <v>87</v>
      </c>
      <c r="B72" s="473">
        <v>8013.2179999999998</v>
      </c>
      <c r="C72" s="474">
        <v>14726.944</v>
      </c>
      <c r="D72" s="475" t="s">
        <v>87</v>
      </c>
      <c r="E72" s="476">
        <v>8659.2549999999992</v>
      </c>
      <c r="F72" s="477">
        <v>17352.648000000001</v>
      </c>
      <c r="G72" s="526"/>
      <c r="H72" s="529" t="s">
        <v>84</v>
      </c>
      <c r="I72" s="473">
        <v>6339.1629999999996</v>
      </c>
      <c r="J72" s="474">
        <v>11969.421</v>
      </c>
      <c r="K72" s="475" t="s">
        <v>89</v>
      </c>
      <c r="L72" s="476">
        <v>5278.8729999999996</v>
      </c>
      <c r="M72" s="477">
        <v>16354.956</v>
      </c>
    </row>
    <row r="73" spans="1:13" ht="15.75" x14ac:dyDescent="0.25">
      <c r="A73" s="472" t="s">
        <v>126</v>
      </c>
      <c r="B73" s="473">
        <v>7880.2929999999997</v>
      </c>
      <c r="C73" s="474">
        <v>14358.369000000001</v>
      </c>
      <c r="D73" s="475" t="s">
        <v>126</v>
      </c>
      <c r="E73" s="476">
        <v>6706.0919999999996</v>
      </c>
      <c r="F73" s="477">
        <v>11907.012000000001</v>
      </c>
      <c r="G73" s="526"/>
      <c r="H73" s="529" t="s">
        <v>159</v>
      </c>
      <c r="I73" s="473">
        <v>4197.4629999999997</v>
      </c>
      <c r="J73" s="474">
        <v>5936.165</v>
      </c>
      <c r="K73" s="475" t="s">
        <v>51</v>
      </c>
      <c r="L73" s="476">
        <v>3611.8159999999998</v>
      </c>
      <c r="M73" s="477">
        <v>4458.857</v>
      </c>
    </row>
    <row r="74" spans="1:13" ht="15.75" x14ac:dyDescent="0.25">
      <c r="A74" s="472" t="s">
        <v>160</v>
      </c>
      <c r="B74" s="473">
        <v>1581.5360000000001</v>
      </c>
      <c r="C74" s="474">
        <v>2690.07</v>
      </c>
      <c r="D74" s="475" t="s">
        <v>159</v>
      </c>
      <c r="E74" s="476">
        <v>1755.684</v>
      </c>
      <c r="F74" s="477">
        <v>5366.95</v>
      </c>
      <c r="G74" s="526"/>
      <c r="H74" s="529" t="s">
        <v>51</v>
      </c>
      <c r="I74" s="473">
        <v>2480.3249999999998</v>
      </c>
      <c r="J74" s="474">
        <v>3666.9459999999999</v>
      </c>
      <c r="K74" s="475" t="s">
        <v>84</v>
      </c>
      <c r="L74" s="476">
        <v>1837.8209999999999</v>
      </c>
      <c r="M74" s="477">
        <v>3316.1030000000001</v>
      </c>
    </row>
    <row r="75" spans="1:13" ht="15.75" x14ac:dyDescent="0.25">
      <c r="A75" s="472" t="s">
        <v>85</v>
      </c>
      <c r="B75" s="473">
        <v>1324.646</v>
      </c>
      <c r="C75" s="474">
        <v>2055.143</v>
      </c>
      <c r="D75" s="475" t="s">
        <v>223</v>
      </c>
      <c r="E75" s="476">
        <v>1595.713</v>
      </c>
      <c r="F75" s="477">
        <v>3813.0059999999999</v>
      </c>
      <c r="G75" s="526"/>
      <c r="H75" s="529" t="s">
        <v>47</v>
      </c>
      <c r="I75" s="473">
        <v>1620.5250000000001</v>
      </c>
      <c r="J75" s="474">
        <v>1765.25</v>
      </c>
      <c r="K75" s="475" t="s">
        <v>87</v>
      </c>
      <c r="L75" s="476">
        <v>1204.3219999999999</v>
      </c>
      <c r="M75" s="477">
        <v>1638.1679999999999</v>
      </c>
    </row>
    <row r="76" spans="1:13" ht="15.75" x14ac:dyDescent="0.25">
      <c r="A76" s="472" t="s">
        <v>204</v>
      </c>
      <c r="B76" s="473">
        <v>808.30899999999997</v>
      </c>
      <c r="C76" s="474">
        <v>1153.3979999999999</v>
      </c>
      <c r="D76" s="475" t="s">
        <v>84</v>
      </c>
      <c r="E76" s="476">
        <v>1511.998</v>
      </c>
      <c r="F76" s="477">
        <v>3706.8589999999999</v>
      </c>
      <c r="G76" s="526"/>
      <c r="H76" s="529" t="s">
        <v>89</v>
      </c>
      <c r="I76" s="473">
        <v>1205.2170000000001</v>
      </c>
      <c r="J76" s="474">
        <v>3588.9</v>
      </c>
      <c r="K76" s="475" t="s">
        <v>126</v>
      </c>
      <c r="L76" s="476">
        <v>842.96500000000003</v>
      </c>
      <c r="M76" s="477">
        <v>964.399</v>
      </c>
    </row>
    <row r="77" spans="1:13" ht="15.75" x14ac:dyDescent="0.25">
      <c r="A77" s="472" t="s">
        <v>51</v>
      </c>
      <c r="B77" s="473">
        <v>704.51099999999997</v>
      </c>
      <c r="C77" s="474">
        <v>1131.201</v>
      </c>
      <c r="D77" s="475" t="s">
        <v>160</v>
      </c>
      <c r="E77" s="476">
        <v>1429.4359999999999</v>
      </c>
      <c r="F77" s="477">
        <v>2848.2170000000001</v>
      </c>
      <c r="G77" s="526"/>
      <c r="H77" s="529" t="s">
        <v>46</v>
      </c>
      <c r="I77" s="473">
        <v>654.19299999999998</v>
      </c>
      <c r="J77" s="474">
        <v>971.31200000000001</v>
      </c>
      <c r="K77" s="475" t="s">
        <v>161</v>
      </c>
      <c r="L77" s="476">
        <v>755.072</v>
      </c>
      <c r="M77" s="477">
        <v>380.9</v>
      </c>
    </row>
    <row r="78" spans="1:13" ht="15.75" x14ac:dyDescent="0.25">
      <c r="A78" s="472" t="s">
        <v>84</v>
      </c>
      <c r="B78" s="473">
        <v>561.02700000000004</v>
      </c>
      <c r="C78" s="474">
        <v>1339.808</v>
      </c>
      <c r="D78" s="475" t="s">
        <v>46</v>
      </c>
      <c r="E78" s="476">
        <v>1298.645</v>
      </c>
      <c r="F78" s="477">
        <v>2544.1419999999998</v>
      </c>
      <c r="G78" s="526"/>
      <c r="H78" s="530" t="s">
        <v>126</v>
      </c>
      <c r="I78" s="501">
        <v>544.41399999999999</v>
      </c>
      <c r="J78" s="506">
        <v>772.79300000000001</v>
      </c>
      <c r="K78" s="507" t="s">
        <v>225</v>
      </c>
      <c r="L78" s="508">
        <v>419.67700000000002</v>
      </c>
      <c r="M78" s="505">
        <v>728.221</v>
      </c>
    </row>
    <row r="79" spans="1:13" ht="16.5" thickBot="1" x14ac:dyDescent="0.3">
      <c r="A79" s="519" t="s">
        <v>46</v>
      </c>
      <c r="B79" s="520">
        <v>456.15800000000002</v>
      </c>
      <c r="C79" s="531">
        <v>812.3</v>
      </c>
      <c r="D79" s="522" t="s">
        <v>85</v>
      </c>
      <c r="E79" s="523">
        <v>1019.504</v>
      </c>
      <c r="F79" s="524">
        <v>1818.3130000000001</v>
      </c>
      <c r="G79" s="512"/>
      <c r="H79" s="532" t="s">
        <v>161</v>
      </c>
      <c r="I79" s="479">
        <v>541.40700000000004</v>
      </c>
      <c r="J79" s="480">
        <v>249.4</v>
      </c>
      <c r="K79" s="481" t="s">
        <v>47</v>
      </c>
      <c r="L79" s="482">
        <v>323.56099999999998</v>
      </c>
      <c r="M79" s="483">
        <v>364.2</v>
      </c>
    </row>
    <row r="80" spans="1:13" ht="15.75" x14ac:dyDescent="0.25">
      <c r="A80" s="484" t="s">
        <v>50</v>
      </c>
      <c r="B80" s="512"/>
      <c r="C80" s="512"/>
      <c r="D80" s="512"/>
      <c r="E80" s="512"/>
      <c r="F80" s="512"/>
      <c r="G80" s="512"/>
      <c r="H80" s="484" t="s">
        <v>50</v>
      </c>
      <c r="I80" s="512"/>
      <c r="J80" s="512"/>
      <c r="K80" s="512"/>
      <c r="L80" s="512"/>
      <c r="M80" s="512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W76"/>
  <sheetViews>
    <sheetView showGridLines="0" zoomScale="90" zoomScaleNormal="90" workbookViewId="0">
      <selection activeCell="L24" sqref="L24"/>
    </sheetView>
  </sheetViews>
  <sheetFormatPr defaultRowHeight="12.75" x14ac:dyDescent="0.2"/>
  <cols>
    <col min="10" max="10" width="7.42578125" customWidth="1"/>
    <col min="11" max="11" width="5.7109375" customWidth="1"/>
    <col min="22" max="22" width="5.7109375" customWidth="1"/>
  </cols>
  <sheetData>
    <row r="21" spans="1:23" x14ac:dyDescent="0.2">
      <c r="A21" s="329"/>
      <c r="L21" s="329"/>
    </row>
    <row r="22" spans="1:23" x14ac:dyDescent="0.2">
      <c r="A22" s="329" t="s">
        <v>50</v>
      </c>
      <c r="K22" s="329"/>
      <c r="L22" s="329" t="s">
        <v>50</v>
      </c>
      <c r="W22" s="329"/>
    </row>
    <row r="23" spans="1:23" x14ac:dyDescent="0.2">
      <c r="A23" s="329"/>
    </row>
    <row r="37" spans="1:23" x14ac:dyDescent="0.2">
      <c r="W37" s="329"/>
    </row>
    <row r="38" spans="1:23" x14ac:dyDescent="0.2">
      <c r="U38" s="329"/>
      <c r="W38" s="329"/>
    </row>
    <row r="40" spans="1:23" x14ac:dyDescent="0.2">
      <c r="U40" s="329"/>
    </row>
    <row r="43" spans="1:23" x14ac:dyDescent="0.2">
      <c r="A43" s="329"/>
      <c r="K43" s="329"/>
      <c r="L43" s="329"/>
    </row>
    <row r="44" spans="1:23" x14ac:dyDescent="0.2">
      <c r="A44" s="329" t="s">
        <v>50</v>
      </c>
      <c r="K44" s="329"/>
      <c r="L44" s="329" t="s">
        <v>50</v>
      </c>
      <c r="W44" s="329"/>
    </row>
    <row r="45" spans="1:23" x14ac:dyDescent="0.2">
      <c r="L45" s="329"/>
    </row>
    <row r="66" spans="1:23" x14ac:dyDescent="0.2">
      <c r="A66" s="329"/>
      <c r="L66" s="329"/>
    </row>
    <row r="68" spans="1:23" x14ac:dyDescent="0.2">
      <c r="A68" s="329"/>
      <c r="K68" s="329"/>
      <c r="L68" s="329"/>
    </row>
    <row r="75" spans="1:23" x14ac:dyDescent="0.2">
      <c r="W75" s="329"/>
    </row>
    <row r="76" spans="1:23" x14ac:dyDescent="0.2">
      <c r="W76" s="329"/>
    </row>
  </sheetData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showGridLines="0" zoomScale="90" zoomScaleNormal="90" workbookViewId="0">
      <selection activeCell="L61" sqref="L61"/>
    </sheetView>
  </sheetViews>
  <sheetFormatPr defaultColWidth="9.140625" defaultRowHeight="12.75" x14ac:dyDescent="0.2"/>
  <cols>
    <col min="1" max="1" width="18.7109375" style="88" customWidth="1"/>
    <col min="2" max="2" width="10.7109375" style="88" customWidth="1"/>
    <col min="3" max="3" width="10.140625" style="88" bestFit="1" customWidth="1"/>
    <col min="4" max="4" width="18.7109375" style="88" customWidth="1"/>
    <col min="5" max="5" width="11.42578125" style="88" customWidth="1"/>
    <col min="6" max="6" width="10" style="88" bestFit="1" customWidth="1"/>
    <col min="7" max="7" width="4.42578125" style="88" customWidth="1"/>
    <col min="8" max="8" width="6.42578125" style="88" customWidth="1"/>
    <col min="9" max="9" width="18.7109375" style="88" customWidth="1"/>
    <col min="10" max="10" width="11.28515625" style="88" customWidth="1"/>
    <col min="11" max="11" width="10" style="88" bestFit="1" customWidth="1"/>
    <col min="12" max="12" width="18.7109375" style="88" customWidth="1"/>
    <col min="13" max="13" width="11.85546875" style="88" customWidth="1"/>
    <col min="14" max="14" width="10" style="88" bestFit="1" customWidth="1"/>
    <col min="15" max="16384" width="9.140625" style="88"/>
  </cols>
  <sheetData>
    <row r="1" spans="1:14" s="18" customFormat="1" ht="21" customHeight="1" x14ac:dyDescent="0.35">
      <c r="A1" s="50" t="s">
        <v>172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4" s="7" customFormat="1" ht="15.75" x14ac:dyDescent="0.25">
      <c r="A2" s="24" t="s">
        <v>173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4" s="82" customFormat="1" ht="15.75" x14ac:dyDescent="0.25">
      <c r="A3" s="84"/>
      <c r="H3" s="83"/>
      <c r="I3" s="83"/>
    </row>
    <row r="4" spans="1:14" s="86" customFormat="1" ht="16.5" customHeight="1" x14ac:dyDescent="0.25">
      <c r="A4" s="85" t="s">
        <v>52</v>
      </c>
      <c r="B4" s="85"/>
      <c r="C4" s="85"/>
      <c r="D4" s="85"/>
      <c r="E4" s="85"/>
      <c r="I4" s="85" t="s">
        <v>53</v>
      </c>
      <c r="J4" s="85"/>
      <c r="K4" s="85"/>
      <c r="L4" s="85"/>
      <c r="M4" s="85"/>
    </row>
    <row r="5" spans="1:14" ht="16.5" customHeight="1" thickBot="1" x14ac:dyDescent="0.3">
      <c r="A5" s="86" t="s">
        <v>59</v>
      </c>
      <c r="B5" s="85"/>
      <c r="C5" s="85"/>
      <c r="D5" s="85"/>
      <c r="E5" s="85"/>
      <c r="F5" s="86"/>
      <c r="G5" s="86"/>
      <c r="H5" s="86"/>
      <c r="I5" s="86" t="s">
        <v>59</v>
      </c>
      <c r="J5" s="85"/>
      <c r="K5" s="85"/>
      <c r="L5" s="85"/>
      <c r="M5" s="85"/>
      <c r="N5" s="86"/>
    </row>
    <row r="6" spans="1:14" ht="16.5" thickBot="1" x14ac:dyDescent="0.3">
      <c r="A6" s="407" t="s">
        <v>42</v>
      </c>
      <c r="B6" s="408"/>
      <c r="C6" s="408"/>
      <c r="D6" s="408"/>
      <c r="E6" s="408"/>
      <c r="F6" s="409"/>
      <c r="G6" s="86"/>
      <c r="H6" s="86"/>
      <c r="I6" s="407" t="s">
        <v>43</v>
      </c>
      <c r="J6" s="408"/>
      <c r="K6" s="408"/>
      <c r="L6" s="408"/>
      <c r="M6" s="408"/>
      <c r="N6" s="409"/>
    </row>
    <row r="7" spans="1:14" ht="16.5" thickBot="1" x14ac:dyDescent="0.3">
      <c r="A7" s="367" t="s">
        <v>208</v>
      </c>
      <c r="B7" s="368"/>
      <c r="C7" s="369"/>
      <c r="D7" s="370" t="s">
        <v>209</v>
      </c>
      <c r="E7" s="368"/>
      <c r="F7" s="371"/>
      <c r="G7" s="86"/>
      <c r="H7" s="86"/>
      <c r="I7" s="367" t="s">
        <v>208</v>
      </c>
      <c r="J7" s="368"/>
      <c r="K7" s="369"/>
      <c r="L7" s="370" t="s">
        <v>209</v>
      </c>
      <c r="M7" s="368"/>
      <c r="N7" s="371"/>
    </row>
    <row r="8" spans="1:14" ht="32.25" thickBot="1" x14ac:dyDescent="0.3">
      <c r="A8" s="372" t="s">
        <v>44</v>
      </c>
      <c r="B8" s="373" t="s">
        <v>30</v>
      </c>
      <c r="C8" s="374" t="s">
        <v>68</v>
      </c>
      <c r="D8" s="372" t="s">
        <v>44</v>
      </c>
      <c r="E8" s="373" t="s">
        <v>30</v>
      </c>
      <c r="F8" s="375" t="s">
        <v>68</v>
      </c>
      <c r="G8" s="86"/>
      <c r="H8" s="86"/>
      <c r="I8" s="372" t="s">
        <v>44</v>
      </c>
      <c r="J8" s="373" t="s">
        <v>30</v>
      </c>
      <c r="K8" s="374" t="s">
        <v>68</v>
      </c>
      <c r="L8" s="372" t="s">
        <v>44</v>
      </c>
      <c r="M8" s="373" t="s">
        <v>30</v>
      </c>
      <c r="N8" s="375" t="s">
        <v>68</v>
      </c>
    </row>
    <row r="9" spans="1:14" ht="16.5" thickBot="1" x14ac:dyDescent="0.3">
      <c r="A9" s="376" t="s">
        <v>23</v>
      </c>
      <c r="B9" s="377">
        <v>838611.90700000001</v>
      </c>
      <c r="C9" s="378">
        <v>3594948.9780000001</v>
      </c>
      <c r="D9" s="379" t="s">
        <v>23</v>
      </c>
      <c r="E9" s="377">
        <v>1338050.9890000001</v>
      </c>
      <c r="F9" s="380">
        <v>3637950.2859999998</v>
      </c>
      <c r="G9" s="381"/>
      <c r="H9" s="389"/>
      <c r="I9" s="379" t="s">
        <v>23</v>
      </c>
      <c r="J9" s="377">
        <v>137087.96299999999</v>
      </c>
      <c r="K9" s="378">
        <v>610195.17500000005</v>
      </c>
      <c r="L9" s="382" t="s">
        <v>23</v>
      </c>
      <c r="M9" s="377">
        <v>269861.136</v>
      </c>
      <c r="N9" s="380">
        <v>951662.94200000004</v>
      </c>
    </row>
    <row r="10" spans="1:14" ht="15.75" x14ac:dyDescent="0.25">
      <c r="A10" s="383" t="s">
        <v>210</v>
      </c>
      <c r="B10" s="384">
        <v>230814.962</v>
      </c>
      <c r="C10" s="385">
        <v>997720.40599999996</v>
      </c>
      <c r="D10" s="386" t="s">
        <v>45</v>
      </c>
      <c r="E10" s="387">
        <v>410402.52899999998</v>
      </c>
      <c r="F10" s="388">
        <v>1149145.2209999999</v>
      </c>
      <c r="G10" s="389"/>
      <c r="H10" s="389"/>
      <c r="I10" s="383" t="s">
        <v>46</v>
      </c>
      <c r="J10" s="384">
        <v>64324.709000000003</v>
      </c>
      <c r="K10" s="385">
        <v>309983.77</v>
      </c>
      <c r="L10" s="386" t="s">
        <v>89</v>
      </c>
      <c r="M10" s="387">
        <v>126200.30899999999</v>
      </c>
      <c r="N10" s="388">
        <v>522878.18599999999</v>
      </c>
    </row>
    <row r="11" spans="1:14" ht="15.75" x14ac:dyDescent="0.25">
      <c r="A11" s="390" t="s">
        <v>45</v>
      </c>
      <c r="B11" s="391">
        <v>165113.807</v>
      </c>
      <c r="C11" s="392">
        <v>704452.92700000003</v>
      </c>
      <c r="D11" s="393" t="s">
        <v>157</v>
      </c>
      <c r="E11" s="394">
        <v>160893.78400000001</v>
      </c>
      <c r="F11" s="395">
        <v>445108.69900000002</v>
      </c>
      <c r="G11" s="389"/>
      <c r="H11" s="389"/>
      <c r="I11" s="390" t="s">
        <v>84</v>
      </c>
      <c r="J11" s="391">
        <v>47667.758000000002</v>
      </c>
      <c r="K11" s="392">
        <v>225799.283</v>
      </c>
      <c r="L11" s="393" t="s">
        <v>84</v>
      </c>
      <c r="M11" s="394">
        <v>57917.595000000001</v>
      </c>
      <c r="N11" s="395">
        <v>186453.182</v>
      </c>
    </row>
    <row r="12" spans="1:14" ht="15.75" x14ac:dyDescent="0.25">
      <c r="A12" s="390" t="s">
        <v>211</v>
      </c>
      <c r="B12" s="391">
        <v>157590.11600000001</v>
      </c>
      <c r="C12" s="392">
        <v>705299.76800000004</v>
      </c>
      <c r="D12" s="393" t="s">
        <v>212</v>
      </c>
      <c r="E12" s="394">
        <v>95869.42</v>
      </c>
      <c r="F12" s="395">
        <v>253275.35500000001</v>
      </c>
      <c r="G12" s="389"/>
      <c r="H12" s="389"/>
      <c r="I12" s="390" t="s">
        <v>51</v>
      </c>
      <c r="J12" s="391">
        <v>12139.288</v>
      </c>
      <c r="K12" s="392">
        <v>31202.073</v>
      </c>
      <c r="L12" s="393" t="s">
        <v>46</v>
      </c>
      <c r="M12" s="394">
        <v>56995.779000000002</v>
      </c>
      <c r="N12" s="395">
        <v>178189.50200000001</v>
      </c>
    </row>
    <row r="13" spans="1:14" ht="15.75" x14ac:dyDescent="0.25">
      <c r="A13" s="390" t="s">
        <v>124</v>
      </c>
      <c r="B13" s="391">
        <v>106642.008</v>
      </c>
      <c r="C13" s="392">
        <v>452069.511</v>
      </c>
      <c r="D13" s="393" t="s">
        <v>213</v>
      </c>
      <c r="E13" s="394">
        <v>81933.733999999997</v>
      </c>
      <c r="F13" s="395">
        <v>227582.29</v>
      </c>
      <c r="G13" s="389"/>
      <c r="H13" s="389"/>
      <c r="I13" s="390" t="s">
        <v>45</v>
      </c>
      <c r="J13" s="391">
        <v>3659.0039999999999</v>
      </c>
      <c r="K13" s="392">
        <v>10950.069</v>
      </c>
      <c r="L13" s="393" t="s">
        <v>51</v>
      </c>
      <c r="M13" s="394">
        <v>7194.4309999999996</v>
      </c>
      <c r="N13" s="395">
        <v>11411.823</v>
      </c>
    </row>
    <row r="14" spans="1:14" ht="15.75" x14ac:dyDescent="0.25">
      <c r="A14" s="390" t="s">
        <v>212</v>
      </c>
      <c r="B14" s="391">
        <v>47783.874000000003</v>
      </c>
      <c r="C14" s="392">
        <v>204411.46299999999</v>
      </c>
      <c r="D14" s="393" t="s">
        <v>124</v>
      </c>
      <c r="E14" s="394">
        <v>62755.355000000003</v>
      </c>
      <c r="F14" s="395">
        <v>172723.39499999999</v>
      </c>
      <c r="G14" s="389"/>
      <c r="H14" s="389"/>
      <c r="I14" s="390" t="s">
        <v>85</v>
      </c>
      <c r="J14" s="391">
        <v>1964.088</v>
      </c>
      <c r="K14" s="392">
        <v>6971.625</v>
      </c>
      <c r="L14" s="393" t="s">
        <v>158</v>
      </c>
      <c r="M14" s="394">
        <v>6805.1940000000004</v>
      </c>
      <c r="N14" s="395">
        <v>12938.52</v>
      </c>
    </row>
    <row r="15" spans="1:14" ht="15.75" x14ac:dyDescent="0.25">
      <c r="A15" s="390" t="s">
        <v>47</v>
      </c>
      <c r="B15" s="391">
        <v>33871.85</v>
      </c>
      <c r="C15" s="392">
        <v>149377.14799999999</v>
      </c>
      <c r="D15" s="393" t="s">
        <v>47</v>
      </c>
      <c r="E15" s="394">
        <v>49047.767999999996</v>
      </c>
      <c r="F15" s="395">
        <v>126846.33100000001</v>
      </c>
      <c r="G15" s="389"/>
      <c r="H15" s="389"/>
      <c r="I15" s="390" t="s">
        <v>86</v>
      </c>
      <c r="J15" s="391">
        <v>1947.4780000000001</v>
      </c>
      <c r="K15" s="392">
        <v>7289.6779999999999</v>
      </c>
      <c r="L15" s="393" t="s">
        <v>45</v>
      </c>
      <c r="M15" s="394">
        <v>5205.982</v>
      </c>
      <c r="N15" s="395">
        <v>13870.538</v>
      </c>
    </row>
    <row r="16" spans="1:14" ht="15.75" x14ac:dyDescent="0.25">
      <c r="A16" s="390" t="s">
        <v>126</v>
      </c>
      <c r="B16" s="391">
        <v>25475.044999999998</v>
      </c>
      <c r="C16" s="392">
        <v>90428.635999999999</v>
      </c>
      <c r="D16" s="393" t="s">
        <v>214</v>
      </c>
      <c r="E16" s="394">
        <v>45174.137000000002</v>
      </c>
      <c r="F16" s="395">
        <v>118746.861</v>
      </c>
      <c r="G16" s="389"/>
      <c r="H16" s="389"/>
      <c r="I16" s="390" t="s">
        <v>48</v>
      </c>
      <c r="J16" s="391">
        <v>1297.0899999999999</v>
      </c>
      <c r="K16" s="392">
        <v>5641.4690000000001</v>
      </c>
      <c r="L16" s="393" t="s">
        <v>86</v>
      </c>
      <c r="M16" s="394">
        <v>2532.2469999999998</v>
      </c>
      <c r="N16" s="395">
        <v>7143.5</v>
      </c>
    </row>
    <row r="17" spans="1:16" ht="15.75" x14ac:dyDescent="0.25">
      <c r="A17" s="390" t="s">
        <v>215</v>
      </c>
      <c r="B17" s="391">
        <v>22378.738000000001</v>
      </c>
      <c r="C17" s="392">
        <v>101349.75999999999</v>
      </c>
      <c r="D17" s="393" t="s">
        <v>211</v>
      </c>
      <c r="E17" s="394">
        <v>43571.290999999997</v>
      </c>
      <c r="F17" s="395">
        <v>114770.62</v>
      </c>
      <c r="G17" s="389"/>
      <c r="H17" s="389"/>
      <c r="I17" s="390" t="s">
        <v>89</v>
      </c>
      <c r="J17" s="391">
        <v>1236.2840000000001</v>
      </c>
      <c r="K17" s="392">
        <v>3118.4859999999999</v>
      </c>
      <c r="L17" s="393" t="s">
        <v>85</v>
      </c>
      <c r="M17" s="394">
        <v>2435.3440000000001</v>
      </c>
      <c r="N17" s="395">
        <v>7590.6509999999998</v>
      </c>
    </row>
    <row r="18" spans="1:16" ht="15.75" x14ac:dyDescent="0.25">
      <c r="A18" s="390" t="s">
        <v>127</v>
      </c>
      <c r="B18" s="391">
        <v>16188.764999999999</v>
      </c>
      <c r="C18" s="392">
        <v>59844.065999999999</v>
      </c>
      <c r="D18" s="393" t="s">
        <v>216</v>
      </c>
      <c r="E18" s="394">
        <v>42599.373</v>
      </c>
      <c r="F18" s="395">
        <v>122075.368</v>
      </c>
      <c r="G18" s="389"/>
      <c r="H18" s="389"/>
      <c r="I18" s="390" t="s">
        <v>49</v>
      </c>
      <c r="J18" s="391">
        <v>852.88499999999999</v>
      </c>
      <c r="K18" s="392">
        <v>1977.89</v>
      </c>
      <c r="L18" s="393" t="s">
        <v>49</v>
      </c>
      <c r="M18" s="394">
        <v>1950.252</v>
      </c>
      <c r="N18" s="395">
        <v>3368.018</v>
      </c>
    </row>
    <row r="19" spans="1:16" ht="15.75" x14ac:dyDescent="0.25">
      <c r="A19" s="390" t="s">
        <v>82</v>
      </c>
      <c r="B19" s="391">
        <v>14178.791999999999</v>
      </c>
      <c r="C19" s="392">
        <v>61736.510999999999</v>
      </c>
      <c r="D19" s="393" t="s">
        <v>217</v>
      </c>
      <c r="E19" s="394">
        <v>39010.514999999999</v>
      </c>
      <c r="F19" s="395">
        <v>105056.996</v>
      </c>
      <c r="G19" s="389"/>
      <c r="H19" s="389"/>
      <c r="I19" s="390" t="s">
        <v>91</v>
      </c>
      <c r="J19" s="391">
        <v>845.55700000000002</v>
      </c>
      <c r="K19" s="392">
        <v>4001.91</v>
      </c>
      <c r="L19" s="393" t="s">
        <v>48</v>
      </c>
      <c r="M19" s="394">
        <v>1623.0630000000001</v>
      </c>
      <c r="N19" s="395">
        <v>5417.82</v>
      </c>
    </row>
    <row r="20" spans="1:16" ht="16.5" thickBot="1" x14ac:dyDescent="0.3">
      <c r="A20" s="396" t="s">
        <v>218</v>
      </c>
      <c r="B20" s="397">
        <v>2758.6</v>
      </c>
      <c r="C20" s="398">
        <v>10000</v>
      </c>
      <c r="D20" s="399" t="s">
        <v>219</v>
      </c>
      <c r="E20" s="400">
        <v>32226.032999999999</v>
      </c>
      <c r="F20" s="401">
        <v>85725</v>
      </c>
      <c r="G20" s="389"/>
      <c r="H20" s="389"/>
      <c r="I20" s="396" t="s">
        <v>158</v>
      </c>
      <c r="J20" s="397">
        <v>366.41899999999998</v>
      </c>
      <c r="K20" s="398">
        <v>1014.396</v>
      </c>
      <c r="L20" s="399" t="s">
        <v>90</v>
      </c>
      <c r="M20" s="400">
        <v>515.84299999999996</v>
      </c>
      <c r="N20" s="401">
        <v>1274.953</v>
      </c>
    </row>
    <row r="21" spans="1:16" x14ac:dyDescent="0.2">
      <c r="A21" s="402" t="s">
        <v>50</v>
      </c>
      <c r="B21" s="403"/>
      <c r="C21" s="403"/>
      <c r="D21" s="404"/>
      <c r="E21" s="405"/>
      <c r="F21" s="405"/>
      <c r="I21" s="402" t="s">
        <v>50</v>
      </c>
      <c r="J21" s="403"/>
      <c r="K21" s="403"/>
      <c r="L21" s="7"/>
      <c r="M21" s="406"/>
      <c r="N21" s="406"/>
    </row>
    <row r="22" spans="1:16" s="86" customFormat="1" ht="15.75" x14ac:dyDescent="0.25">
      <c r="A22" s="404"/>
      <c r="B22" s="403"/>
      <c r="C22" s="403"/>
      <c r="D22" s="404"/>
      <c r="E22" s="405"/>
      <c r="F22" s="405"/>
      <c r="G22" s="88"/>
      <c r="H22" s="88"/>
      <c r="I22" s="404"/>
      <c r="J22" s="403"/>
      <c r="K22" s="403"/>
      <c r="L22" s="7"/>
      <c r="M22" s="7"/>
      <c r="N22" s="7"/>
    </row>
    <row r="24" spans="1:16" ht="15.75" x14ac:dyDescent="0.25">
      <c r="A24" s="85" t="s">
        <v>60</v>
      </c>
      <c r="B24" s="85"/>
      <c r="C24" s="85"/>
      <c r="D24" s="85"/>
      <c r="E24" s="85"/>
      <c r="F24" s="86"/>
      <c r="G24" s="86"/>
      <c r="H24" s="86"/>
      <c r="I24" s="85" t="s">
        <v>61</v>
      </c>
      <c r="J24" s="85"/>
      <c r="K24" s="85"/>
      <c r="L24" s="85"/>
      <c r="M24" s="85"/>
      <c r="N24" s="86"/>
      <c r="O24" s="23"/>
    </row>
    <row r="25" spans="1:16" ht="16.5" thickBot="1" x14ac:dyDescent="0.3">
      <c r="A25" s="86" t="s">
        <v>59</v>
      </c>
      <c r="B25" s="85"/>
      <c r="C25" s="85"/>
      <c r="D25" s="85"/>
      <c r="E25" s="85"/>
      <c r="F25" s="86"/>
      <c r="G25" s="86"/>
      <c r="H25" s="86"/>
      <c r="I25" s="86" t="s">
        <v>59</v>
      </c>
      <c r="J25" s="85"/>
      <c r="K25" s="85"/>
      <c r="L25" s="85"/>
      <c r="M25" s="85"/>
      <c r="N25" s="86"/>
    </row>
    <row r="26" spans="1:16" ht="16.5" thickBot="1" x14ac:dyDescent="0.3">
      <c r="A26" s="407" t="s">
        <v>42</v>
      </c>
      <c r="B26" s="408"/>
      <c r="C26" s="408"/>
      <c r="D26" s="408"/>
      <c r="E26" s="408"/>
      <c r="F26" s="409"/>
      <c r="G26" s="86"/>
      <c r="H26" s="86"/>
      <c r="I26" s="407" t="s">
        <v>43</v>
      </c>
      <c r="J26" s="408"/>
      <c r="K26" s="408"/>
      <c r="L26" s="408"/>
      <c r="M26" s="408"/>
      <c r="N26" s="409"/>
      <c r="P26" s="89"/>
    </row>
    <row r="27" spans="1:16" ht="16.5" thickBot="1" x14ac:dyDescent="0.3">
      <c r="A27" s="367" t="s">
        <v>208</v>
      </c>
      <c r="B27" s="368"/>
      <c r="C27" s="369"/>
      <c r="D27" s="370" t="s">
        <v>209</v>
      </c>
      <c r="E27" s="368"/>
      <c r="F27" s="371"/>
      <c r="G27" s="86"/>
      <c r="H27" s="86"/>
      <c r="I27" s="367" t="s">
        <v>208</v>
      </c>
      <c r="J27" s="368"/>
      <c r="K27" s="369"/>
      <c r="L27" s="370" t="s">
        <v>209</v>
      </c>
      <c r="M27" s="368"/>
      <c r="N27" s="371"/>
    </row>
    <row r="28" spans="1:16" ht="32.25" thickBot="1" x14ac:dyDescent="0.3">
      <c r="A28" s="372" t="s">
        <v>44</v>
      </c>
      <c r="B28" s="373" t="s">
        <v>30</v>
      </c>
      <c r="C28" s="374" t="s">
        <v>68</v>
      </c>
      <c r="D28" s="372" t="s">
        <v>44</v>
      </c>
      <c r="E28" s="373" t="s">
        <v>30</v>
      </c>
      <c r="F28" s="375" t="s">
        <v>68</v>
      </c>
      <c r="G28" s="86"/>
      <c r="H28" s="86"/>
      <c r="I28" s="372" t="s">
        <v>44</v>
      </c>
      <c r="J28" s="373" t="s">
        <v>30</v>
      </c>
      <c r="K28" s="374" t="s">
        <v>68</v>
      </c>
      <c r="L28" s="372" t="s">
        <v>44</v>
      </c>
      <c r="M28" s="373" t="s">
        <v>30</v>
      </c>
      <c r="N28" s="375" t="s">
        <v>68</v>
      </c>
    </row>
    <row r="29" spans="1:16" ht="16.5" thickBot="1" x14ac:dyDescent="0.3">
      <c r="A29" s="376" t="s">
        <v>23</v>
      </c>
      <c r="B29" s="377">
        <v>92281.023000000001</v>
      </c>
      <c r="C29" s="378">
        <v>455877.511</v>
      </c>
      <c r="D29" s="382" t="s">
        <v>23</v>
      </c>
      <c r="E29" s="377">
        <v>94418.297000000006</v>
      </c>
      <c r="F29" s="380">
        <v>304620.49599999998</v>
      </c>
      <c r="G29" s="86"/>
      <c r="H29" s="86"/>
      <c r="I29" s="376" t="s">
        <v>23</v>
      </c>
      <c r="J29" s="377">
        <v>39546.559999999998</v>
      </c>
      <c r="K29" s="378">
        <v>196015.367</v>
      </c>
      <c r="L29" s="382" t="s">
        <v>23</v>
      </c>
      <c r="M29" s="377">
        <v>62290.720000000001</v>
      </c>
      <c r="N29" s="380">
        <v>218039.28700000001</v>
      </c>
    </row>
    <row r="30" spans="1:16" ht="15.75" x14ac:dyDescent="0.25">
      <c r="A30" s="383" t="s">
        <v>45</v>
      </c>
      <c r="B30" s="384">
        <v>66183.816999999995</v>
      </c>
      <c r="C30" s="410">
        <v>337261.72399999999</v>
      </c>
      <c r="D30" s="411" t="s">
        <v>45</v>
      </c>
      <c r="E30" s="412">
        <v>62665.451999999997</v>
      </c>
      <c r="F30" s="388">
        <v>203806.34400000001</v>
      </c>
      <c r="G30" s="86"/>
      <c r="H30" s="86"/>
      <c r="I30" s="390" t="s">
        <v>85</v>
      </c>
      <c r="J30" s="391">
        <v>13210.249</v>
      </c>
      <c r="K30" s="392">
        <v>66696.870999999999</v>
      </c>
      <c r="L30" s="393" t="s">
        <v>85</v>
      </c>
      <c r="M30" s="394">
        <v>21063.933000000001</v>
      </c>
      <c r="N30" s="395">
        <v>77698.232000000004</v>
      </c>
    </row>
    <row r="31" spans="1:16" ht="15.75" x14ac:dyDescent="0.25">
      <c r="A31" s="390" t="s">
        <v>126</v>
      </c>
      <c r="B31" s="391">
        <v>14178.994000000001</v>
      </c>
      <c r="C31" s="413">
        <v>60141.11</v>
      </c>
      <c r="D31" s="414" t="s">
        <v>126</v>
      </c>
      <c r="E31" s="415">
        <v>12444.335999999999</v>
      </c>
      <c r="F31" s="395">
        <v>36628.135999999999</v>
      </c>
      <c r="G31" s="86"/>
      <c r="H31" s="86"/>
      <c r="I31" s="390" t="s">
        <v>84</v>
      </c>
      <c r="J31" s="391">
        <v>7764.9769999999999</v>
      </c>
      <c r="K31" s="392">
        <v>44004.485999999997</v>
      </c>
      <c r="L31" s="393" t="s">
        <v>89</v>
      </c>
      <c r="M31" s="394">
        <v>9954.8510000000006</v>
      </c>
      <c r="N31" s="395">
        <v>41583.81</v>
      </c>
    </row>
    <row r="32" spans="1:16" ht="15.75" x14ac:dyDescent="0.25">
      <c r="A32" s="390" t="s">
        <v>210</v>
      </c>
      <c r="B32" s="391">
        <v>7503.2749999999996</v>
      </c>
      <c r="C32" s="413">
        <v>44045.786</v>
      </c>
      <c r="D32" s="414" t="s">
        <v>210</v>
      </c>
      <c r="E32" s="415">
        <v>6146.5050000000001</v>
      </c>
      <c r="F32" s="395">
        <v>30899.215</v>
      </c>
      <c r="G32" s="86"/>
      <c r="H32" s="86"/>
      <c r="I32" s="390" t="s">
        <v>46</v>
      </c>
      <c r="J32" s="391">
        <v>6461.4610000000002</v>
      </c>
      <c r="K32" s="392">
        <v>39029.129000000001</v>
      </c>
      <c r="L32" s="393" t="s">
        <v>87</v>
      </c>
      <c r="M32" s="394">
        <v>8563.3539999999994</v>
      </c>
      <c r="N32" s="395">
        <v>22832.196</v>
      </c>
    </row>
    <row r="33" spans="1:14" ht="15.75" x14ac:dyDescent="0.25">
      <c r="A33" s="390" t="s">
        <v>127</v>
      </c>
      <c r="B33" s="391">
        <v>1165.5809999999999</v>
      </c>
      <c r="C33" s="413">
        <v>5523.6210000000001</v>
      </c>
      <c r="D33" s="414" t="s">
        <v>85</v>
      </c>
      <c r="E33" s="415">
        <v>2612.096</v>
      </c>
      <c r="F33" s="395">
        <v>7206.4210000000003</v>
      </c>
      <c r="G33" s="86"/>
      <c r="H33" s="86"/>
      <c r="I33" s="390" t="s">
        <v>45</v>
      </c>
      <c r="J33" s="391">
        <v>4476.2209999999995</v>
      </c>
      <c r="K33" s="392">
        <v>13245.517</v>
      </c>
      <c r="L33" s="393" t="s">
        <v>45</v>
      </c>
      <c r="M33" s="394">
        <v>6637.5240000000003</v>
      </c>
      <c r="N33" s="395">
        <v>18037.083999999999</v>
      </c>
    </row>
    <row r="34" spans="1:14" ht="15.75" x14ac:dyDescent="0.25">
      <c r="A34" s="390" t="s">
        <v>48</v>
      </c>
      <c r="B34" s="391">
        <v>844.55600000000004</v>
      </c>
      <c r="C34" s="413">
        <v>2145.268</v>
      </c>
      <c r="D34" s="414" t="s">
        <v>47</v>
      </c>
      <c r="E34" s="415">
        <v>2218.1559999999999</v>
      </c>
      <c r="F34" s="395">
        <v>5398.2129999999997</v>
      </c>
      <c r="G34" s="86"/>
      <c r="H34" s="86"/>
      <c r="I34" s="390" t="s">
        <v>91</v>
      </c>
      <c r="J34" s="391">
        <v>4355.6319999999996</v>
      </c>
      <c r="K34" s="392">
        <v>19911.116999999998</v>
      </c>
      <c r="L34" s="393" t="s">
        <v>84</v>
      </c>
      <c r="M34" s="394">
        <v>6125.81</v>
      </c>
      <c r="N34" s="395">
        <v>19855.891</v>
      </c>
    </row>
    <row r="35" spans="1:14" ht="15.75" x14ac:dyDescent="0.25">
      <c r="A35" s="390" t="s">
        <v>84</v>
      </c>
      <c r="B35" s="391">
        <v>511.44400000000002</v>
      </c>
      <c r="C35" s="413">
        <v>2203.3829999999998</v>
      </c>
      <c r="D35" s="414" t="s">
        <v>82</v>
      </c>
      <c r="E35" s="415">
        <v>1517.4739999999999</v>
      </c>
      <c r="F35" s="395">
        <v>3763.797</v>
      </c>
      <c r="G35" s="86"/>
      <c r="H35" s="86"/>
      <c r="I35" s="390" t="s">
        <v>48</v>
      </c>
      <c r="J35" s="391">
        <v>2168.3589999999999</v>
      </c>
      <c r="K35" s="392">
        <v>9846.41</v>
      </c>
      <c r="L35" s="393" t="s">
        <v>46</v>
      </c>
      <c r="M35" s="394">
        <v>3792.7820000000002</v>
      </c>
      <c r="N35" s="395">
        <v>16585.294000000002</v>
      </c>
    </row>
    <row r="36" spans="1:14" ht="15.75" x14ac:dyDescent="0.25">
      <c r="A36" s="390" t="s">
        <v>85</v>
      </c>
      <c r="B36" s="391">
        <v>376.37200000000001</v>
      </c>
      <c r="C36" s="413">
        <v>1302.998</v>
      </c>
      <c r="D36" s="414" t="s">
        <v>160</v>
      </c>
      <c r="E36" s="415">
        <v>970.25300000000004</v>
      </c>
      <c r="F36" s="395">
        <v>2958.0450000000001</v>
      </c>
      <c r="G36" s="86"/>
      <c r="H36" s="86"/>
      <c r="I36" s="390" t="s">
        <v>87</v>
      </c>
      <c r="J36" s="391">
        <v>790.52599999999995</v>
      </c>
      <c r="K36" s="392">
        <v>2889.9690000000001</v>
      </c>
      <c r="L36" s="393" t="s">
        <v>91</v>
      </c>
      <c r="M36" s="394">
        <v>2698.9850000000001</v>
      </c>
      <c r="N36" s="395">
        <v>11950</v>
      </c>
    </row>
    <row r="37" spans="1:14" ht="15.75" x14ac:dyDescent="0.25">
      <c r="A37" s="390" t="s">
        <v>159</v>
      </c>
      <c r="B37" s="391">
        <v>266.55099999999999</v>
      </c>
      <c r="C37" s="413">
        <v>196.33199999999999</v>
      </c>
      <c r="D37" s="414" t="s">
        <v>124</v>
      </c>
      <c r="E37" s="415">
        <v>911.75400000000002</v>
      </c>
      <c r="F37" s="395">
        <v>4534.1450000000004</v>
      </c>
      <c r="G37" s="86"/>
      <c r="H37" s="86"/>
      <c r="I37" s="390" t="s">
        <v>143</v>
      </c>
      <c r="J37" s="391">
        <v>161.12299999999999</v>
      </c>
      <c r="K37" s="392">
        <v>198.26400000000001</v>
      </c>
      <c r="L37" s="393" t="s">
        <v>51</v>
      </c>
      <c r="M37" s="394">
        <v>2462.1320000000001</v>
      </c>
      <c r="N37" s="395">
        <v>6419.5990000000002</v>
      </c>
    </row>
    <row r="38" spans="1:14" ht="15.75" x14ac:dyDescent="0.25">
      <c r="A38" s="426" t="s">
        <v>144</v>
      </c>
      <c r="B38" s="427">
        <v>254.96899999999999</v>
      </c>
      <c r="C38" s="428">
        <v>658.21799999999996</v>
      </c>
      <c r="D38" s="429" t="s">
        <v>48</v>
      </c>
      <c r="E38" s="430">
        <v>822.60699999999997</v>
      </c>
      <c r="F38" s="431">
        <v>910.10599999999999</v>
      </c>
      <c r="G38" s="86"/>
      <c r="H38" s="86"/>
      <c r="I38" s="426" t="s">
        <v>51</v>
      </c>
      <c r="J38" s="427">
        <v>75.498999999999995</v>
      </c>
      <c r="K38" s="444">
        <v>100.7</v>
      </c>
      <c r="L38" s="445" t="s">
        <v>48</v>
      </c>
      <c r="M38" s="446">
        <v>916.04899999999998</v>
      </c>
      <c r="N38" s="431">
        <v>3009.26</v>
      </c>
    </row>
    <row r="39" spans="1:14" ht="16.5" thickBot="1" x14ac:dyDescent="0.3">
      <c r="A39" s="396" t="s">
        <v>203</v>
      </c>
      <c r="B39" s="397">
        <v>243.35400000000001</v>
      </c>
      <c r="C39" s="416">
        <v>1109.0139999999999</v>
      </c>
      <c r="D39" s="417" t="s">
        <v>91</v>
      </c>
      <c r="E39" s="418">
        <v>810.57299999999998</v>
      </c>
      <c r="F39" s="401">
        <v>2257.5479999999998</v>
      </c>
      <c r="G39" s="86"/>
      <c r="H39" s="86"/>
      <c r="I39" s="396" t="s">
        <v>220</v>
      </c>
      <c r="J39" s="397">
        <v>47.286000000000001</v>
      </c>
      <c r="K39" s="398">
        <v>38.414000000000001</v>
      </c>
      <c r="L39" s="399" t="s">
        <v>220</v>
      </c>
      <c r="M39" s="400">
        <v>34.972999999999999</v>
      </c>
      <c r="N39" s="401">
        <v>33.152000000000001</v>
      </c>
    </row>
    <row r="40" spans="1:14" x14ac:dyDescent="0.2">
      <c r="A40" s="402" t="s">
        <v>50</v>
      </c>
      <c r="B40" s="7"/>
      <c r="C40" s="7"/>
      <c r="D40" s="7"/>
      <c r="E40" s="7"/>
      <c r="F40" s="7"/>
      <c r="I40" s="402" t="s">
        <v>50</v>
      </c>
      <c r="J40" s="23"/>
      <c r="K40" s="23"/>
      <c r="L40" s="23"/>
      <c r="M40" s="23"/>
      <c r="N40" s="23"/>
    </row>
    <row r="41" spans="1:14" x14ac:dyDescent="0.2">
      <c r="A41" s="23"/>
      <c r="B41" s="23"/>
      <c r="C41" s="23"/>
      <c r="D41" s="23"/>
      <c r="E41" s="23"/>
      <c r="F41" s="23"/>
      <c r="I41" s="23"/>
      <c r="J41" s="23"/>
      <c r="K41" s="23"/>
      <c r="L41" s="23"/>
      <c r="M41" s="23"/>
      <c r="N41" s="23"/>
    </row>
    <row r="42" spans="1:14" ht="15.75" x14ac:dyDescent="0.25">
      <c r="G42" s="86"/>
      <c r="H42" s="86"/>
    </row>
    <row r="43" spans="1:14" ht="15.75" x14ac:dyDescent="0.25">
      <c r="A43" s="85" t="s">
        <v>54</v>
      </c>
      <c r="B43" s="85"/>
      <c r="C43" s="85"/>
      <c r="D43" s="85"/>
      <c r="E43" s="85"/>
      <c r="F43" s="86"/>
      <c r="I43" s="85" t="s">
        <v>55</v>
      </c>
      <c r="J43" s="85"/>
      <c r="K43" s="85"/>
      <c r="L43" s="85"/>
      <c r="M43" s="85"/>
      <c r="N43" s="86"/>
    </row>
    <row r="44" spans="1:14" ht="16.5" thickBot="1" x14ac:dyDescent="0.3">
      <c r="A44" s="86" t="s">
        <v>59</v>
      </c>
      <c r="B44" s="87"/>
      <c r="C44" s="87"/>
      <c r="D44" s="87"/>
      <c r="E44" s="87"/>
      <c r="I44" s="86" t="s">
        <v>59</v>
      </c>
      <c r="J44" s="87"/>
      <c r="K44" s="87"/>
      <c r="L44" s="87"/>
      <c r="M44" s="87"/>
    </row>
    <row r="45" spans="1:14" ht="16.5" thickBot="1" x14ac:dyDescent="0.3">
      <c r="A45" s="407" t="s">
        <v>42</v>
      </c>
      <c r="B45" s="408"/>
      <c r="C45" s="408"/>
      <c r="D45" s="408"/>
      <c r="E45" s="408"/>
      <c r="F45" s="409"/>
      <c r="G45" s="86"/>
      <c r="H45" s="86"/>
      <c r="I45" s="407" t="s">
        <v>43</v>
      </c>
      <c r="J45" s="408"/>
      <c r="K45" s="408"/>
      <c r="L45" s="408"/>
      <c r="M45" s="408"/>
      <c r="N45" s="409"/>
    </row>
    <row r="46" spans="1:14" ht="19.5" customHeight="1" thickBot="1" x14ac:dyDescent="0.3">
      <c r="A46" s="367" t="s">
        <v>208</v>
      </c>
      <c r="B46" s="368"/>
      <c r="C46" s="369"/>
      <c r="D46" s="370" t="s">
        <v>209</v>
      </c>
      <c r="E46" s="368"/>
      <c r="F46" s="371"/>
      <c r="G46" s="86"/>
      <c r="H46" s="86"/>
      <c r="I46" s="367" t="s">
        <v>208</v>
      </c>
      <c r="J46" s="368"/>
      <c r="K46" s="369"/>
      <c r="L46" s="370" t="s">
        <v>209</v>
      </c>
      <c r="M46" s="368"/>
      <c r="N46" s="371"/>
    </row>
    <row r="47" spans="1:14" ht="32.25" thickBot="1" x14ac:dyDescent="0.3">
      <c r="A47" s="420" t="s">
        <v>44</v>
      </c>
      <c r="B47" s="373" t="s">
        <v>30</v>
      </c>
      <c r="C47" s="421" t="s">
        <v>68</v>
      </c>
      <c r="D47" s="422" t="s">
        <v>44</v>
      </c>
      <c r="E47" s="423" t="s">
        <v>30</v>
      </c>
      <c r="F47" s="375" t="s">
        <v>68</v>
      </c>
      <c r="G47" s="389"/>
      <c r="H47" s="389"/>
      <c r="I47" s="372" t="s">
        <v>44</v>
      </c>
      <c r="J47" s="373" t="s">
        <v>30</v>
      </c>
      <c r="K47" s="375" t="s">
        <v>68</v>
      </c>
      <c r="L47" s="372" t="s">
        <v>44</v>
      </c>
      <c r="M47" s="373" t="s">
        <v>30</v>
      </c>
      <c r="N47" s="375" t="s">
        <v>68</v>
      </c>
    </row>
    <row r="48" spans="1:14" ht="16.5" thickBot="1" x14ac:dyDescent="0.3">
      <c r="A48" s="376" t="s">
        <v>23</v>
      </c>
      <c r="B48" s="377">
        <v>544928.98400000005</v>
      </c>
      <c r="C48" s="380">
        <v>2319862.42</v>
      </c>
      <c r="D48" s="424" t="s">
        <v>23</v>
      </c>
      <c r="E48" s="425">
        <v>1228171.537</v>
      </c>
      <c r="F48" s="380">
        <v>3881044.1090000002</v>
      </c>
      <c r="G48" s="389"/>
      <c r="H48" s="389"/>
      <c r="I48" s="379" t="s">
        <v>23</v>
      </c>
      <c r="J48" s="377">
        <v>156591.965</v>
      </c>
      <c r="K48" s="380">
        <v>221886.71799999999</v>
      </c>
      <c r="L48" s="382" t="s">
        <v>23</v>
      </c>
      <c r="M48" s="377">
        <v>634597.29700000002</v>
      </c>
      <c r="N48" s="380">
        <v>2030210.939</v>
      </c>
    </row>
    <row r="49" spans="1:14" s="18" customFormat="1" ht="15.75" x14ac:dyDescent="0.25">
      <c r="A49" s="383" t="s">
        <v>45</v>
      </c>
      <c r="B49" s="384">
        <v>268246.80699999997</v>
      </c>
      <c r="C49" s="410">
        <v>1155672.673</v>
      </c>
      <c r="D49" s="411" t="s">
        <v>45</v>
      </c>
      <c r="E49" s="412">
        <v>579815.71600000001</v>
      </c>
      <c r="F49" s="388">
        <v>1871167.77</v>
      </c>
      <c r="G49" s="389"/>
      <c r="H49" s="389"/>
      <c r="I49" s="383" t="s">
        <v>51</v>
      </c>
      <c r="J49" s="384">
        <v>50820.031000000003</v>
      </c>
      <c r="K49" s="410">
        <v>18568.239000000001</v>
      </c>
      <c r="L49" s="386" t="s">
        <v>89</v>
      </c>
      <c r="M49" s="387">
        <v>447190.011</v>
      </c>
      <c r="N49" s="388">
        <v>1853971.548</v>
      </c>
    </row>
    <row r="50" spans="1:14" s="18" customFormat="1" ht="15.75" x14ac:dyDescent="0.25">
      <c r="A50" s="390" t="s">
        <v>126</v>
      </c>
      <c r="B50" s="391">
        <v>129145.77499999999</v>
      </c>
      <c r="C50" s="413">
        <v>555849.10699999996</v>
      </c>
      <c r="D50" s="414" t="s">
        <v>126</v>
      </c>
      <c r="E50" s="415">
        <v>191396.815</v>
      </c>
      <c r="F50" s="395">
        <v>586107.96499999997</v>
      </c>
      <c r="G50" s="389"/>
      <c r="H50" s="389"/>
      <c r="I50" s="390" t="s">
        <v>86</v>
      </c>
      <c r="J50" s="391">
        <v>24303.795999999998</v>
      </c>
      <c r="K50" s="413">
        <v>19699.760999999999</v>
      </c>
      <c r="L50" s="393" t="s">
        <v>51</v>
      </c>
      <c r="M50" s="394">
        <v>79127.873999999996</v>
      </c>
      <c r="N50" s="395">
        <v>24738.692999999999</v>
      </c>
    </row>
    <row r="51" spans="1:14" s="18" customFormat="1" ht="15.75" x14ac:dyDescent="0.25">
      <c r="A51" s="390" t="s">
        <v>87</v>
      </c>
      <c r="B51" s="391">
        <v>54711.428</v>
      </c>
      <c r="C51" s="413">
        <v>253788.136</v>
      </c>
      <c r="D51" s="414" t="s">
        <v>87</v>
      </c>
      <c r="E51" s="415">
        <v>89381.697</v>
      </c>
      <c r="F51" s="395">
        <v>274328.935</v>
      </c>
      <c r="G51" s="389"/>
      <c r="H51" s="389"/>
      <c r="I51" s="390" t="s">
        <v>46</v>
      </c>
      <c r="J51" s="391">
        <v>23906.125</v>
      </c>
      <c r="K51" s="413">
        <v>76986.623000000007</v>
      </c>
      <c r="L51" s="393" t="s">
        <v>177</v>
      </c>
      <c r="M51" s="394">
        <v>29176.111000000001</v>
      </c>
      <c r="N51" s="395">
        <v>71477.45</v>
      </c>
    </row>
    <row r="52" spans="1:14" s="18" customFormat="1" ht="15.75" x14ac:dyDescent="0.25">
      <c r="A52" s="390" t="s">
        <v>85</v>
      </c>
      <c r="B52" s="391">
        <v>15009.799000000001</v>
      </c>
      <c r="C52" s="413">
        <v>67862.688999999998</v>
      </c>
      <c r="D52" s="414" t="s">
        <v>51</v>
      </c>
      <c r="E52" s="415">
        <v>59766.521000000001</v>
      </c>
      <c r="F52" s="395">
        <v>189365.25200000001</v>
      </c>
      <c r="G52" s="389"/>
      <c r="H52" s="389"/>
      <c r="I52" s="390" t="s">
        <v>177</v>
      </c>
      <c r="J52" s="391">
        <v>16234.397000000001</v>
      </c>
      <c r="K52" s="413">
        <v>51589.19</v>
      </c>
      <c r="L52" s="393" t="s">
        <v>86</v>
      </c>
      <c r="M52" s="394">
        <v>18049.011999999999</v>
      </c>
      <c r="N52" s="395">
        <v>8710.3719999999994</v>
      </c>
    </row>
    <row r="53" spans="1:14" s="18" customFormat="1" ht="15.75" x14ac:dyDescent="0.25">
      <c r="A53" s="390" t="s">
        <v>82</v>
      </c>
      <c r="B53" s="391">
        <v>10310.995000000001</v>
      </c>
      <c r="C53" s="413">
        <v>45102.264999999999</v>
      </c>
      <c r="D53" s="414" t="s">
        <v>85</v>
      </c>
      <c r="E53" s="415">
        <v>48818.608</v>
      </c>
      <c r="F53" s="395">
        <v>158010.628</v>
      </c>
      <c r="G53" s="389"/>
      <c r="H53" s="389"/>
      <c r="I53" s="390" t="s">
        <v>90</v>
      </c>
      <c r="J53" s="391">
        <v>14300.642</v>
      </c>
      <c r="K53" s="413">
        <v>6540.357</v>
      </c>
      <c r="L53" s="393" t="s">
        <v>90</v>
      </c>
      <c r="M53" s="394">
        <v>17206.528999999999</v>
      </c>
      <c r="N53" s="395">
        <v>8374.3050000000003</v>
      </c>
    </row>
    <row r="54" spans="1:14" ht="15.75" x14ac:dyDescent="0.25">
      <c r="A54" s="390" t="s">
        <v>84</v>
      </c>
      <c r="B54" s="391">
        <v>10054.079</v>
      </c>
      <c r="C54" s="413">
        <v>44087.046999999999</v>
      </c>
      <c r="D54" s="414" t="s">
        <v>143</v>
      </c>
      <c r="E54" s="415">
        <v>37746.794999999998</v>
      </c>
      <c r="F54" s="395">
        <v>108045.899</v>
      </c>
      <c r="G54" s="389"/>
      <c r="H54" s="389"/>
      <c r="I54" s="390" t="s">
        <v>49</v>
      </c>
      <c r="J54" s="391">
        <v>7471.1660000000002</v>
      </c>
      <c r="K54" s="413">
        <v>2911.904</v>
      </c>
      <c r="L54" s="393" t="s">
        <v>46</v>
      </c>
      <c r="M54" s="394">
        <v>12334.523999999999</v>
      </c>
      <c r="N54" s="395">
        <v>23967.457999999999</v>
      </c>
    </row>
    <row r="55" spans="1:14" ht="15.75" x14ac:dyDescent="0.25">
      <c r="A55" s="390" t="s">
        <v>160</v>
      </c>
      <c r="B55" s="391">
        <v>8304.0110000000004</v>
      </c>
      <c r="C55" s="413">
        <v>40643.5</v>
      </c>
      <c r="D55" s="414" t="s">
        <v>48</v>
      </c>
      <c r="E55" s="415">
        <v>30619.197</v>
      </c>
      <c r="F55" s="395">
        <v>109026.12300000001</v>
      </c>
      <c r="G55" s="389"/>
      <c r="H55" s="389"/>
      <c r="I55" s="390" t="s">
        <v>84</v>
      </c>
      <c r="J55" s="391">
        <v>6749.3450000000003</v>
      </c>
      <c r="K55" s="413">
        <v>32868.512999999999</v>
      </c>
      <c r="L55" s="393" t="s">
        <v>45</v>
      </c>
      <c r="M55" s="394">
        <v>10604.56</v>
      </c>
      <c r="N55" s="395">
        <v>12012.861000000001</v>
      </c>
    </row>
    <row r="56" spans="1:14" ht="15.75" x14ac:dyDescent="0.25">
      <c r="A56" s="390" t="s">
        <v>51</v>
      </c>
      <c r="B56" s="391">
        <v>7812.058</v>
      </c>
      <c r="C56" s="413">
        <v>4190.5749999999998</v>
      </c>
      <c r="D56" s="414" t="s">
        <v>66</v>
      </c>
      <c r="E56" s="415">
        <v>29979.741000000002</v>
      </c>
      <c r="F56" s="395">
        <v>98965.744000000006</v>
      </c>
      <c r="G56" s="389"/>
      <c r="H56" s="389"/>
      <c r="I56" s="390" t="s">
        <v>45</v>
      </c>
      <c r="J56" s="391">
        <v>5296.732</v>
      </c>
      <c r="K56" s="413">
        <v>3726.4270000000001</v>
      </c>
      <c r="L56" s="393" t="s">
        <v>49</v>
      </c>
      <c r="M56" s="394">
        <v>7848.6620000000003</v>
      </c>
      <c r="N56" s="395">
        <v>4128.5240000000003</v>
      </c>
    </row>
    <row r="57" spans="1:14" ht="15.75" x14ac:dyDescent="0.25">
      <c r="A57" s="390" t="s">
        <v>48</v>
      </c>
      <c r="B57" s="391">
        <v>7426.6719999999996</v>
      </c>
      <c r="C57" s="413">
        <v>30823.133000000002</v>
      </c>
      <c r="D57" s="414" t="s">
        <v>82</v>
      </c>
      <c r="E57" s="415">
        <v>27053.054</v>
      </c>
      <c r="F57" s="395">
        <v>92087.854000000007</v>
      </c>
      <c r="G57" s="389"/>
      <c r="H57" s="389"/>
      <c r="I57" s="390" t="s">
        <v>89</v>
      </c>
      <c r="J57" s="391">
        <v>2169.335</v>
      </c>
      <c r="K57" s="413">
        <v>6257.5860000000002</v>
      </c>
      <c r="L57" s="393" t="s">
        <v>84</v>
      </c>
      <c r="M57" s="394">
        <v>5422.7290000000003</v>
      </c>
      <c r="N57" s="395">
        <v>14147.553</v>
      </c>
    </row>
    <row r="58" spans="1:14" ht="15.75" x14ac:dyDescent="0.25">
      <c r="A58" s="390" t="s">
        <v>66</v>
      </c>
      <c r="B58" s="391">
        <v>5769.1350000000002</v>
      </c>
      <c r="C58" s="413">
        <v>25059.421999999999</v>
      </c>
      <c r="D58" s="414" t="s">
        <v>84</v>
      </c>
      <c r="E58" s="415">
        <v>23070.602999999999</v>
      </c>
      <c r="F58" s="395">
        <v>77026.820000000007</v>
      </c>
      <c r="G58" s="389"/>
      <c r="H58" s="389"/>
      <c r="I58" s="390" t="s">
        <v>88</v>
      </c>
      <c r="J58" s="391">
        <v>1420.8420000000001</v>
      </c>
      <c r="K58" s="413">
        <v>580.24900000000002</v>
      </c>
      <c r="L58" s="393" t="s">
        <v>88</v>
      </c>
      <c r="M58" s="394">
        <v>2012.0709999999999</v>
      </c>
      <c r="N58" s="395">
        <v>1083.248</v>
      </c>
    </row>
    <row r="59" spans="1:14" ht="15.75" x14ac:dyDescent="0.25">
      <c r="A59" s="426" t="s">
        <v>143</v>
      </c>
      <c r="B59" s="427">
        <v>5413.6769999999997</v>
      </c>
      <c r="C59" s="428">
        <v>20865.152999999998</v>
      </c>
      <c r="D59" s="429" t="s">
        <v>46</v>
      </c>
      <c r="E59" s="430">
        <v>21425.334999999999</v>
      </c>
      <c r="F59" s="431">
        <v>71818.831000000006</v>
      </c>
      <c r="G59" s="389"/>
      <c r="H59" s="389"/>
      <c r="I59" s="390" t="s">
        <v>47</v>
      </c>
      <c r="J59" s="391">
        <v>1182.712</v>
      </c>
      <c r="K59" s="413">
        <v>399.25799999999998</v>
      </c>
      <c r="L59" s="393" t="s">
        <v>47</v>
      </c>
      <c r="M59" s="394">
        <v>1364.354</v>
      </c>
      <c r="N59" s="395">
        <v>436.84899999999999</v>
      </c>
    </row>
    <row r="60" spans="1:14" ht="16.5" thickBot="1" x14ac:dyDescent="0.3">
      <c r="A60" s="396" t="s">
        <v>91</v>
      </c>
      <c r="B60" s="397">
        <v>5333.2950000000001</v>
      </c>
      <c r="C60" s="416">
        <v>24471.707999999999</v>
      </c>
      <c r="D60" s="417" t="s">
        <v>47</v>
      </c>
      <c r="E60" s="418">
        <v>20429.968000000001</v>
      </c>
      <c r="F60" s="401">
        <v>59470.55</v>
      </c>
      <c r="G60" s="419"/>
      <c r="H60" s="419"/>
      <c r="I60" s="432" t="s">
        <v>221</v>
      </c>
      <c r="J60" s="433">
        <v>778.99300000000005</v>
      </c>
      <c r="K60" s="434">
        <v>245.48500000000001</v>
      </c>
      <c r="L60" s="435" t="s">
        <v>204</v>
      </c>
      <c r="M60" s="436">
        <v>1105.9469999999999</v>
      </c>
      <c r="N60" s="437">
        <v>1205.7650000000001</v>
      </c>
    </row>
    <row r="61" spans="1:14" x14ac:dyDescent="0.2">
      <c r="A61" s="402" t="s">
        <v>50</v>
      </c>
      <c r="B61" s="23"/>
      <c r="C61" s="23"/>
      <c r="D61" s="23"/>
      <c r="E61" s="23"/>
      <c r="F61" s="23"/>
      <c r="I61" s="402" t="s">
        <v>50</v>
      </c>
      <c r="J61" s="23"/>
      <c r="K61" s="23"/>
      <c r="L61" s="23"/>
      <c r="M61" s="23"/>
      <c r="N61" s="23"/>
    </row>
    <row r="62" spans="1:14" x14ac:dyDescent="0.2">
      <c r="A62" s="404"/>
      <c r="B62" s="403"/>
      <c r="C62" s="403"/>
      <c r="D62" s="404"/>
      <c r="E62" s="405"/>
      <c r="F62" s="405"/>
      <c r="J62" s="438"/>
      <c r="K62" s="438"/>
      <c r="L62" s="404"/>
      <c r="M62" s="405"/>
      <c r="N62" s="405"/>
    </row>
    <row r="63" spans="1:14" ht="15.75" x14ac:dyDescent="0.25">
      <c r="G63" s="86"/>
      <c r="H63" s="86"/>
    </row>
    <row r="64" spans="1:14" ht="15.75" x14ac:dyDescent="0.25">
      <c r="A64" s="85" t="s">
        <v>56</v>
      </c>
      <c r="B64" s="85"/>
      <c r="C64" s="85"/>
      <c r="D64" s="85"/>
      <c r="E64" s="85"/>
      <c r="F64" s="86"/>
      <c r="I64" s="85" t="s">
        <v>57</v>
      </c>
      <c r="J64" s="85"/>
      <c r="K64" s="85"/>
      <c r="L64" s="85"/>
      <c r="M64" s="85"/>
      <c r="N64" s="86"/>
    </row>
    <row r="65" spans="1:14" ht="16.5" thickBot="1" x14ac:dyDescent="0.3">
      <c r="A65" s="86" t="s">
        <v>59</v>
      </c>
      <c r="B65" s="87"/>
      <c r="C65" s="87"/>
      <c r="D65" s="87"/>
      <c r="E65" s="87"/>
      <c r="I65" s="86" t="s">
        <v>59</v>
      </c>
      <c r="J65" s="87"/>
      <c r="K65" s="87"/>
      <c r="L65" s="87"/>
      <c r="M65" s="87"/>
    </row>
    <row r="66" spans="1:14" ht="16.5" thickBot="1" x14ac:dyDescent="0.3">
      <c r="A66" s="407" t="s">
        <v>42</v>
      </c>
      <c r="B66" s="408"/>
      <c r="C66" s="408"/>
      <c r="D66" s="408"/>
      <c r="E66" s="408"/>
      <c r="F66" s="409"/>
      <c r="G66" s="86"/>
      <c r="H66" s="86"/>
      <c r="I66" s="407" t="s">
        <v>43</v>
      </c>
      <c r="J66" s="408"/>
      <c r="K66" s="408"/>
      <c r="L66" s="408"/>
      <c r="M66" s="408"/>
      <c r="N66" s="409"/>
    </row>
    <row r="67" spans="1:14" ht="16.5" thickBot="1" x14ac:dyDescent="0.3">
      <c r="A67" s="367" t="s">
        <v>208</v>
      </c>
      <c r="B67" s="368"/>
      <c r="C67" s="369"/>
      <c r="D67" s="370" t="s">
        <v>209</v>
      </c>
      <c r="E67" s="368"/>
      <c r="F67" s="371"/>
      <c r="G67" s="86"/>
      <c r="H67" s="86"/>
      <c r="I67" s="367" t="s">
        <v>208</v>
      </c>
      <c r="J67" s="368"/>
      <c r="K67" s="369"/>
      <c r="L67" s="370" t="s">
        <v>209</v>
      </c>
      <c r="M67" s="368"/>
      <c r="N67" s="371"/>
    </row>
    <row r="68" spans="1:14" ht="32.25" thickBot="1" x14ac:dyDescent="0.3">
      <c r="A68" s="372" t="s">
        <v>44</v>
      </c>
      <c r="B68" s="373" t="s">
        <v>30</v>
      </c>
      <c r="C68" s="374" t="s">
        <v>68</v>
      </c>
      <c r="D68" s="372" t="s">
        <v>44</v>
      </c>
      <c r="E68" s="373" t="s">
        <v>30</v>
      </c>
      <c r="F68" s="375" t="s">
        <v>68</v>
      </c>
      <c r="G68" s="439"/>
      <c r="H68" s="439"/>
      <c r="I68" s="372" t="s">
        <v>44</v>
      </c>
      <c r="J68" s="373" t="s">
        <v>30</v>
      </c>
      <c r="K68" s="374" t="s">
        <v>68</v>
      </c>
      <c r="L68" s="372" t="s">
        <v>44</v>
      </c>
      <c r="M68" s="373" t="s">
        <v>30</v>
      </c>
      <c r="N68" s="375" t="s">
        <v>68</v>
      </c>
    </row>
    <row r="69" spans="1:14" ht="16.5" thickBot="1" x14ac:dyDescent="0.3">
      <c r="A69" s="376" t="s">
        <v>23</v>
      </c>
      <c r="B69" s="377">
        <v>39457.578999999998</v>
      </c>
      <c r="C69" s="378">
        <v>118221.929</v>
      </c>
      <c r="D69" s="382" t="s">
        <v>23</v>
      </c>
      <c r="E69" s="377">
        <v>57020.186999999998</v>
      </c>
      <c r="F69" s="380">
        <v>110601.825</v>
      </c>
      <c r="G69" s="439"/>
      <c r="H69" s="439"/>
      <c r="I69" s="440" t="s">
        <v>23</v>
      </c>
      <c r="J69" s="377">
        <v>31447.25</v>
      </c>
      <c r="K69" s="378">
        <v>62652.932999999997</v>
      </c>
      <c r="L69" s="382" t="s">
        <v>23</v>
      </c>
      <c r="M69" s="377">
        <v>60573.411</v>
      </c>
      <c r="N69" s="380">
        <v>97732.145000000004</v>
      </c>
    </row>
    <row r="70" spans="1:14" ht="15.75" x14ac:dyDescent="0.25">
      <c r="A70" s="383" t="s">
        <v>45</v>
      </c>
      <c r="B70" s="384">
        <v>10216.120000000001</v>
      </c>
      <c r="C70" s="385">
        <v>34630.764999999999</v>
      </c>
      <c r="D70" s="386" t="s">
        <v>48</v>
      </c>
      <c r="E70" s="387">
        <v>16042.486000000001</v>
      </c>
      <c r="F70" s="388">
        <v>34245.919999999998</v>
      </c>
      <c r="G70" s="439"/>
      <c r="H70" s="439"/>
      <c r="I70" s="441" t="s">
        <v>45</v>
      </c>
      <c r="J70" s="384">
        <v>15353.626</v>
      </c>
      <c r="K70" s="385">
        <v>31985.008999999998</v>
      </c>
      <c r="L70" s="386" t="s">
        <v>45</v>
      </c>
      <c r="M70" s="387">
        <v>26302.851999999999</v>
      </c>
      <c r="N70" s="388">
        <v>44423.726000000002</v>
      </c>
    </row>
    <row r="71" spans="1:14" ht="15.75" x14ac:dyDescent="0.25">
      <c r="A71" s="390" t="s">
        <v>48</v>
      </c>
      <c r="B71" s="391">
        <v>8599.8619999999992</v>
      </c>
      <c r="C71" s="392">
        <v>28404.031999999999</v>
      </c>
      <c r="D71" s="393" t="s">
        <v>45</v>
      </c>
      <c r="E71" s="394">
        <v>12223.194</v>
      </c>
      <c r="F71" s="395">
        <v>25624.23</v>
      </c>
      <c r="G71" s="439"/>
      <c r="H71" s="439"/>
      <c r="I71" s="442" t="s">
        <v>83</v>
      </c>
      <c r="J71" s="391">
        <v>6755.1809999999996</v>
      </c>
      <c r="K71" s="392">
        <v>11900.55</v>
      </c>
      <c r="L71" s="393" t="s">
        <v>83</v>
      </c>
      <c r="M71" s="394">
        <v>10642.44</v>
      </c>
      <c r="N71" s="395">
        <v>13989.207</v>
      </c>
    </row>
    <row r="72" spans="1:14" ht="15.75" x14ac:dyDescent="0.25">
      <c r="A72" s="390" t="s">
        <v>87</v>
      </c>
      <c r="B72" s="391">
        <v>6665.4719999999998</v>
      </c>
      <c r="C72" s="392">
        <v>19345.569</v>
      </c>
      <c r="D72" s="393" t="s">
        <v>87</v>
      </c>
      <c r="E72" s="394">
        <v>9950.6630000000005</v>
      </c>
      <c r="F72" s="395">
        <v>17967.460999999999</v>
      </c>
      <c r="G72" s="439"/>
      <c r="H72" s="439"/>
      <c r="I72" s="442" t="s">
        <v>51</v>
      </c>
      <c r="J72" s="391">
        <v>2331.261</v>
      </c>
      <c r="K72" s="392">
        <v>4339.7489999999998</v>
      </c>
      <c r="L72" s="393" t="s">
        <v>84</v>
      </c>
      <c r="M72" s="394">
        <v>6615.45</v>
      </c>
      <c r="N72" s="395">
        <v>11814.291999999999</v>
      </c>
    </row>
    <row r="73" spans="1:14" ht="15.75" x14ac:dyDescent="0.25">
      <c r="A73" s="390" t="s">
        <v>126</v>
      </c>
      <c r="B73" s="391">
        <v>5927.7389999999996</v>
      </c>
      <c r="C73" s="392">
        <v>15071.675999999999</v>
      </c>
      <c r="D73" s="393" t="s">
        <v>126</v>
      </c>
      <c r="E73" s="394">
        <v>9908.723</v>
      </c>
      <c r="F73" s="395">
        <v>17816.561000000002</v>
      </c>
      <c r="G73" s="439"/>
      <c r="H73" s="439"/>
      <c r="I73" s="442" t="s">
        <v>159</v>
      </c>
      <c r="J73" s="391">
        <v>1624.7729999999999</v>
      </c>
      <c r="K73" s="392">
        <v>3251.0039999999999</v>
      </c>
      <c r="L73" s="393" t="s">
        <v>159</v>
      </c>
      <c r="M73" s="394">
        <v>4677.0990000000002</v>
      </c>
      <c r="N73" s="395">
        <v>6452.4629999999997</v>
      </c>
    </row>
    <row r="74" spans="1:14" ht="15.75" x14ac:dyDescent="0.25">
      <c r="A74" s="390" t="s">
        <v>85</v>
      </c>
      <c r="B74" s="391">
        <v>1665.3240000000001</v>
      </c>
      <c r="C74" s="392">
        <v>4154.567</v>
      </c>
      <c r="D74" s="393" t="s">
        <v>160</v>
      </c>
      <c r="E74" s="394">
        <v>1939.2439999999999</v>
      </c>
      <c r="F74" s="395">
        <v>3294.9290000000001</v>
      </c>
      <c r="G74" s="439"/>
      <c r="H74" s="439"/>
      <c r="I74" s="442" t="s">
        <v>84</v>
      </c>
      <c r="J74" s="391">
        <v>1441.5540000000001</v>
      </c>
      <c r="K74" s="392">
        <v>4038.9830000000002</v>
      </c>
      <c r="L74" s="393" t="s">
        <v>51</v>
      </c>
      <c r="M74" s="394">
        <v>3540.866</v>
      </c>
      <c r="N74" s="395">
        <v>4941.4889999999996</v>
      </c>
    </row>
    <row r="75" spans="1:14" ht="15.75" x14ac:dyDescent="0.25">
      <c r="A75" s="390" t="s">
        <v>160</v>
      </c>
      <c r="B75" s="391">
        <v>1581.056</v>
      </c>
      <c r="C75" s="392">
        <v>3990.4690000000001</v>
      </c>
      <c r="D75" s="393" t="s">
        <v>85</v>
      </c>
      <c r="E75" s="394">
        <v>1511.704</v>
      </c>
      <c r="F75" s="395">
        <v>2365.0520000000001</v>
      </c>
      <c r="G75" s="439"/>
      <c r="H75" s="439"/>
      <c r="I75" s="442" t="s">
        <v>47</v>
      </c>
      <c r="J75" s="391">
        <v>1013.775</v>
      </c>
      <c r="K75" s="392">
        <v>1661.0250000000001</v>
      </c>
      <c r="L75" s="393" t="s">
        <v>89</v>
      </c>
      <c r="M75" s="394">
        <v>3103.1619999999998</v>
      </c>
      <c r="N75" s="395">
        <v>8981.59</v>
      </c>
    </row>
    <row r="76" spans="1:14" ht="15.75" x14ac:dyDescent="0.25">
      <c r="A76" s="390" t="s">
        <v>84</v>
      </c>
      <c r="B76" s="391">
        <v>1401.2739999999999</v>
      </c>
      <c r="C76" s="392">
        <v>4638.6580000000004</v>
      </c>
      <c r="D76" s="393" t="s">
        <v>204</v>
      </c>
      <c r="E76" s="394">
        <v>964.12599999999998</v>
      </c>
      <c r="F76" s="395">
        <v>1347.5409999999999</v>
      </c>
      <c r="G76" s="439"/>
      <c r="H76" s="439"/>
      <c r="I76" s="442" t="s">
        <v>49</v>
      </c>
      <c r="J76" s="391">
        <v>780.16</v>
      </c>
      <c r="K76" s="392">
        <v>1792.4449999999999</v>
      </c>
      <c r="L76" s="393" t="s">
        <v>47</v>
      </c>
      <c r="M76" s="394">
        <v>1713.078</v>
      </c>
      <c r="N76" s="395">
        <v>1861.25</v>
      </c>
    </row>
    <row r="77" spans="1:14" ht="15.75" x14ac:dyDescent="0.25">
      <c r="A77" s="390" t="s">
        <v>47</v>
      </c>
      <c r="B77" s="391">
        <v>680.15599999999995</v>
      </c>
      <c r="C77" s="392">
        <v>2401.2339999999999</v>
      </c>
      <c r="D77" s="393" t="s">
        <v>84</v>
      </c>
      <c r="E77" s="394">
        <v>865.505</v>
      </c>
      <c r="F77" s="395">
        <v>2002.5440000000001</v>
      </c>
      <c r="G77" s="439"/>
      <c r="H77" s="439"/>
      <c r="I77" s="442" t="s">
        <v>126</v>
      </c>
      <c r="J77" s="391">
        <v>746.97</v>
      </c>
      <c r="K77" s="392">
        <v>1291.5340000000001</v>
      </c>
      <c r="L77" s="393" t="s">
        <v>161</v>
      </c>
      <c r="M77" s="394">
        <v>765.74599999999998</v>
      </c>
      <c r="N77" s="395">
        <v>345.31</v>
      </c>
    </row>
    <row r="78" spans="1:14" ht="15.75" x14ac:dyDescent="0.25">
      <c r="A78" s="390" t="s">
        <v>46</v>
      </c>
      <c r="B78" s="391">
        <v>622.25800000000004</v>
      </c>
      <c r="C78" s="392">
        <v>1649.7539999999999</v>
      </c>
      <c r="D78" s="393" t="s">
        <v>51</v>
      </c>
      <c r="E78" s="394">
        <v>847.98</v>
      </c>
      <c r="F78" s="395">
        <v>1359.1379999999999</v>
      </c>
      <c r="G78" s="439"/>
      <c r="H78" s="439"/>
      <c r="I78" s="443" t="s">
        <v>87</v>
      </c>
      <c r="J78" s="427">
        <v>731.22199999999998</v>
      </c>
      <c r="K78" s="444">
        <v>1427.145</v>
      </c>
      <c r="L78" s="445" t="s">
        <v>126</v>
      </c>
      <c r="M78" s="446">
        <v>723.33600000000001</v>
      </c>
      <c r="N78" s="431">
        <v>961.44299999999998</v>
      </c>
    </row>
    <row r="79" spans="1:14" ht="16.5" thickBot="1" x14ac:dyDescent="0.3">
      <c r="A79" s="432" t="s">
        <v>204</v>
      </c>
      <c r="B79" s="433">
        <v>598.83399999999995</v>
      </c>
      <c r="C79" s="447">
        <v>1145.095</v>
      </c>
      <c r="D79" s="435" t="s">
        <v>46</v>
      </c>
      <c r="E79" s="436">
        <v>708.15700000000004</v>
      </c>
      <c r="F79" s="437">
        <v>1236.82</v>
      </c>
      <c r="G79" s="419"/>
      <c r="H79" s="419"/>
      <c r="I79" s="448" t="s">
        <v>46</v>
      </c>
      <c r="J79" s="397">
        <v>217.53800000000001</v>
      </c>
      <c r="K79" s="398">
        <v>274.10500000000002</v>
      </c>
      <c r="L79" s="399" t="s">
        <v>46</v>
      </c>
      <c r="M79" s="400">
        <v>662.85599999999999</v>
      </c>
      <c r="N79" s="401">
        <v>977.24300000000005</v>
      </c>
    </row>
    <row r="80" spans="1:14" x14ac:dyDescent="0.2">
      <c r="A80" s="402" t="s">
        <v>50</v>
      </c>
      <c r="B80" s="23"/>
      <c r="C80" s="23"/>
      <c r="D80" s="23"/>
      <c r="E80" s="23"/>
      <c r="F80" s="23"/>
      <c r="G80" s="23"/>
      <c r="H80" s="23"/>
      <c r="I80" s="402" t="s">
        <v>50</v>
      </c>
      <c r="J80" s="23"/>
      <c r="K80" s="23"/>
      <c r="L80" s="23"/>
      <c r="M80" s="23"/>
      <c r="N80" s="23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S28" sqref="S28"/>
    </sheetView>
  </sheetViews>
  <sheetFormatPr defaultColWidth="9.140625" defaultRowHeight="12.75" x14ac:dyDescent="0.2"/>
  <cols>
    <col min="1" max="1" width="4.42578125" style="77" customWidth="1"/>
    <col min="2" max="2" width="47.7109375" style="77" bestFit="1" customWidth="1"/>
    <col min="3" max="12" width="11.28515625" style="77" customWidth="1"/>
    <col min="13" max="14" width="11.5703125" style="77" bestFit="1" customWidth="1"/>
    <col min="15" max="20" width="10.42578125" style="77" bestFit="1" customWidth="1"/>
    <col min="21" max="16384" width="9.140625" style="77"/>
  </cols>
  <sheetData>
    <row r="1" spans="1:14" s="7" customFormat="1" ht="21" x14ac:dyDescent="0.35">
      <c r="A1" s="90" t="s">
        <v>170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4" s="7" customFormat="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4" s="7" customFormat="1" ht="16.5" thickBot="1" x14ac:dyDescent="0.3">
      <c r="A3" s="24" t="s">
        <v>171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4" s="7" customFormat="1" ht="15.75" thickBot="1" x14ac:dyDescent="0.3">
      <c r="A4" s="91"/>
      <c r="B4" s="92"/>
      <c r="C4" s="288" t="s">
        <v>25</v>
      </c>
      <c r="D4" s="289"/>
      <c r="E4" s="289"/>
      <c r="F4" s="289"/>
      <c r="G4" s="289"/>
      <c r="H4" s="289"/>
      <c r="I4" s="290"/>
      <c r="J4" s="290"/>
      <c r="K4" s="290"/>
      <c r="L4" s="290"/>
      <c r="M4" s="290"/>
      <c r="N4" s="291"/>
    </row>
    <row r="5" spans="1:14" s="7" customFormat="1" ht="15" x14ac:dyDescent="0.25">
      <c r="A5" s="56" t="s">
        <v>28</v>
      </c>
      <c r="B5" s="93" t="s">
        <v>29</v>
      </c>
      <c r="C5" s="270" t="s">
        <v>30</v>
      </c>
      <c r="D5" s="271"/>
      <c r="E5" s="271"/>
      <c r="F5" s="271"/>
      <c r="G5" s="272"/>
      <c r="H5" s="273"/>
      <c r="I5" s="271" t="s">
        <v>31</v>
      </c>
      <c r="J5" s="274"/>
      <c r="K5" s="274"/>
      <c r="L5" s="274"/>
      <c r="M5" s="274"/>
      <c r="N5" s="275"/>
    </row>
    <row r="6" spans="1:14" s="7" customFormat="1" ht="15.75" thickBot="1" x14ac:dyDescent="0.3">
      <c r="A6" s="94"/>
      <c r="B6" s="95"/>
      <c r="C6" s="112">
        <v>2017</v>
      </c>
      <c r="D6" s="113">
        <v>2018</v>
      </c>
      <c r="E6" s="113">
        <v>2019</v>
      </c>
      <c r="F6" s="113">
        <v>2020</v>
      </c>
      <c r="G6" s="114">
        <v>2021</v>
      </c>
      <c r="H6" s="114">
        <v>2022</v>
      </c>
      <c r="I6" s="245">
        <v>2017</v>
      </c>
      <c r="J6" s="246">
        <v>2018</v>
      </c>
      <c r="K6" s="246">
        <v>2019</v>
      </c>
      <c r="L6" s="246">
        <v>2020</v>
      </c>
      <c r="M6" s="246">
        <v>2021</v>
      </c>
      <c r="N6" s="247">
        <v>2022</v>
      </c>
    </row>
    <row r="7" spans="1:14" s="7" customFormat="1" ht="15" x14ac:dyDescent="0.25">
      <c r="A7" s="64" t="s">
        <v>41</v>
      </c>
      <c r="B7" s="96"/>
      <c r="C7" s="248">
        <v>885038.3550000001</v>
      </c>
      <c r="D7" s="249">
        <v>824319.71600000001</v>
      </c>
      <c r="E7" s="249">
        <v>824688.2620000001</v>
      </c>
      <c r="F7" s="249">
        <v>1717643.0249999999</v>
      </c>
      <c r="G7" s="250">
        <v>1946257.4750000001</v>
      </c>
      <c r="H7" s="251">
        <v>3141721.764</v>
      </c>
      <c r="I7" s="252">
        <v>5026524.3859999999</v>
      </c>
      <c r="J7" s="253">
        <v>4297597.7980000004</v>
      </c>
      <c r="K7" s="254">
        <v>4383106.1620000014</v>
      </c>
      <c r="L7" s="254">
        <v>9161409.8160000015</v>
      </c>
      <c r="M7" s="254">
        <v>8631716.1359999999</v>
      </c>
      <c r="N7" s="255">
        <v>9217128.5350000001</v>
      </c>
    </row>
    <row r="8" spans="1:14" s="7" customFormat="1" ht="15" x14ac:dyDescent="0.25">
      <c r="A8" s="97" t="s">
        <v>32</v>
      </c>
      <c r="B8" s="98" t="s">
        <v>33</v>
      </c>
      <c r="C8" s="256">
        <v>493174.75900000002</v>
      </c>
      <c r="D8" s="257">
        <v>344137.14500000002</v>
      </c>
      <c r="E8" s="257">
        <v>387598.41399999999</v>
      </c>
      <c r="F8" s="257">
        <v>923508.897</v>
      </c>
      <c r="G8" s="258">
        <v>838611.90700000001</v>
      </c>
      <c r="H8" s="259">
        <v>1340555.7749999999</v>
      </c>
      <c r="I8" s="260">
        <v>2785540.24</v>
      </c>
      <c r="J8" s="258">
        <v>1806363.4680000001</v>
      </c>
      <c r="K8" s="260">
        <v>2091696.767</v>
      </c>
      <c r="L8" s="260">
        <v>4688542.6890000002</v>
      </c>
      <c r="M8" s="261">
        <v>3594948.9780000001</v>
      </c>
      <c r="N8" s="262">
        <v>3645546.3870000001</v>
      </c>
    </row>
    <row r="9" spans="1:14" s="7" customFormat="1" ht="15" x14ac:dyDescent="0.25">
      <c r="A9" s="97" t="s">
        <v>34</v>
      </c>
      <c r="B9" s="98" t="s">
        <v>2</v>
      </c>
      <c r="C9" s="256">
        <v>55385.720999999998</v>
      </c>
      <c r="D9" s="257">
        <v>87065.028999999995</v>
      </c>
      <c r="E9" s="257">
        <v>83799.627999999997</v>
      </c>
      <c r="F9" s="257">
        <v>198899.10399999999</v>
      </c>
      <c r="G9" s="258">
        <v>196775.11300000001</v>
      </c>
      <c r="H9" s="259">
        <v>137702.79</v>
      </c>
      <c r="I9" s="260">
        <v>367255.88699999999</v>
      </c>
      <c r="J9" s="261">
        <v>500254.33</v>
      </c>
      <c r="K9" s="261">
        <v>485279.93800000002</v>
      </c>
      <c r="L9" s="261">
        <v>1296720.699</v>
      </c>
      <c r="M9" s="261">
        <v>1064410.4280000001</v>
      </c>
      <c r="N9" s="262">
        <v>442504.53399999999</v>
      </c>
    </row>
    <row r="10" spans="1:14" s="7" customFormat="1" ht="15" x14ac:dyDescent="0.25">
      <c r="A10" s="97" t="s">
        <v>35</v>
      </c>
      <c r="B10" s="98" t="s">
        <v>3</v>
      </c>
      <c r="C10" s="256">
        <v>12671.213</v>
      </c>
      <c r="D10" s="257">
        <v>31413.983</v>
      </c>
      <c r="E10" s="257">
        <v>15224.787</v>
      </c>
      <c r="F10" s="257">
        <v>49569.46</v>
      </c>
      <c r="G10" s="258">
        <v>92281.023000000001</v>
      </c>
      <c r="H10" s="259">
        <v>94613.353000000003</v>
      </c>
      <c r="I10" s="260">
        <v>70686.172000000006</v>
      </c>
      <c r="J10" s="261">
        <v>153843.93299999999</v>
      </c>
      <c r="K10" s="261">
        <v>85032.663</v>
      </c>
      <c r="L10" s="261">
        <v>301963.77399999998</v>
      </c>
      <c r="M10" s="261">
        <v>455877.511</v>
      </c>
      <c r="N10" s="262">
        <v>305544.39299999998</v>
      </c>
    </row>
    <row r="11" spans="1:14" s="7" customFormat="1" ht="15" x14ac:dyDescent="0.25">
      <c r="A11" s="97" t="s">
        <v>36</v>
      </c>
      <c r="B11" s="98" t="s">
        <v>20</v>
      </c>
      <c r="C11" s="256">
        <v>15793.716</v>
      </c>
      <c r="D11" s="257">
        <v>26869.987000000001</v>
      </c>
      <c r="E11" s="257">
        <v>18017.611000000001</v>
      </c>
      <c r="F11" s="257">
        <v>28663.094000000001</v>
      </c>
      <c r="G11" s="258">
        <v>45098.695</v>
      </c>
      <c r="H11" s="259">
        <v>42358.463000000003</v>
      </c>
      <c r="I11" s="260">
        <v>85899.358999999997</v>
      </c>
      <c r="J11" s="261">
        <v>138776.117</v>
      </c>
      <c r="K11" s="261">
        <v>82288.296000000002</v>
      </c>
      <c r="L11" s="261">
        <v>147813.35200000001</v>
      </c>
      <c r="M11" s="261">
        <v>228233.48499999999</v>
      </c>
      <c r="N11" s="262">
        <v>140501.69899999999</v>
      </c>
    </row>
    <row r="12" spans="1:14" s="7" customFormat="1" ht="15" x14ac:dyDescent="0.25">
      <c r="A12" s="97" t="s">
        <v>37</v>
      </c>
      <c r="B12" s="98" t="s">
        <v>38</v>
      </c>
      <c r="C12" s="256">
        <v>202745.52</v>
      </c>
      <c r="D12" s="257">
        <v>220103.44899999999</v>
      </c>
      <c r="E12" s="257">
        <v>220273.34299999999</v>
      </c>
      <c r="F12" s="257">
        <v>285187.57500000001</v>
      </c>
      <c r="G12" s="258">
        <v>544928.98400000005</v>
      </c>
      <c r="H12" s="259">
        <v>1239425.442</v>
      </c>
      <c r="I12" s="260">
        <v>1181112.5930000001</v>
      </c>
      <c r="J12" s="261">
        <v>1160285.6640000001</v>
      </c>
      <c r="K12" s="261">
        <v>1169543.9990000001</v>
      </c>
      <c r="L12" s="261">
        <v>1507521.9609999999</v>
      </c>
      <c r="M12" s="261">
        <v>2319862.42</v>
      </c>
      <c r="N12" s="262">
        <v>3919635.0120000001</v>
      </c>
    </row>
    <row r="13" spans="1:14" s="7" customFormat="1" ht="15" x14ac:dyDescent="0.25">
      <c r="A13" s="97" t="s">
        <v>67</v>
      </c>
      <c r="B13" s="98" t="s">
        <v>69</v>
      </c>
      <c r="C13" s="256">
        <v>68998.837</v>
      </c>
      <c r="D13" s="257">
        <v>81437.960999999996</v>
      </c>
      <c r="E13" s="257">
        <v>68591.337</v>
      </c>
      <c r="F13" s="257">
        <v>193897.611</v>
      </c>
      <c r="G13" s="258">
        <v>189104.174</v>
      </c>
      <c r="H13" s="259">
        <v>230285.33799999999</v>
      </c>
      <c r="I13" s="260">
        <v>407239.15399999998</v>
      </c>
      <c r="J13" s="261">
        <v>427862.489</v>
      </c>
      <c r="K13" s="261">
        <v>372090.565</v>
      </c>
      <c r="L13" s="261">
        <v>1098417.18</v>
      </c>
      <c r="M13" s="261">
        <v>850161.38500000001</v>
      </c>
      <c r="N13" s="262">
        <v>652846.45200000005</v>
      </c>
    </row>
    <row r="14" spans="1:14" ht="15.75" thickBot="1" x14ac:dyDescent="0.3">
      <c r="A14" s="99" t="s">
        <v>39</v>
      </c>
      <c r="B14" s="100" t="s">
        <v>40</v>
      </c>
      <c r="C14" s="263">
        <v>36268.589</v>
      </c>
      <c r="D14" s="264">
        <v>33292.161999999997</v>
      </c>
      <c r="E14" s="264">
        <v>31183.142</v>
      </c>
      <c r="F14" s="264">
        <v>37917.284</v>
      </c>
      <c r="G14" s="265">
        <v>39457.578999999998</v>
      </c>
      <c r="H14" s="266">
        <v>56780.603000000003</v>
      </c>
      <c r="I14" s="267">
        <v>128790.981</v>
      </c>
      <c r="J14" s="268">
        <v>110211.79700000001</v>
      </c>
      <c r="K14" s="268">
        <v>97173.933999999994</v>
      </c>
      <c r="L14" s="268">
        <v>120430.16099999999</v>
      </c>
      <c r="M14" s="268">
        <v>118221.929</v>
      </c>
      <c r="N14" s="269">
        <v>110550.058</v>
      </c>
    </row>
    <row r="15" spans="1:14" ht="15" x14ac:dyDescent="0.25">
      <c r="A15" s="101"/>
      <c r="B15" s="102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</row>
    <row r="16" spans="1:14" ht="15.75" thickBot="1" x14ac:dyDescent="0.3">
      <c r="A16" s="102"/>
      <c r="B16" s="102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</row>
    <row r="17" spans="1:14" s="7" customFormat="1" ht="15.75" thickBot="1" x14ac:dyDescent="0.3">
      <c r="A17" s="91"/>
      <c r="B17" s="92"/>
      <c r="C17" s="288" t="s">
        <v>26</v>
      </c>
      <c r="D17" s="289"/>
      <c r="E17" s="289"/>
      <c r="F17" s="289"/>
      <c r="G17" s="289"/>
      <c r="H17" s="289"/>
      <c r="I17" s="292"/>
      <c r="J17" s="292"/>
      <c r="K17" s="292"/>
      <c r="L17" s="292"/>
      <c r="M17" s="292"/>
      <c r="N17" s="291"/>
    </row>
    <row r="18" spans="1:14" s="7" customFormat="1" ht="15" x14ac:dyDescent="0.25">
      <c r="A18" s="56" t="s">
        <v>28</v>
      </c>
      <c r="B18" s="93" t="s">
        <v>29</v>
      </c>
      <c r="C18" s="270" t="s">
        <v>30</v>
      </c>
      <c r="D18" s="271"/>
      <c r="E18" s="271"/>
      <c r="F18" s="271"/>
      <c r="G18" s="272"/>
      <c r="H18" s="273"/>
      <c r="I18" s="271" t="s">
        <v>31</v>
      </c>
      <c r="J18" s="274"/>
      <c r="K18" s="274"/>
      <c r="L18" s="274"/>
      <c r="M18" s="274"/>
      <c r="N18" s="275"/>
    </row>
    <row r="19" spans="1:14" s="7" customFormat="1" ht="15.75" thickBot="1" x14ac:dyDescent="0.3">
      <c r="A19" s="94"/>
      <c r="B19" s="95"/>
      <c r="C19" s="112">
        <v>2017</v>
      </c>
      <c r="D19" s="113">
        <v>2018</v>
      </c>
      <c r="E19" s="113">
        <v>2019</v>
      </c>
      <c r="F19" s="113">
        <v>2020</v>
      </c>
      <c r="G19" s="114">
        <v>2021</v>
      </c>
      <c r="H19" s="114">
        <v>2022</v>
      </c>
      <c r="I19" s="245">
        <v>2017</v>
      </c>
      <c r="J19" s="246">
        <v>2018</v>
      </c>
      <c r="K19" s="246">
        <v>2019</v>
      </c>
      <c r="L19" s="246">
        <v>2020</v>
      </c>
      <c r="M19" s="246">
        <v>2021</v>
      </c>
      <c r="N19" s="247">
        <v>2022</v>
      </c>
    </row>
    <row r="20" spans="1:14" s="7" customFormat="1" ht="15" x14ac:dyDescent="0.25">
      <c r="A20" s="64" t="s">
        <v>41</v>
      </c>
      <c r="B20" s="96"/>
      <c r="C20" s="115">
        <v>358203.91100000002</v>
      </c>
      <c r="D20" s="116">
        <v>340182.80100000004</v>
      </c>
      <c r="E20" s="116">
        <v>357215.77299999999</v>
      </c>
      <c r="F20" s="116">
        <v>424677.94000000006</v>
      </c>
      <c r="G20" s="276">
        <v>397614.25699999998</v>
      </c>
      <c r="H20" s="117">
        <v>1058507.06</v>
      </c>
      <c r="I20" s="277">
        <v>1727520.773</v>
      </c>
      <c r="J20" s="278">
        <v>1344611.486</v>
      </c>
      <c r="K20" s="278">
        <v>1345481.7479999999</v>
      </c>
      <c r="L20" s="278">
        <v>1674085.1059999999</v>
      </c>
      <c r="M20" s="278">
        <v>1193637.8840000001</v>
      </c>
      <c r="N20" s="279">
        <v>3362431.7230000002</v>
      </c>
    </row>
    <row r="21" spans="1:14" s="7" customFormat="1" ht="15" x14ac:dyDescent="0.25">
      <c r="A21" s="97" t="s">
        <v>32</v>
      </c>
      <c r="B21" s="98" t="s">
        <v>33</v>
      </c>
      <c r="C21" s="118">
        <v>146900.79300000001</v>
      </c>
      <c r="D21" s="119">
        <v>117608.88499999999</v>
      </c>
      <c r="E21" s="119">
        <v>107292.311</v>
      </c>
      <c r="F21" s="119">
        <v>158607.948</v>
      </c>
      <c r="G21" s="280">
        <v>137087.96299999999</v>
      </c>
      <c r="H21" s="120">
        <v>270296.07900000003</v>
      </c>
      <c r="I21" s="281">
        <v>924930.16200000001</v>
      </c>
      <c r="J21" s="282">
        <v>649243.223</v>
      </c>
      <c r="K21" s="282">
        <v>579438.62600000005</v>
      </c>
      <c r="L21" s="282">
        <v>895912.71299999999</v>
      </c>
      <c r="M21" s="282">
        <v>610195.17500000005</v>
      </c>
      <c r="N21" s="283">
        <v>952782.64500000002</v>
      </c>
    </row>
    <row r="22" spans="1:14" s="7" customFormat="1" ht="15" x14ac:dyDescent="0.25">
      <c r="A22" s="97" t="s">
        <v>34</v>
      </c>
      <c r="B22" s="98" t="s">
        <v>2</v>
      </c>
      <c r="C22" s="118">
        <v>4553.415</v>
      </c>
      <c r="D22" s="119">
        <v>9962.973</v>
      </c>
      <c r="E22" s="119">
        <v>4301.4009999999998</v>
      </c>
      <c r="F22" s="119">
        <v>3109.768</v>
      </c>
      <c r="G22" s="280">
        <v>9561.3989999999994</v>
      </c>
      <c r="H22" s="120">
        <v>6055.6980000000003</v>
      </c>
      <c r="I22" s="281">
        <v>18093.996999999999</v>
      </c>
      <c r="J22" s="282">
        <v>54150.682000000001</v>
      </c>
      <c r="K22" s="282">
        <v>11983.028</v>
      </c>
      <c r="L22" s="282">
        <v>7382.6350000000002</v>
      </c>
      <c r="M22" s="282">
        <v>49148.595999999998</v>
      </c>
      <c r="N22" s="283">
        <v>19913.654999999999</v>
      </c>
    </row>
    <row r="23" spans="1:14" s="7" customFormat="1" ht="15" x14ac:dyDescent="0.25">
      <c r="A23" s="97" t="s">
        <v>35</v>
      </c>
      <c r="B23" s="98" t="s">
        <v>3</v>
      </c>
      <c r="C23" s="118">
        <v>39573.758000000002</v>
      </c>
      <c r="D23" s="119">
        <v>41683.294000000002</v>
      </c>
      <c r="E23" s="119">
        <v>45221.328000000001</v>
      </c>
      <c r="F23" s="119">
        <v>37597.328000000001</v>
      </c>
      <c r="G23" s="280">
        <v>39546.559999999998</v>
      </c>
      <c r="H23" s="120">
        <v>64946.353000000003</v>
      </c>
      <c r="I23" s="281">
        <v>247416.75</v>
      </c>
      <c r="J23" s="282">
        <v>225622.22700000001</v>
      </c>
      <c r="K23" s="282">
        <v>224845.867</v>
      </c>
      <c r="L23" s="282">
        <v>211391.231</v>
      </c>
      <c r="M23" s="282">
        <v>196015.367</v>
      </c>
      <c r="N23" s="283">
        <v>223966.67800000001</v>
      </c>
    </row>
    <row r="24" spans="1:14" s="7" customFormat="1" ht="15" x14ac:dyDescent="0.25">
      <c r="A24" s="97" t="s">
        <v>36</v>
      </c>
      <c r="B24" s="98" t="s">
        <v>20</v>
      </c>
      <c r="C24" s="118">
        <v>1032.058</v>
      </c>
      <c r="D24" s="119">
        <v>2194.7339999999999</v>
      </c>
      <c r="E24" s="119">
        <v>1449.7460000000001</v>
      </c>
      <c r="F24" s="119">
        <v>2241.6680000000001</v>
      </c>
      <c r="G24" s="280">
        <v>2003.144</v>
      </c>
      <c r="H24" s="120">
        <v>2032.0039999999999</v>
      </c>
      <c r="I24" s="281">
        <v>6214.1880000000001</v>
      </c>
      <c r="J24" s="282">
        <v>12640.299000000001</v>
      </c>
      <c r="K24" s="282">
        <v>7222.634</v>
      </c>
      <c r="L24" s="282">
        <v>11246.12</v>
      </c>
      <c r="M24" s="282">
        <v>10786.764999999999</v>
      </c>
      <c r="N24" s="283">
        <v>8435.7119999999995</v>
      </c>
    </row>
    <row r="25" spans="1:14" s="7" customFormat="1" ht="15" x14ac:dyDescent="0.25">
      <c r="A25" s="97" t="s">
        <v>37</v>
      </c>
      <c r="B25" s="98" t="s">
        <v>38</v>
      </c>
      <c r="C25" s="118">
        <v>129200.815</v>
      </c>
      <c r="D25" s="119">
        <v>125546.156</v>
      </c>
      <c r="E25" s="119">
        <v>149085.37299999999</v>
      </c>
      <c r="F25" s="119">
        <v>171735.389</v>
      </c>
      <c r="G25" s="280">
        <v>156591.965</v>
      </c>
      <c r="H25" s="120">
        <v>633884.89500000002</v>
      </c>
      <c r="I25" s="281">
        <v>422058.87800000003</v>
      </c>
      <c r="J25" s="282">
        <v>288653.17200000002</v>
      </c>
      <c r="K25" s="282">
        <v>397189.61900000001</v>
      </c>
      <c r="L25" s="282">
        <v>424749.90299999999</v>
      </c>
      <c r="M25" s="282">
        <v>221886.71799999999</v>
      </c>
      <c r="N25" s="283">
        <v>2027629.4680000001</v>
      </c>
    </row>
    <row r="26" spans="1:14" s="7" customFormat="1" ht="15" x14ac:dyDescent="0.25">
      <c r="A26" s="97" t="s">
        <v>67</v>
      </c>
      <c r="B26" s="98" t="s">
        <v>69</v>
      </c>
      <c r="C26" s="118">
        <v>13921.735000000001</v>
      </c>
      <c r="D26" s="119">
        <v>14472.091</v>
      </c>
      <c r="E26" s="119">
        <v>15621.69</v>
      </c>
      <c r="F26" s="119">
        <v>14734.107</v>
      </c>
      <c r="G26" s="280">
        <v>21375.975999999999</v>
      </c>
      <c r="H26" s="120">
        <v>21068.365000000002</v>
      </c>
      <c r="I26" s="281">
        <v>42761.67</v>
      </c>
      <c r="J26" s="282">
        <v>39082.25</v>
      </c>
      <c r="K26" s="282">
        <v>45797.531000000003</v>
      </c>
      <c r="L26" s="282">
        <v>36796.733999999997</v>
      </c>
      <c r="M26" s="282">
        <v>42952.33</v>
      </c>
      <c r="N26" s="283">
        <v>32247.864000000001</v>
      </c>
    </row>
    <row r="27" spans="1:14" ht="15.75" thickBot="1" x14ac:dyDescent="0.3">
      <c r="A27" s="99" t="s">
        <v>39</v>
      </c>
      <c r="B27" s="100" t="s">
        <v>40</v>
      </c>
      <c r="C27" s="121">
        <v>23021.337</v>
      </c>
      <c r="D27" s="122">
        <v>28714.668000000001</v>
      </c>
      <c r="E27" s="122">
        <v>34243.923999999999</v>
      </c>
      <c r="F27" s="122">
        <v>36651.732000000004</v>
      </c>
      <c r="G27" s="284">
        <v>31447.25</v>
      </c>
      <c r="H27" s="123">
        <v>60223.665999999997</v>
      </c>
      <c r="I27" s="285">
        <v>66045.127999999997</v>
      </c>
      <c r="J27" s="286">
        <v>75219.633000000002</v>
      </c>
      <c r="K27" s="286">
        <v>79004.442999999999</v>
      </c>
      <c r="L27" s="286">
        <v>86605.77</v>
      </c>
      <c r="M27" s="286">
        <v>62652.932999999997</v>
      </c>
      <c r="N27" s="287">
        <v>97455.701000000001</v>
      </c>
    </row>
    <row r="28" spans="1:14" ht="15" x14ac:dyDescent="0.25">
      <c r="A28" s="102"/>
      <c r="B28" s="102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</row>
    <row r="29" spans="1:14" ht="15.75" thickBot="1" x14ac:dyDescent="0.3">
      <c r="A29" s="102"/>
      <c r="B29" s="102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</row>
    <row r="30" spans="1:14" ht="15" x14ac:dyDescent="0.25">
      <c r="A30" s="91"/>
      <c r="B30" s="92"/>
      <c r="C30" s="293" t="s">
        <v>27</v>
      </c>
      <c r="D30" s="294"/>
      <c r="E30" s="294"/>
      <c r="F30" s="294"/>
      <c r="G30" s="295"/>
      <c r="H30" s="296"/>
      <c r="I30" s="104"/>
      <c r="J30" s="107"/>
      <c r="K30" s="104"/>
      <c r="L30" s="104"/>
      <c r="M30" s="104"/>
      <c r="N30" s="104"/>
    </row>
    <row r="31" spans="1:14" ht="15" x14ac:dyDescent="0.25">
      <c r="A31" s="56" t="s">
        <v>28</v>
      </c>
      <c r="B31" s="93" t="s">
        <v>29</v>
      </c>
      <c r="C31" s="108" t="s">
        <v>30</v>
      </c>
      <c r="D31" s="109"/>
      <c r="E31" s="109"/>
      <c r="F31" s="109"/>
      <c r="G31" s="110"/>
      <c r="H31" s="111"/>
      <c r="I31" s="104"/>
      <c r="J31" s="107"/>
      <c r="K31" s="104"/>
      <c r="L31" s="104"/>
      <c r="M31" s="104"/>
      <c r="N31" s="104"/>
    </row>
    <row r="32" spans="1:14" ht="15.75" thickBot="1" x14ac:dyDescent="0.3">
      <c r="A32" s="94"/>
      <c r="B32" s="95"/>
      <c r="C32" s="112">
        <v>2017</v>
      </c>
      <c r="D32" s="113">
        <v>2018</v>
      </c>
      <c r="E32" s="113">
        <v>2019</v>
      </c>
      <c r="F32" s="113">
        <v>2020</v>
      </c>
      <c r="G32" s="114">
        <v>2021</v>
      </c>
      <c r="H32" s="114">
        <v>2022</v>
      </c>
      <c r="I32" s="104"/>
      <c r="J32" s="107"/>
      <c r="K32" s="104"/>
      <c r="L32" s="104"/>
      <c r="M32" s="104"/>
      <c r="N32" s="104"/>
    </row>
    <row r="33" spans="1:20" ht="15" x14ac:dyDescent="0.25">
      <c r="A33" s="64" t="s">
        <v>41</v>
      </c>
      <c r="B33" s="96"/>
      <c r="C33" s="115">
        <v>526834.44400000013</v>
      </c>
      <c r="D33" s="116">
        <v>484136.91499999998</v>
      </c>
      <c r="E33" s="116">
        <v>467472.48900000012</v>
      </c>
      <c r="F33" s="116">
        <v>1292965.085</v>
      </c>
      <c r="G33" s="117">
        <v>1548643.2180000001</v>
      </c>
      <c r="H33" s="117">
        <v>2083214.7039999999</v>
      </c>
      <c r="I33" s="104"/>
      <c r="J33" s="66"/>
      <c r="K33" s="66"/>
      <c r="L33" s="66"/>
      <c r="M33" s="107"/>
      <c r="N33" s="107"/>
      <c r="O33" s="66"/>
      <c r="P33" s="66"/>
      <c r="Q33" s="66"/>
      <c r="R33" s="66"/>
      <c r="S33" s="66"/>
      <c r="T33" s="66"/>
    </row>
    <row r="34" spans="1:20" ht="15" x14ac:dyDescent="0.25">
      <c r="A34" s="97" t="s">
        <v>32</v>
      </c>
      <c r="B34" s="98" t="s">
        <v>33</v>
      </c>
      <c r="C34" s="118">
        <v>346273.96600000001</v>
      </c>
      <c r="D34" s="119">
        <v>226528.26</v>
      </c>
      <c r="E34" s="119">
        <v>280306.103</v>
      </c>
      <c r="F34" s="119">
        <v>764900.94900000002</v>
      </c>
      <c r="G34" s="120">
        <v>701523.94400000002</v>
      </c>
      <c r="H34" s="120">
        <v>1070259.696</v>
      </c>
      <c r="I34" s="104"/>
      <c r="J34" s="107"/>
      <c r="K34" s="107"/>
      <c r="L34" s="107"/>
      <c r="M34" s="107"/>
      <c r="N34" s="107"/>
      <c r="O34" s="66"/>
      <c r="P34" s="66"/>
      <c r="Q34" s="66"/>
      <c r="R34" s="66"/>
      <c r="S34" s="66"/>
      <c r="T34" s="66"/>
    </row>
    <row r="35" spans="1:20" ht="15" x14ac:dyDescent="0.25">
      <c r="A35" s="97" t="s">
        <v>34</v>
      </c>
      <c r="B35" s="98" t="s">
        <v>2</v>
      </c>
      <c r="C35" s="118">
        <v>50832.305999999997</v>
      </c>
      <c r="D35" s="119">
        <v>77102.055999999997</v>
      </c>
      <c r="E35" s="119">
        <v>79498.226999999999</v>
      </c>
      <c r="F35" s="119">
        <v>195789.33599999998</v>
      </c>
      <c r="G35" s="120">
        <v>187213.71400000001</v>
      </c>
      <c r="H35" s="120">
        <v>131647.092</v>
      </c>
      <c r="I35" s="104"/>
      <c r="J35" s="107"/>
      <c r="K35" s="107"/>
      <c r="L35" s="107"/>
      <c r="M35" s="107"/>
      <c r="N35" s="107"/>
      <c r="O35" s="66"/>
      <c r="P35" s="66"/>
      <c r="Q35" s="66"/>
      <c r="R35" s="66"/>
      <c r="S35" s="66"/>
      <c r="T35" s="66"/>
    </row>
    <row r="36" spans="1:20" ht="15" x14ac:dyDescent="0.25">
      <c r="A36" s="97" t="s">
        <v>35</v>
      </c>
      <c r="B36" s="98" t="s">
        <v>3</v>
      </c>
      <c r="C36" s="118">
        <v>-26902.545000000002</v>
      </c>
      <c r="D36" s="119">
        <v>-10269.311000000002</v>
      </c>
      <c r="E36" s="119">
        <v>-29996.541000000001</v>
      </c>
      <c r="F36" s="119">
        <v>11972.131999999998</v>
      </c>
      <c r="G36" s="120">
        <v>52734.463000000003</v>
      </c>
      <c r="H36" s="120">
        <v>29667</v>
      </c>
      <c r="I36" s="104"/>
      <c r="J36" s="107"/>
      <c r="K36" s="107"/>
      <c r="L36" s="107"/>
      <c r="M36" s="107"/>
      <c r="N36" s="107"/>
      <c r="O36" s="66"/>
      <c r="P36" s="66"/>
      <c r="Q36" s="66"/>
      <c r="R36" s="66"/>
      <c r="S36" s="66"/>
      <c r="T36" s="66"/>
    </row>
    <row r="37" spans="1:20" ht="15" x14ac:dyDescent="0.25">
      <c r="A37" s="97" t="s">
        <v>36</v>
      </c>
      <c r="B37" s="98" t="s">
        <v>20</v>
      </c>
      <c r="C37" s="118">
        <v>14761.657999999999</v>
      </c>
      <c r="D37" s="119">
        <v>24675.253000000001</v>
      </c>
      <c r="E37" s="119">
        <v>16567.865000000002</v>
      </c>
      <c r="F37" s="119">
        <v>26421.425999999999</v>
      </c>
      <c r="G37" s="120">
        <v>43095.550999999999</v>
      </c>
      <c r="H37" s="120">
        <v>40326.459000000003</v>
      </c>
      <c r="I37" s="104"/>
      <c r="J37" s="107"/>
      <c r="K37" s="107"/>
      <c r="L37" s="107"/>
      <c r="M37" s="107"/>
      <c r="N37" s="107"/>
      <c r="O37" s="66"/>
      <c r="P37" s="66"/>
      <c r="Q37" s="66"/>
      <c r="R37" s="66"/>
      <c r="S37" s="66"/>
      <c r="T37" s="66"/>
    </row>
    <row r="38" spans="1:20" ht="15" x14ac:dyDescent="0.25">
      <c r="A38" s="97" t="s">
        <v>37</v>
      </c>
      <c r="B38" s="98" t="s">
        <v>38</v>
      </c>
      <c r="C38" s="118">
        <v>73544.704999999987</v>
      </c>
      <c r="D38" s="119">
        <v>94557.292999999991</v>
      </c>
      <c r="E38" s="119">
        <v>71187.97</v>
      </c>
      <c r="F38" s="119">
        <v>113452.18600000002</v>
      </c>
      <c r="G38" s="120">
        <v>388337.01900000009</v>
      </c>
      <c r="H38" s="120">
        <v>605540.54700000002</v>
      </c>
      <c r="I38" s="104"/>
      <c r="J38" s="107"/>
      <c r="K38" s="107"/>
      <c r="L38" s="107"/>
      <c r="M38" s="107"/>
      <c r="N38" s="107"/>
      <c r="O38" s="66"/>
      <c r="P38" s="66"/>
      <c r="Q38" s="66"/>
      <c r="R38" s="66"/>
      <c r="S38" s="66"/>
      <c r="T38" s="66"/>
    </row>
    <row r="39" spans="1:20" ht="15" x14ac:dyDescent="0.25">
      <c r="A39" s="97" t="s">
        <v>67</v>
      </c>
      <c r="B39" s="98" t="s">
        <v>69</v>
      </c>
      <c r="C39" s="118">
        <v>55077.101999999999</v>
      </c>
      <c r="D39" s="119">
        <v>66965.87</v>
      </c>
      <c r="E39" s="119">
        <v>52969.646999999997</v>
      </c>
      <c r="F39" s="119">
        <v>179163.50400000002</v>
      </c>
      <c r="G39" s="120">
        <v>167728.198</v>
      </c>
      <c r="H39" s="120">
        <v>209216.973</v>
      </c>
      <c r="I39" s="104"/>
      <c r="J39" s="107"/>
      <c r="K39" s="107"/>
      <c r="L39" s="107"/>
      <c r="M39" s="107"/>
      <c r="N39" s="107"/>
      <c r="O39" s="66"/>
      <c r="P39" s="66"/>
      <c r="Q39" s="66"/>
      <c r="R39" s="66"/>
      <c r="S39" s="66"/>
      <c r="T39" s="66"/>
    </row>
    <row r="40" spans="1:20" ht="15.75" thickBot="1" x14ac:dyDescent="0.3">
      <c r="A40" s="99" t="s">
        <v>39</v>
      </c>
      <c r="B40" s="100" t="s">
        <v>40</v>
      </c>
      <c r="C40" s="121">
        <v>13247.252</v>
      </c>
      <c r="D40" s="122">
        <v>4577.4939999999951</v>
      </c>
      <c r="E40" s="122">
        <v>-3060.7819999999992</v>
      </c>
      <c r="F40" s="122">
        <v>1265.551999999996</v>
      </c>
      <c r="G40" s="123">
        <v>8010.3289999999979</v>
      </c>
      <c r="H40" s="123">
        <v>-3443.0629999999946</v>
      </c>
      <c r="I40" s="104"/>
      <c r="J40" s="124"/>
      <c r="K40" s="124"/>
      <c r="L40" s="124"/>
      <c r="M40" s="104"/>
      <c r="N40" s="104"/>
    </row>
    <row r="41" spans="1:20" ht="15" x14ac:dyDescent="0.25">
      <c r="C41" s="125"/>
      <c r="D41" s="125"/>
      <c r="E41" s="125"/>
      <c r="F41" s="125"/>
      <c r="G41" s="125"/>
      <c r="I41" s="126"/>
      <c r="J41" s="126"/>
      <c r="K41" s="102"/>
      <c r="L41" s="102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A36" sqref="A36:XFD36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17"/>
  <sheetViews>
    <sheetView showGridLines="0" zoomScaleNormal="100" workbookViewId="0">
      <selection activeCell="L29" sqref="L29"/>
    </sheetView>
  </sheetViews>
  <sheetFormatPr defaultColWidth="9.140625" defaultRowHeight="12.75" x14ac:dyDescent="0.2"/>
  <cols>
    <col min="1" max="1" width="14.42578125" style="12" customWidth="1"/>
    <col min="2" max="2" width="22.42578125" style="12" bestFit="1" customWidth="1"/>
    <col min="3" max="3" width="12.28515625" style="12" customWidth="1"/>
    <col min="4" max="4" width="11.5703125" style="12" bestFit="1" customWidth="1"/>
    <col min="5" max="5" width="11.7109375" style="12" bestFit="1" customWidth="1"/>
    <col min="6" max="7" width="11.7109375" style="12" customWidth="1"/>
    <col min="8" max="16384" width="9.140625" style="12"/>
  </cols>
  <sheetData>
    <row r="1" spans="1:7" s="10" customFormat="1" ht="26.25" customHeight="1" x14ac:dyDescent="0.35">
      <c r="A1" s="185" t="s">
        <v>186</v>
      </c>
      <c r="B1" s="8"/>
      <c r="C1" s="9"/>
      <c r="D1" s="8"/>
      <c r="E1" s="8"/>
    </row>
    <row r="2" spans="1:7" s="10" customFormat="1" ht="15.75" x14ac:dyDescent="0.25">
      <c r="A2" s="11"/>
      <c r="B2" s="8"/>
      <c r="C2" s="9"/>
      <c r="D2" s="8"/>
      <c r="E2" s="8"/>
    </row>
    <row r="3" spans="1:7" ht="16.5" thickBot="1" x14ac:dyDescent="0.3">
      <c r="A3" s="13"/>
      <c r="B3" s="13"/>
      <c r="C3" s="14" t="s">
        <v>62</v>
      </c>
      <c r="D3" s="13" t="s">
        <v>24</v>
      </c>
      <c r="E3" s="13"/>
      <c r="F3" s="13"/>
      <c r="G3" s="13"/>
    </row>
    <row r="4" spans="1:7" ht="18.75" customHeight="1" thickBot="1" x14ac:dyDescent="0.3">
      <c r="A4" s="13"/>
      <c r="B4" s="14"/>
      <c r="C4" s="178" t="s">
        <v>9</v>
      </c>
      <c r="D4" s="15"/>
      <c r="E4" s="15"/>
      <c r="F4" s="15"/>
      <c r="G4" s="16"/>
    </row>
    <row r="5" spans="1:7" ht="32.25" thickBot="1" x14ac:dyDescent="0.3">
      <c r="A5" s="573" t="s">
        <v>14</v>
      </c>
      <c r="B5" s="574" t="s">
        <v>63</v>
      </c>
      <c r="C5" s="564" t="s">
        <v>280</v>
      </c>
      <c r="D5" s="307" t="s">
        <v>285</v>
      </c>
      <c r="E5" s="308" t="s">
        <v>286</v>
      </c>
      <c r="F5" s="565" t="s">
        <v>189</v>
      </c>
      <c r="G5" s="566"/>
    </row>
    <row r="6" spans="1:7" ht="16.5" thickBot="1" x14ac:dyDescent="0.25">
      <c r="A6" s="575"/>
      <c r="B6" s="576"/>
      <c r="C6" s="567"/>
      <c r="D6" s="533"/>
      <c r="E6" s="534"/>
      <c r="F6" s="535" t="s">
        <v>187</v>
      </c>
      <c r="G6" s="536" t="s">
        <v>188</v>
      </c>
    </row>
    <row r="7" spans="1:7" ht="15.75" x14ac:dyDescent="0.2">
      <c r="A7" s="577" t="s">
        <v>1</v>
      </c>
      <c r="B7" s="578" t="s">
        <v>64</v>
      </c>
      <c r="C7" s="568">
        <v>911.08</v>
      </c>
      <c r="D7" s="537">
        <v>1429.7470000000001</v>
      </c>
      <c r="E7" s="538">
        <v>1331.2049999999999</v>
      </c>
      <c r="F7" s="539">
        <v>-36.276837790182462</v>
      </c>
      <c r="G7" s="540">
        <v>-31.559752254536296</v>
      </c>
    </row>
    <row r="8" spans="1:7" ht="15.75" x14ac:dyDescent="0.2">
      <c r="A8" s="579"/>
      <c r="B8" s="580" t="s">
        <v>65</v>
      </c>
      <c r="C8" s="569">
        <v>873.20799999999997</v>
      </c>
      <c r="D8" s="541">
        <v>1459.4280000000001</v>
      </c>
      <c r="E8" s="542">
        <v>1269.576</v>
      </c>
      <c r="F8" s="543">
        <v>-40.167791764992863</v>
      </c>
      <c r="G8" s="544">
        <v>-31.220501962860048</v>
      </c>
    </row>
    <row r="9" spans="1:7" ht="15.75" x14ac:dyDescent="0.2">
      <c r="A9" s="577" t="s">
        <v>2</v>
      </c>
      <c r="B9" s="578" t="s">
        <v>17</v>
      </c>
      <c r="C9" s="568">
        <v>643.77</v>
      </c>
      <c r="D9" s="537">
        <v>1146.8989999999999</v>
      </c>
      <c r="E9" s="538">
        <v>1131.761</v>
      </c>
      <c r="F9" s="539">
        <v>-43.868640569047493</v>
      </c>
      <c r="G9" s="540">
        <v>-43.117849086512081</v>
      </c>
    </row>
    <row r="10" spans="1:7" ht="15.75" x14ac:dyDescent="0.2">
      <c r="A10" s="579"/>
      <c r="B10" s="580" t="s">
        <v>18</v>
      </c>
      <c r="C10" s="569">
        <v>641.995</v>
      </c>
      <c r="D10" s="541">
        <v>1122.0709999999999</v>
      </c>
      <c r="E10" s="542">
        <v>1080.2429999999999</v>
      </c>
      <c r="F10" s="543">
        <v>-42.784814864656511</v>
      </c>
      <c r="G10" s="545">
        <v>-40.569390405677233</v>
      </c>
    </row>
    <row r="11" spans="1:7" ht="16.5" thickBot="1" x14ac:dyDescent="0.25">
      <c r="A11" s="807" t="s">
        <v>7</v>
      </c>
      <c r="B11" s="808" t="s">
        <v>65</v>
      </c>
      <c r="C11" s="809">
        <v>817.63900000000001</v>
      </c>
      <c r="D11" s="810">
        <v>1348.5530000000001</v>
      </c>
      <c r="E11" s="811">
        <v>1052.104</v>
      </c>
      <c r="F11" s="812">
        <v>-39.369160870948342</v>
      </c>
      <c r="G11" s="813">
        <v>-22.28534441462061</v>
      </c>
    </row>
    <row r="12" spans="1:7" ht="16.5" thickTop="1" x14ac:dyDescent="0.2">
      <c r="A12" s="788" t="s">
        <v>264</v>
      </c>
      <c r="B12" s="789" t="s">
        <v>265</v>
      </c>
      <c r="C12" s="790">
        <v>2351.0990000000002</v>
      </c>
      <c r="D12" s="791">
        <v>2800.9169999999999</v>
      </c>
      <c r="E12" s="792">
        <v>2065.1579999999999</v>
      </c>
      <c r="F12" s="539">
        <v>-16.059669029821297</v>
      </c>
      <c r="G12" s="540">
        <v>13.845962391255306</v>
      </c>
    </row>
    <row r="13" spans="1:7" ht="15.75" x14ac:dyDescent="0.2">
      <c r="A13" s="788" t="s">
        <v>244</v>
      </c>
      <c r="B13" s="793" t="s">
        <v>266</v>
      </c>
      <c r="C13" s="794">
        <v>2532.665</v>
      </c>
      <c r="D13" s="795">
        <v>2878.5639999999999</v>
      </c>
      <c r="E13" s="796">
        <v>2345.2060000000001</v>
      </c>
      <c r="F13" s="543">
        <v>-12.016373441757763</v>
      </c>
      <c r="G13" s="544">
        <v>7.9932850248549512</v>
      </c>
    </row>
    <row r="14" spans="1:7" ht="15.75" x14ac:dyDescent="0.2">
      <c r="A14" s="797" t="s">
        <v>264</v>
      </c>
      <c r="B14" s="798" t="s">
        <v>267</v>
      </c>
      <c r="C14" s="799">
        <v>1520.4670000000001</v>
      </c>
      <c r="D14" s="800">
        <v>2287.2530000000002</v>
      </c>
      <c r="E14" s="792">
        <v>1927.895</v>
      </c>
      <c r="F14" s="539">
        <v>-33.524319347269412</v>
      </c>
      <c r="G14" s="540">
        <v>-21.133308608611976</v>
      </c>
    </row>
    <row r="15" spans="1:7" ht="15.75" x14ac:dyDescent="0.2">
      <c r="A15" s="788" t="s">
        <v>246</v>
      </c>
      <c r="B15" s="793" t="s">
        <v>268</v>
      </c>
      <c r="C15" s="794">
        <v>1431.8579999999999</v>
      </c>
      <c r="D15" s="795">
        <v>2065.8380000000002</v>
      </c>
      <c r="E15" s="796">
        <v>1878.4269999999999</v>
      </c>
      <c r="F15" s="543">
        <v>-30.688756814425922</v>
      </c>
      <c r="G15" s="544">
        <v>-23.773561602340681</v>
      </c>
    </row>
    <row r="16" spans="1:7" ht="15.75" x14ac:dyDescent="0.2">
      <c r="A16" s="797" t="s">
        <v>269</v>
      </c>
      <c r="B16" s="798" t="s">
        <v>270</v>
      </c>
      <c r="C16" s="799">
        <v>1370.8689999999999</v>
      </c>
      <c r="D16" s="800">
        <v>1903.7139999999999</v>
      </c>
      <c r="E16" s="792">
        <v>1760.6110000000001</v>
      </c>
      <c r="F16" s="539">
        <v>-27.989761067051038</v>
      </c>
      <c r="G16" s="540">
        <v>-22.13674684527134</v>
      </c>
    </row>
    <row r="17" spans="1:7" ht="16.5" thickBot="1" x14ac:dyDescent="0.25">
      <c r="A17" s="801" t="s">
        <v>246</v>
      </c>
      <c r="B17" s="802" t="s">
        <v>271</v>
      </c>
      <c r="C17" s="803">
        <v>1384.9480000000001</v>
      </c>
      <c r="D17" s="804">
        <v>1976.4829999999999</v>
      </c>
      <c r="E17" s="805">
        <v>1727.72</v>
      </c>
      <c r="F17" s="581">
        <v>-29.928666221768662</v>
      </c>
      <c r="G17" s="806">
        <v>-19.839557335679388</v>
      </c>
    </row>
  </sheetData>
  <conditionalFormatting sqref="F7:G17">
    <cfRule type="cellIs" dxfId="24" priority="1" stopIfTrue="1" operator="greaterThan">
      <formula>0</formula>
    </cfRule>
    <cfRule type="cellIs" dxfId="23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C34"/>
  <sheetViews>
    <sheetView showGridLines="0" zoomScale="90" zoomScaleNormal="90" workbookViewId="0">
      <selection activeCell="I23" sqref="I23"/>
    </sheetView>
  </sheetViews>
  <sheetFormatPr defaultColWidth="9.140625" defaultRowHeight="12.75" x14ac:dyDescent="0.2"/>
  <cols>
    <col min="1" max="1" width="12.42578125" style="10" customWidth="1"/>
    <col min="2" max="2" width="20.28515625" style="10" customWidth="1"/>
    <col min="3" max="16" width="12.7109375" style="10" customWidth="1"/>
    <col min="17" max="17" width="4.85546875" style="12" customWidth="1"/>
    <col min="18" max="18" width="12.42578125" style="12" customWidth="1"/>
    <col min="19" max="19" width="20.28515625" style="12" customWidth="1"/>
    <col min="20" max="22" width="12.7109375" style="12" customWidth="1"/>
    <col min="23" max="16384" width="9.140625" style="12"/>
  </cols>
  <sheetData>
    <row r="1" spans="1:22" s="187" customFormat="1" ht="21" x14ac:dyDescent="0.35">
      <c r="A1" s="19" t="s">
        <v>167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R1" s="333" t="s">
        <v>205</v>
      </c>
    </row>
    <row r="2" spans="1:22" s="187" customFormat="1" ht="21" x14ac:dyDescent="0.35">
      <c r="A2" s="20" t="s">
        <v>282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R2" s="333" t="s">
        <v>206</v>
      </c>
    </row>
    <row r="3" spans="1:22" ht="15.75" thickBot="1" x14ac:dyDescent="0.3">
      <c r="A3" s="309"/>
      <c r="B3" s="8"/>
    </row>
    <row r="4" spans="1:22" ht="16.5" thickBot="1" x14ac:dyDescent="0.3">
      <c r="A4" s="153"/>
      <c r="B4" s="154"/>
      <c r="C4" s="865" t="s">
        <v>9</v>
      </c>
      <c r="D4" s="866"/>
      <c r="E4" s="866"/>
      <c r="F4" s="866"/>
      <c r="G4" s="867"/>
      <c r="H4" s="127" t="s">
        <v>10</v>
      </c>
      <c r="I4" s="128"/>
      <c r="J4" s="128"/>
      <c r="K4" s="129"/>
      <c r="L4" s="129"/>
      <c r="M4" s="129"/>
      <c r="N4" s="129"/>
      <c r="O4" s="129"/>
      <c r="P4" s="130"/>
      <c r="R4" s="153"/>
      <c r="S4" s="154"/>
      <c r="T4" s="843" t="s">
        <v>9</v>
      </c>
      <c r="U4" s="844"/>
      <c r="V4" s="845"/>
    </row>
    <row r="5" spans="1:22" ht="15.75" x14ac:dyDescent="0.25">
      <c r="A5" s="17"/>
      <c r="B5" s="155"/>
      <c r="C5" s="868"/>
      <c r="D5" s="869"/>
      <c r="E5" s="869"/>
      <c r="F5" s="869"/>
      <c r="G5" s="870"/>
      <c r="H5" s="131" t="s">
        <v>11</v>
      </c>
      <c r="I5" s="132"/>
      <c r="J5" s="132"/>
      <c r="K5" s="131" t="s">
        <v>12</v>
      </c>
      <c r="L5" s="132"/>
      <c r="M5" s="132"/>
      <c r="N5" s="131" t="s">
        <v>13</v>
      </c>
      <c r="O5" s="133"/>
      <c r="P5" s="134"/>
      <c r="R5" s="17"/>
      <c r="S5" s="155"/>
      <c r="T5" s="846"/>
      <c r="U5" s="847"/>
      <c r="V5" s="848"/>
    </row>
    <row r="6" spans="1:22" ht="48" customHeight="1" thickBot="1" x14ac:dyDescent="0.25">
      <c r="A6" s="156" t="s">
        <v>14</v>
      </c>
      <c r="B6" s="157" t="s">
        <v>15</v>
      </c>
      <c r="C6" s="136" t="s">
        <v>8</v>
      </c>
      <c r="D6" s="137"/>
      <c r="E6" s="814" t="s">
        <v>16</v>
      </c>
      <c r="F6" s="815" t="s">
        <v>233</v>
      </c>
      <c r="G6" s="137"/>
      <c r="H6" s="136" t="s">
        <v>8</v>
      </c>
      <c r="I6" s="137"/>
      <c r="J6" s="135" t="s">
        <v>16</v>
      </c>
      <c r="K6" s="136" t="s">
        <v>8</v>
      </c>
      <c r="L6" s="137"/>
      <c r="M6" s="135" t="s">
        <v>16</v>
      </c>
      <c r="N6" s="136" t="s">
        <v>8</v>
      </c>
      <c r="O6" s="137"/>
      <c r="P6" s="138" t="s">
        <v>16</v>
      </c>
      <c r="R6" s="173" t="s">
        <v>14</v>
      </c>
      <c r="S6" s="174" t="s">
        <v>142</v>
      </c>
      <c r="T6" s="136" t="s">
        <v>8</v>
      </c>
      <c r="U6" s="137"/>
      <c r="V6" s="312" t="s">
        <v>179</v>
      </c>
    </row>
    <row r="7" spans="1:22" ht="36" customHeight="1" thickBot="1" x14ac:dyDescent="0.25">
      <c r="A7" s="158"/>
      <c r="B7" s="159"/>
      <c r="C7" s="139" t="s">
        <v>280</v>
      </c>
      <c r="D7" s="140">
        <v>45291</v>
      </c>
      <c r="E7" s="164"/>
      <c r="F7" s="140" t="s">
        <v>280</v>
      </c>
      <c r="G7" s="140">
        <v>45291</v>
      </c>
      <c r="H7" s="139" t="s">
        <v>280</v>
      </c>
      <c r="I7" s="140">
        <v>45291</v>
      </c>
      <c r="J7" s="164"/>
      <c r="K7" s="139" t="s">
        <v>280</v>
      </c>
      <c r="L7" s="140">
        <v>45291</v>
      </c>
      <c r="M7" s="164"/>
      <c r="N7" s="139" t="s">
        <v>280</v>
      </c>
      <c r="O7" s="140">
        <v>45291</v>
      </c>
      <c r="P7" s="165"/>
      <c r="R7" s="158"/>
      <c r="S7" s="159"/>
      <c r="T7" s="332" t="s">
        <v>276</v>
      </c>
      <c r="U7" s="332" t="s">
        <v>227</v>
      </c>
      <c r="V7" s="165"/>
    </row>
    <row r="8" spans="1:22" ht="15.75" x14ac:dyDescent="0.25">
      <c r="A8" s="861" t="s">
        <v>1</v>
      </c>
      <c r="B8" s="160" t="s">
        <v>17</v>
      </c>
      <c r="C8" s="816">
        <v>911.08</v>
      </c>
      <c r="D8" s="817">
        <v>968.178</v>
      </c>
      <c r="E8" s="818">
        <v>-5.8974692670149453</v>
      </c>
      <c r="F8" s="819">
        <v>22.686742181310457</v>
      </c>
      <c r="G8" s="820">
        <v>25.608784285868509</v>
      </c>
      <c r="H8" s="143">
        <v>900.95699999999999</v>
      </c>
      <c r="I8" s="144">
        <v>887.86400000000003</v>
      </c>
      <c r="J8" s="141">
        <v>1.4746627861924755</v>
      </c>
      <c r="K8" s="143">
        <v>921.35900000000004</v>
      </c>
      <c r="L8" s="144">
        <v>1021.857</v>
      </c>
      <c r="M8" s="141">
        <v>-9.834839904213597</v>
      </c>
      <c r="N8" s="143">
        <v>904.47799999999995</v>
      </c>
      <c r="O8" s="144">
        <v>935.58399999999995</v>
      </c>
      <c r="P8" s="142">
        <v>-3.3247682730786328</v>
      </c>
      <c r="R8" s="17" t="s">
        <v>1</v>
      </c>
      <c r="S8" s="160" t="s">
        <v>17</v>
      </c>
      <c r="T8" s="317" t="s">
        <v>21</v>
      </c>
      <c r="U8" s="317" t="s">
        <v>19</v>
      </c>
      <c r="V8" s="175" t="s">
        <v>162</v>
      </c>
    </row>
    <row r="9" spans="1:22" ht="16.5" thickBot="1" x14ac:dyDescent="0.3">
      <c r="A9" s="862"/>
      <c r="B9" s="161" t="s">
        <v>18</v>
      </c>
      <c r="C9" s="143">
        <v>873.20799999999997</v>
      </c>
      <c r="D9" s="148">
        <v>881.35599999999999</v>
      </c>
      <c r="E9" s="141">
        <v>-0.92448454427042237</v>
      </c>
      <c r="F9" s="663">
        <v>26.980978852840661</v>
      </c>
      <c r="G9" s="146">
        <v>27.324703917427652</v>
      </c>
      <c r="H9" s="147">
        <v>827.60599999999999</v>
      </c>
      <c r="I9" s="148">
        <v>836.947</v>
      </c>
      <c r="J9" s="145">
        <v>-1.1160802296919647</v>
      </c>
      <c r="K9" s="147">
        <v>923.303</v>
      </c>
      <c r="L9" s="148">
        <v>874.399</v>
      </c>
      <c r="M9" s="145">
        <v>5.5928700741880988</v>
      </c>
      <c r="N9" s="147">
        <v>883.91899999999998</v>
      </c>
      <c r="O9" s="148">
        <v>898.65800000000002</v>
      </c>
      <c r="P9" s="146">
        <v>-1.6401122562754722</v>
      </c>
      <c r="R9" s="162" t="s">
        <v>2</v>
      </c>
      <c r="S9" s="176" t="s">
        <v>17</v>
      </c>
      <c r="T9" s="318" t="s">
        <v>19</v>
      </c>
      <c r="U9" s="318">
        <v>1039.0999999999999</v>
      </c>
      <c r="V9" s="177" t="s">
        <v>162</v>
      </c>
    </row>
    <row r="10" spans="1:22" ht="15.75" x14ac:dyDescent="0.25">
      <c r="A10" s="863" t="s">
        <v>2</v>
      </c>
      <c r="B10" s="161" t="s">
        <v>17</v>
      </c>
      <c r="C10" s="147">
        <v>643.77</v>
      </c>
      <c r="D10" s="148">
        <v>625.29499999999996</v>
      </c>
      <c r="E10" s="141">
        <v>2.9546054262388188</v>
      </c>
      <c r="F10" s="663">
        <v>1.8995688674129714</v>
      </c>
      <c r="G10" s="146">
        <v>1.3448679199334115</v>
      </c>
      <c r="H10" s="147">
        <v>593.59100000000001</v>
      </c>
      <c r="I10" s="148">
        <v>601.33000000000004</v>
      </c>
      <c r="J10" s="145">
        <v>-1.2869805264995979</v>
      </c>
      <c r="K10" s="147">
        <v>701.04899999999998</v>
      </c>
      <c r="L10" s="148">
        <v>655.25199999999995</v>
      </c>
      <c r="M10" s="151">
        <v>6.9892194148205622</v>
      </c>
      <c r="N10" s="147">
        <v>675.70899999999995</v>
      </c>
      <c r="O10" s="148">
        <v>648.47500000000002</v>
      </c>
      <c r="P10" s="146">
        <v>4.19969929449862</v>
      </c>
    </row>
    <row r="11" spans="1:22" ht="15.75" x14ac:dyDescent="0.25">
      <c r="A11" s="862"/>
      <c r="B11" s="161" t="s">
        <v>18</v>
      </c>
      <c r="C11" s="147">
        <v>641.995</v>
      </c>
      <c r="D11" s="148">
        <v>714.75800000000004</v>
      </c>
      <c r="E11" s="141">
        <v>-10.180088925202661</v>
      </c>
      <c r="F11" s="663">
        <v>1.5171427835332081</v>
      </c>
      <c r="G11" s="146">
        <v>3.9782147310877147</v>
      </c>
      <c r="H11" s="147">
        <v>623.62300000000005</v>
      </c>
      <c r="I11" s="148">
        <v>611.48500000000001</v>
      </c>
      <c r="J11" s="145">
        <v>1.9850037204510385</v>
      </c>
      <c r="K11" s="147">
        <v>626.49199999999996</v>
      </c>
      <c r="L11" s="148" t="s">
        <v>19</v>
      </c>
      <c r="M11" s="145" t="s">
        <v>162</v>
      </c>
      <c r="N11" s="147">
        <v>646.51900000000001</v>
      </c>
      <c r="O11" s="148">
        <v>720.5</v>
      </c>
      <c r="P11" s="146">
        <v>-10.26800832755031</v>
      </c>
    </row>
    <row r="12" spans="1:22" ht="15.75" x14ac:dyDescent="0.25">
      <c r="A12" s="863" t="s">
        <v>3</v>
      </c>
      <c r="B12" s="161" t="s">
        <v>17</v>
      </c>
      <c r="C12" s="147" t="s">
        <v>19</v>
      </c>
      <c r="D12" s="148" t="s">
        <v>19</v>
      </c>
      <c r="E12" s="141" t="s">
        <v>162</v>
      </c>
      <c r="F12" s="663">
        <v>0.17842282092516748</v>
      </c>
      <c r="G12" s="146">
        <v>1.9639450633384185E-2</v>
      </c>
      <c r="H12" s="147" t="s">
        <v>21</v>
      </c>
      <c r="I12" s="148" t="s">
        <v>21</v>
      </c>
      <c r="J12" s="151" t="s">
        <v>21</v>
      </c>
      <c r="K12" s="147" t="s">
        <v>21</v>
      </c>
      <c r="L12" s="148" t="s">
        <v>21</v>
      </c>
      <c r="M12" s="145" t="s">
        <v>21</v>
      </c>
      <c r="N12" s="147" t="s">
        <v>19</v>
      </c>
      <c r="O12" s="148" t="s">
        <v>19</v>
      </c>
      <c r="P12" s="166" t="s">
        <v>162</v>
      </c>
    </row>
    <row r="13" spans="1:22" ht="15.75" x14ac:dyDescent="0.25">
      <c r="A13" s="864"/>
      <c r="B13" s="161" t="s">
        <v>18</v>
      </c>
      <c r="C13" s="147">
        <v>753.52200000000005</v>
      </c>
      <c r="D13" s="148">
        <v>762.17200000000003</v>
      </c>
      <c r="E13" s="141">
        <v>-1.134914428764108</v>
      </c>
      <c r="F13" s="663">
        <v>3.0530440497345994</v>
      </c>
      <c r="G13" s="146">
        <v>1.6634703956706556</v>
      </c>
      <c r="H13" s="147">
        <v>763.09500000000003</v>
      </c>
      <c r="I13" s="148">
        <v>754.63300000000004</v>
      </c>
      <c r="J13" s="145">
        <v>1.1213397770836935</v>
      </c>
      <c r="K13" s="147">
        <v>714.29300000000001</v>
      </c>
      <c r="L13" s="148">
        <v>715.03200000000004</v>
      </c>
      <c r="M13" s="151">
        <v>-0.10335201781179482</v>
      </c>
      <c r="N13" s="147">
        <v>761.56899999999996</v>
      </c>
      <c r="O13" s="148">
        <v>778.05899999999997</v>
      </c>
      <c r="P13" s="146">
        <v>-2.1193765511355838</v>
      </c>
    </row>
    <row r="14" spans="1:22" ht="15.75" x14ac:dyDescent="0.25">
      <c r="A14" s="862"/>
      <c r="B14" s="161" t="s">
        <v>22</v>
      </c>
      <c r="C14" s="147" t="s">
        <v>19</v>
      </c>
      <c r="D14" s="561">
        <v>1232.27</v>
      </c>
      <c r="E14" s="141" t="s">
        <v>162</v>
      </c>
      <c r="F14" s="663">
        <v>0.51301134396563008</v>
      </c>
      <c r="G14" s="146">
        <v>1.5199387439583396</v>
      </c>
      <c r="H14" s="147" t="s">
        <v>19</v>
      </c>
      <c r="I14" s="148" t="s">
        <v>19</v>
      </c>
      <c r="J14" s="145" t="s">
        <v>162</v>
      </c>
      <c r="K14" s="147" t="s">
        <v>21</v>
      </c>
      <c r="L14" s="148" t="s">
        <v>21</v>
      </c>
      <c r="M14" s="145" t="s">
        <v>21</v>
      </c>
      <c r="N14" s="147" t="s">
        <v>19</v>
      </c>
      <c r="O14" s="561">
        <v>1253.8779999999999</v>
      </c>
      <c r="P14" s="166" t="s">
        <v>162</v>
      </c>
    </row>
    <row r="15" spans="1:22" ht="15.75" x14ac:dyDescent="0.25">
      <c r="A15" s="863" t="s">
        <v>7</v>
      </c>
      <c r="B15" s="161" t="s">
        <v>178</v>
      </c>
      <c r="C15" s="147" t="s">
        <v>21</v>
      </c>
      <c r="D15" s="148" t="s">
        <v>19</v>
      </c>
      <c r="E15" s="141" t="s">
        <v>21</v>
      </c>
      <c r="F15" s="663">
        <v>0</v>
      </c>
      <c r="G15" s="146">
        <v>0.16388823986125262</v>
      </c>
      <c r="H15" s="147" t="s">
        <v>21</v>
      </c>
      <c r="I15" s="148" t="s">
        <v>19</v>
      </c>
      <c r="J15" s="145" t="s">
        <v>21</v>
      </c>
      <c r="K15" s="147" t="s">
        <v>21</v>
      </c>
      <c r="L15" s="148" t="s">
        <v>21</v>
      </c>
      <c r="M15" s="145" t="s">
        <v>21</v>
      </c>
      <c r="N15" s="147" t="s">
        <v>21</v>
      </c>
      <c r="O15" s="148" t="s">
        <v>19</v>
      </c>
      <c r="P15" s="166" t="s">
        <v>21</v>
      </c>
    </row>
    <row r="16" spans="1:22" ht="15.75" x14ac:dyDescent="0.25">
      <c r="A16" s="862"/>
      <c r="B16" s="161" t="s">
        <v>18</v>
      </c>
      <c r="C16" s="147">
        <v>817.63900000000001</v>
      </c>
      <c r="D16" s="148">
        <v>814.69</v>
      </c>
      <c r="E16" s="141">
        <v>0.36197817574782498</v>
      </c>
      <c r="F16" s="663">
        <v>35.752402663597834</v>
      </c>
      <c r="G16" s="146">
        <v>21.65941574181716</v>
      </c>
      <c r="H16" s="147">
        <v>771.90700000000004</v>
      </c>
      <c r="I16" s="148">
        <v>767.62699999999995</v>
      </c>
      <c r="J16" s="145">
        <v>0.55756246197698711</v>
      </c>
      <c r="K16" s="147">
        <v>814.53200000000004</v>
      </c>
      <c r="L16" s="148">
        <v>800.58100000000002</v>
      </c>
      <c r="M16" s="151">
        <v>1.7426094299015367</v>
      </c>
      <c r="N16" s="147">
        <v>829.24</v>
      </c>
      <c r="O16" s="148">
        <v>831.46</v>
      </c>
      <c r="P16" s="146">
        <v>-0.26700021648666528</v>
      </c>
    </row>
    <row r="17" spans="1:55" ht="15.75" x14ac:dyDescent="0.25">
      <c r="A17" s="863" t="s">
        <v>20</v>
      </c>
      <c r="B17" s="161" t="s">
        <v>17</v>
      </c>
      <c r="C17" s="147" t="s">
        <v>19</v>
      </c>
      <c r="D17" s="148">
        <v>1015.395</v>
      </c>
      <c r="E17" s="758" t="s">
        <v>162</v>
      </c>
      <c r="F17" s="663">
        <v>9.22298416436486E-2</v>
      </c>
      <c r="G17" s="146">
        <v>0.13232228647959515</v>
      </c>
      <c r="H17" s="147" t="s">
        <v>21</v>
      </c>
      <c r="I17" s="148">
        <v>900</v>
      </c>
      <c r="J17" s="145" t="s">
        <v>21</v>
      </c>
      <c r="K17" s="147" t="s">
        <v>21</v>
      </c>
      <c r="L17" s="148" t="s">
        <v>21</v>
      </c>
      <c r="M17" s="145" t="s">
        <v>21</v>
      </c>
      <c r="N17" s="147" t="s">
        <v>19</v>
      </c>
      <c r="O17" s="148">
        <v>1016.802</v>
      </c>
      <c r="P17" s="166" t="s">
        <v>162</v>
      </c>
    </row>
    <row r="18" spans="1:55" s="21" customFormat="1" ht="15.75" x14ac:dyDescent="0.25">
      <c r="A18" s="862"/>
      <c r="B18" s="161" t="s">
        <v>18</v>
      </c>
      <c r="C18" s="149">
        <v>863.97199999999998</v>
      </c>
      <c r="D18" s="150">
        <v>822.43899999999996</v>
      </c>
      <c r="E18" s="821">
        <v>5.0499793905687858</v>
      </c>
      <c r="F18" s="822">
        <v>8.2320850392678085E-2</v>
      </c>
      <c r="G18" s="652">
        <v>8.802044692962184E-2</v>
      </c>
      <c r="H18" s="149">
        <v>800</v>
      </c>
      <c r="I18" s="150">
        <v>831.91099999999994</v>
      </c>
      <c r="J18" s="167">
        <v>-3.8358670578944078</v>
      </c>
      <c r="K18" s="149" t="s">
        <v>21</v>
      </c>
      <c r="L18" s="150" t="s">
        <v>19</v>
      </c>
      <c r="M18" s="168" t="s">
        <v>21</v>
      </c>
      <c r="N18" s="149">
        <v>874.274</v>
      </c>
      <c r="O18" s="150">
        <v>824.93</v>
      </c>
      <c r="P18" s="169">
        <v>5.981598438655408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16.5" thickBot="1" x14ac:dyDescent="0.3">
      <c r="A19" s="311" t="s">
        <v>0</v>
      </c>
      <c r="B19" s="163" t="s">
        <v>18</v>
      </c>
      <c r="C19" s="152">
        <v>747.01</v>
      </c>
      <c r="D19" s="170">
        <v>802.52800000000002</v>
      </c>
      <c r="E19" s="171">
        <v>-6.9178894692770871</v>
      </c>
      <c r="F19" s="823">
        <v>7.2441357446431622</v>
      </c>
      <c r="G19" s="172">
        <v>16.496733840332691</v>
      </c>
      <c r="H19" s="152">
        <v>736.56899999999996</v>
      </c>
      <c r="I19" s="170">
        <v>731.94100000000003</v>
      </c>
      <c r="J19" s="171">
        <v>0.63229140053637234</v>
      </c>
      <c r="K19" s="152">
        <v>725.34900000000005</v>
      </c>
      <c r="L19" s="170">
        <v>739.49800000000005</v>
      </c>
      <c r="M19" s="171">
        <v>-1.9133249853278844</v>
      </c>
      <c r="N19" s="152">
        <v>754.90800000000002</v>
      </c>
      <c r="O19" s="170">
        <v>815.46400000000006</v>
      </c>
      <c r="P19" s="172">
        <v>-7.425956265390016</v>
      </c>
    </row>
    <row r="20" spans="1:55" ht="16.5" thickBot="1" x14ac:dyDescent="0.3">
      <c r="A20" s="313"/>
      <c r="B20" s="331"/>
      <c r="C20" s="22"/>
      <c r="D20" s="22"/>
      <c r="E20" s="684" t="s">
        <v>241</v>
      </c>
      <c r="F20" s="685">
        <v>100</v>
      </c>
      <c r="G20" s="686">
        <v>100</v>
      </c>
      <c r="H20" s="22" t="s">
        <v>24</v>
      </c>
      <c r="I20" s="22"/>
      <c r="J20" s="22"/>
      <c r="K20" s="22"/>
      <c r="L20" s="22"/>
      <c r="M20" s="22"/>
      <c r="N20" s="22"/>
      <c r="O20" s="22"/>
      <c r="P20" s="22"/>
    </row>
    <row r="22" spans="1:55" ht="13.5" thickBot="1" x14ac:dyDescent="0.25"/>
    <row r="23" spans="1:55" ht="15.75" x14ac:dyDescent="0.25">
      <c r="A23" s="546"/>
      <c r="B23" s="547"/>
      <c r="C23" s="849" t="s">
        <v>9</v>
      </c>
      <c r="D23" s="850"/>
      <c r="E23" s="851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55" ht="16.5" thickBot="1" x14ac:dyDescent="0.3">
      <c r="A24" s="548"/>
      <c r="B24" s="549"/>
      <c r="C24" s="852"/>
      <c r="D24" s="853"/>
      <c r="E24" s="854"/>
    </row>
    <row r="25" spans="1:55" ht="31.5" customHeight="1" thickBot="1" x14ac:dyDescent="0.25">
      <c r="A25" s="550" t="s">
        <v>14</v>
      </c>
      <c r="B25" s="551" t="s">
        <v>15</v>
      </c>
      <c r="C25" s="824" t="s">
        <v>272</v>
      </c>
      <c r="D25" s="825" t="s">
        <v>273</v>
      </c>
      <c r="E25" s="826" t="s">
        <v>274</v>
      </c>
    </row>
    <row r="26" spans="1:55" ht="19.5" thickBot="1" x14ac:dyDescent="0.25">
      <c r="A26" s="552"/>
      <c r="B26" s="553"/>
      <c r="C26" s="855" t="s">
        <v>280</v>
      </c>
      <c r="D26" s="856"/>
      <c r="E26" s="857"/>
    </row>
    <row r="27" spans="1:55" ht="15.75" x14ac:dyDescent="0.25">
      <c r="A27" s="858" t="s">
        <v>1</v>
      </c>
      <c r="B27" s="554" t="s">
        <v>17</v>
      </c>
      <c r="C27" s="827">
        <v>911.08</v>
      </c>
      <c r="D27" s="828">
        <v>801.85856042818034</v>
      </c>
      <c r="E27" s="829">
        <v>942.38230140094493</v>
      </c>
    </row>
    <row r="28" spans="1:55" ht="15.75" x14ac:dyDescent="0.25">
      <c r="A28" s="859"/>
      <c r="B28" s="555" t="s">
        <v>18</v>
      </c>
      <c r="C28" s="830">
        <v>873.20799999999997</v>
      </c>
      <c r="D28" s="831">
        <v>757.8016888413373</v>
      </c>
      <c r="E28" s="832">
        <v>904.40979457272101</v>
      </c>
    </row>
    <row r="29" spans="1:55" ht="15.75" x14ac:dyDescent="0.25">
      <c r="A29" s="860" t="s">
        <v>2</v>
      </c>
      <c r="B29" s="555" t="s">
        <v>17</v>
      </c>
      <c r="C29" s="830">
        <v>643.77</v>
      </c>
      <c r="D29" s="831">
        <v>549.80828089941269</v>
      </c>
      <c r="E29" s="832">
        <v>677.05972797661457</v>
      </c>
    </row>
    <row r="30" spans="1:55" ht="15.75" x14ac:dyDescent="0.25">
      <c r="A30" s="859"/>
      <c r="B30" s="555" t="s">
        <v>18</v>
      </c>
      <c r="C30" s="830">
        <v>641.995</v>
      </c>
      <c r="D30" s="831">
        <v>549.17157459989676</v>
      </c>
      <c r="E30" s="832">
        <v>707.37551784396715</v>
      </c>
    </row>
    <row r="31" spans="1:55" ht="15.75" x14ac:dyDescent="0.25">
      <c r="A31" s="556" t="s">
        <v>3</v>
      </c>
      <c r="B31" s="555" t="s">
        <v>18</v>
      </c>
      <c r="C31" s="830">
        <v>753.52200000000005</v>
      </c>
      <c r="D31" s="833">
        <v>708.09658532865637</v>
      </c>
      <c r="E31" s="832">
        <v>786.12434685404014</v>
      </c>
    </row>
    <row r="32" spans="1:55" ht="15.75" x14ac:dyDescent="0.25">
      <c r="A32" s="556" t="s">
        <v>7</v>
      </c>
      <c r="B32" s="555" t="s">
        <v>18</v>
      </c>
      <c r="C32" s="830">
        <v>817.63900000000001</v>
      </c>
      <c r="D32" s="831">
        <v>733.71142867405399</v>
      </c>
      <c r="E32" s="832">
        <v>829.24486212965758</v>
      </c>
    </row>
    <row r="33" spans="1:5" ht="16.5" thickBot="1" x14ac:dyDescent="0.3">
      <c r="A33" s="557" t="s">
        <v>0</v>
      </c>
      <c r="B33" s="558" t="s">
        <v>18</v>
      </c>
      <c r="C33" s="834">
        <v>747.01</v>
      </c>
      <c r="D33" s="835">
        <v>710.68892456773688</v>
      </c>
      <c r="E33" s="836">
        <v>758.71054993287578</v>
      </c>
    </row>
    <row r="34" spans="1:5" ht="15" x14ac:dyDescent="0.25">
      <c r="A34" s="559" t="s">
        <v>222</v>
      </c>
      <c r="B34" s="560"/>
      <c r="C34" s="837"/>
      <c r="D34" s="837"/>
      <c r="E34" s="837"/>
    </row>
  </sheetData>
  <mergeCells count="11">
    <mergeCell ref="T4:V5"/>
    <mergeCell ref="C23:E24"/>
    <mergeCell ref="C26:E26"/>
    <mergeCell ref="A27:A28"/>
    <mergeCell ref="A29:A30"/>
    <mergeCell ref="A8:A9"/>
    <mergeCell ref="A10:A11"/>
    <mergeCell ref="A12:A14"/>
    <mergeCell ref="A17:A18"/>
    <mergeCell ref="A15:A16"/>
    <mergeCell ref="C4:G5"/>
  </mergeCells>
  <conditionalFormatting sqref="E8:E19 J8:J19 M8:M19 P8:P19">
    <cfRule type="cellIs" dxfId="22" priority="6" operator="lessThan">
      <formula>0</formula>
    </cfRule>
    <cfRule type="cellIs" dxfId="21" priority="7" operator="greaterThan">
      <formula>0</formula>
    </cfRule>
  </conditionalFormatting>
  <conditionalFormatting sqref="E8:E19 J8:J19 M8:M19 P8:P19">
    <cfRule type="beginsWith" dxfId="20" priority="5" operator="beginsWith" text="*">
      <formula>LEFT(E8,LEN("*"))="*"</formula>
    </cfRule>
  </conditionalFormatting>
  <conditionalFormatting sqref="V8:V9">
    <cfRule type="beginsWith" dxfId="19" priority="1" operator="beginsWith" text="*">
      <formula>LEFT(V8,LEN("*"))="*"</formula>
    </cfRule>
  </conditionalFormatting>
  <conditionalFormatting sqref="V8:V9">
    <cfRule type="cellIs" dxfId="18" priority="2" operator="lessThan">
      <formula>0</formula>
    </cfRule>
    <cfRule type="cellIs" dxfId="17" priority="3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4" operator="endsWith" id="{465D1F42-B751-4596-BBC1-21285D27E51B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65"/>
  <sheetViews>
    <sheetView showGridLines="0" zoomScale="90" zoomScaleNormal="90" workbookViewId="0">
      <selection activeCell="U48" sqref="U48"/>
    </sheetView>
  </sheetViews>
  <sheetFormatPr defaultColWidth="9.140625" defaultRowHeight="12.75" x14ac:dyDescent="0.2"/>
  <cols>
    <col min="1" max="1" width="26.42578125" style="323" customWidth="1"/>
    <col min="2" max="2" width="10.140625" style="323" bestFit="1" customWidth="1"/>
    <col min="3" max="6" width="11.5703125" style="323" customWidth="1"/>
    <col min="7" max="7" width="5" style="323" customWidth="1"/>
    <col min="8" max="8" width="4.28515625" style="323" customWidth="1"/>
    <col min="9" max="10" width="11.5703125" style="323" customWidth="1"/>
    <col min="11" max="11" width="10.140625" style="323" bestFit="1" customWidth="1"/>
    <col min="12" max="13" width="9.140625" style="323"/>
    <col min="14" max="14" width="9.28515625" style="323" customWidth="1"/>
    <col min="15" max="15" width="12.140625" style="323" customWidth="1"/>
    <col min="16" max="16" width="4.5703125" style="323" customWidth="1"/>
    <col min="17" max="17" width="9.140625" style="323"/>
    <col min="18" max="18" width="5.7109375" style="323" customWidth="1"/>
    <col min="19" max="16384" width="9.140625" style="323"/>
  </cols>
  <sheetData>
    <row r="1" spans="1:15" ht="21" x14ac:dyDescent="0.35">
      <c r="A1" s="19" t="s">
        <v>184</v>
      </c>
      <c r="B1" s="320"/>
      <c r="C1" s="320"/>
      <c r="D1" s="320"/>
      <c r="E1" s="320"/>
      <c r="F1" s="320"/>
      <c r="G1" s="320"/>
      <c r="H1" s="321"/>
      <c r="I1" s="322"/>
      <c r="J1" s="322"/>
      <c r="K1" s="320"/>
      <c r="L1" s="320"/>
      <c r="M1" s="320"/>
      <c r="N1" s="320"/>
      <c r="O1" s="320"/>
    </row>
    <row r="3" spans="1:15" ht="15.75" x14ac:dyDescent="0.2">
      <c r="A3" s="563"/>
    </row>
    <row r="4" spans="1:15" ht="15.75" x14ac:dyDescent="0.2">
      <c r="A4" s="563"/>
    </row>
    <row r="5" spans="1:15" ht="15.75" x14ac:dyDescent="0.2">
      <c r="A5" s="563"/>
    </row>
    <row r="21" ht="14.25" customHeight="1" x14ac:dyDescent="0.2"/>
    <row r="44" ht="15.75" customHeight="1" x14ac:dyDescent="0.2"/>
    <row r="65" spans="9:9" x14ac:dyDescent="0.2">
      <c r="I65" s="842" t="s">
        <v>287</v>
      </c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showGridLines="0" zoomScale="95" zoomScaleNormal="95" workbookViewId="0">
      <selection activeCell="Q2" sqref="Q2"/>
    </sheetView>
  </sheetViews>
  <sheetFormatPr defaultColWidth="9.140625" defaultRowHeight="12.75" x14ac:dyDescent="0.2"/>
  <cols>
    <col min="1" max="1" width="25.7109375" style="323" customWidth="1"/>
    <col min="2" max="2" width="10.140625" style="323" bestFit="1" customWidth="1"/>
    <col min="3" max="3" width="11.5703125" style="323" customWidth="1"/>
    <col min="4" max="4" width="6.42578125" style="323" customWidth="1"/>
    <col min="5" max="6" width="11.5703125" style="323" customWidth="1"/>
    <col min="7" max="7" width="8.7109375" style="323" customWidth="1"/>
    <col min="8" max="10" width="11.5703125" style="323" customWidth="1"/>
    <col min="11" max="11" width="9.85546875" style="323" customWidth="1"/>
    <col min="12" max="12" width="9.140625" style="323"/>
    <col min="13" max="13" width="2.5703125" style="323" customWidth="1"/>
    <col min="14" max="14" width="9.28515625" style="323" customWidth="1"/>
    <col min="15" max="15" width="12.140625" style="323" customWidth="1"/>
    <col min="16" max="16" width="7.140625" style="323" customWidth="1"/>
    <col min="17" max="16384" width="9.140625" style="323"/>
  </cols>
  <sheetData>
    <row r="1" spans="1:9" ht="21" x14ac:dyDescent="0.35">
      <c r="A1" s="319" t="s">
        <v>185</v>
      </c>
    </row>
    <row r="2" spans="1:9" s="324" customFormat="1" ht="15.75" customHeight="1" x14ac:dyDescent="0.2">
      <c r="A2" s="841" t="s">
        <v>284</v>
      </c>
      <c r="D2" s="325"/>
      <c r="E2" s="325" t="s">
        <v>283</v>
      </c>
      <c r="I2" s="840"/>
    </row>
    <row r="3" spans="1:9" ht="12.75" customHeight="1" x14ac:dyDescent="0.25">
      <c r="A3" s="883" t="s">
        <v>288</v>
      </c>
      <c r="B3" s="327"/>
      <c r="D3" s="328"/>
      <c r="E3" s="328"/>
    </row>
    <row r="4" spans="1:9" ht="12.75" customHeight="1" x14ac:dyDescent="0.25">
      <c r="A4" s="326"/>
      <c r="B4" s="327"/>
      <c r="D4" s="328"/>
      <c r="E4" s="328"/>
    </row>
    <row r="26" ht="22.5" customHeight="1" x14ac:dyDescent="0.2"/>
    <row r="39" spans="1:1" x14ac:dyDescent="0.2">
      <c r="A39" s="839"/>
    </row>
  </sheetData>
  <hyperlinks>
    <hyperlink ref="E2" r:id="rId1"/>
  </hyperlinks>
  <pageMargins left="0.2" right="0.21" top="0.78" bottom="1" header="0.23" footer="0.5"/>
  <pageSetup paperSize="9" scale="95" orientation="landscape" r:id="rId2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8"/>
  <sheetViews>
    <sheetView showGridLines="0" zoomScale="75" zoomScaleNormal="75" workbookViewId="0">
      <selection activeCell="R8" sqref="R8"/>
    </sheetView>
  </sheetViews>
  <sheetFormatPr defaultColWidth="9.140625" defaultRowHeight="12.75" x14ac:dyDescent="0.2"/>
  <cols>
    <col min="1" max="1" width="17.85546875" style="589" customWidth="1"/>
    <col min="2" max="2" width="10.5703125" style="589" bestFit="1" customWidth="1"/>
    <col min="3" max="4" width="12.7109375" style="589" customWidth="1"/>
    <col min="5" max="5" width="13.7109375" style="589" bestFit="1" customWidth="1"/>
    <col min="6" max="7" width="12.7109375" style="589" customWidth="1"/>
    <col min="8" max="8" width="13" style="589" bestFit="1" customWidth="1"/>
    <col min="9" max="10" width="12.7109375" style="589" customWidth="1"/>
    <col min="11" max="11" width="12.28515625" style="589" bestFit="1" customWidth="1"/>
    <col min="12" max="12" width="12.28515625" style="590" bestFit="1" customWidth="1"/>
    <col min="13" max="13" width="9.140625" style="590"/>
    <col min="14" max="15" width="12.28515625" style="590" bestFit="1" customWidth="1"/>
    <col min="16" max="17" width="9.140625" style="590"/>
    <col min="18" max="18" width="17.85546875" style="590" bestFit="1" customWidth="1"/>
    <col min="19" max="19" width="10.42578125" style="590" bestFit="1" customWidth="1"/>
    <col min="20" max="21" width="12.7109375" style="590" customWidth="1"/>
    <col min="22" max="22" width="9.140625" style="590" customWidth="1"/>
    <col min="23" max="26" width="12.7109375" style="590" customWidth="1"/>
    <col min="27" max="27" width="9.140625" style="590" customWidth="1"/>
    <col min="28" max="29" width="12.7109375" style="590" customWidth="1"/>
    <col min="30" max="30" width="9.140625" style="590" customWidth="1"/>
    <col min="31" max="32" width="12.7109375" style="590" customWidth="1"/>
    <col min="33" max="33" width="9.140625" style="590" customWidth="1"/>
    <col min="34" max="16384" width="9.140625" style="590"/>
  </cols>
  <sheetData>
    <row r="1" spans="1:16" s="584" customFormat="1" ht="21" x14ac:dyDescent="0.35">
      <c r="A1" s="19" t="s">
        <v>230</v>
      </c>
      <c r="B1" s="582"/>
      <c r="C1" s="583"/>
      <c r="D1" s="583"/>
      <c r="E1" s="583"/>
      <c r="F1" s="583"/>
      <c r="G1" s="583"/>
      <c r="H1" s="583"/>
      <c r="I1" s="583"/>
      <c r="J1" s="583"/>
      <c r="K1" s="583"/>
    </row>
    <row r="2" spans="1:16" s="585" customFormat="1" ht="21" x14ac:dyDescent="0.35">
      <c r="A2" s="20" t="str">
        <f>ZiarnoZAK!A2</f>
        <v>w okresie: 01 - 07.01.2024r.</v>
      </c>
      <c r="C2" s="586"/>
      <c r="D2" s="586"/>
      <c r="E2" s="586"/>
      <c r="F2" s="586"/>
      <c r="G2" s="586"/>
      <c r="H2" s="586"/>
      <c r="I2" s="586"/>
      <c r="J2" s="586"/>
      <c r="K2" s="586"/>
    </row>
    <row r="3" spans="1:16" ht="16.5" thickBot="1" x14ac:dyDescent="0.3">
      <c r="A3" s="587"/>
      <c r="B3" s="588"/>
    </row>
    <row r="4" spans="1:16" ht="15.75" customHeight="1" thickBot="1" x14ac:dyDescent="0.3">
      <c r="A4" s="591"/>
      <c r="B4" s="592"/>
      <c r="C4" s="843" t="s">
        <v>9</v>
      </c>
      <c r="D4" s="844"/>
      <c r="E4" s="844"/>
      <c r="F4" s="844"/>
      <c r="G4" s="845"/>
      <c r="H4" s="128" t="s">
        <v>10</v>
      </c>
      <c r="I4" s="128"/>
      <c r="J4" s="128"/>
      <c r="K4" s="129"/>
      <c r="L4" s="129"/>
      <c r="M4" s="129"/>
      <c r="N4" s="129"/>
      <c r="O4" s="129"/>
      <c r="P4" s="130"/>
    </row>
    <row r="5" spans="1:16" ht="15.75" x14ac:dyDescent="0.25">
      <c r="A5" s="593"/>
      <c r="B5" s="594"/>
      <c r="C5" s="846"/>
      <c r="D5" s="847"/>
      <c r="E5" s="847"/>
      <c r="F5" s="847"/>
      <c r="G5" s="848"/>
      <c r="H5" s="132" t="s">
        <v>11</v>
      </c>
      <c r="I5" s="132"/>
      <c r="J5" s="132"/>
      <c r="K5" s="131" t="s">
        <v>12</v>
      </c>
      <c r="L5" s="132"/>
      <c r="M5" s="132"/>
      <c r="N5" s="131" t="s">
        <v>13</v>
      </c>
      <c r="O5" s="133"/>
      <c r="P5" s="134"/>
    </row>
    <row r="6" spans="1:16" ht="63.75" thickBot="1" x14ac:dyDescent="0.25">
      <c r="A6" s="595" t="s">
        <v>231</v>
      </c>
      <c r="B6" s="596" t="s">
        <v>232</v>
      </c>
      <c r="C6" s="597" t="s">
        <v>8</v>
      </c>
      <c r="D6" s="598" t="s">
        <v>8</v>
      </c>
      <c r="E6" s="135" t="s">
        <v>16</v>
      </c>
      <c r="F6" s="599" t="s">
        <v>233</v>
      </c>
      <c r="G6" s="312" t="s">
        <v>233</v>
      </c>
      <c r="H6" s="137" t="s">
        <v>8</v>
      </c>
      <c r="I6" s="137"/>
      <c r="J6" s="135" t="s">
        <v>16</v>
      </c>
      <c r="K6" s="136" t="s">
        <v>8</v>
      </c>
      <c r="L6" s="137"/>
      <c r="M6" s="135" t="s">
        <v>16</v>
      </c>
      <c r="N6" s="136" t="s">
        <v>8</v>
      </c>
      <c r="O6" s="137"/>
      <c r="P6" s="138" t="s">
        <v>16</v>
      </c>
    </row>
    <row r="7" spans="1:16" ht="30" customHeight="1" thickBot="1" x14ac:dyDescent="0.25">
      <c r="A7" s="600"/>
      <c r="B7" s="601"/>
      <c r="C7" s="139" t="s">
        <v>280</v>
      </c>
      <c r="D7" s="140" t="s">
        <v>275</v>
      </c>
      <c r="E7" s="602"/>
      <c r="F7" s="139" t="s">
        <v>280</v>
      </c>
      <c r="G7" s="603" t="s">
        <v>281</v>
      </c>
      <c r="H7" s="140" t="s">
        <v>280</v>
      </c>
      <c r="I7" s="140" t="s">
        <v>275</v>
      </c>
      <c r="J7" s="602"/>
      <c r="K7" s="139" t="s">
        <v>280</v>
      </c>
      <c r="L7" s="140" t="s">
        <v>275</v>
      </c>
      <c r="M7" s="602"/>
      <c r="N7" s="139" t="s">
        <v>280</v>
      </c>
      <c r="O7" s="140" t="s">
        <v>275</v>
      </c>
      <c r="P7" s="604"/>
    </row>
    <row r="8" spans="1:16" ht="31.5" x14ac:dyDescent="0.25">
      <c r="A8" s="605" t="s">
        <v>234</v>
      </c>
      <c r="B8" s="606"/>
      <c r="C8" s="607"/>
      <c r="D8" s="608"/>
      <c r="E8" s="609"/>
      <c r="F8" s="608"/>
      <c r="G8" s="610"/>
      <c r="H8" s="608"/>
      <c r="I8" s="608"/>
      <c r="J8" s="609"/>
      <c r="K8" s="608"/>
      <c r="L8" s="608"/>
      <c r="M8" s="609"/>
      <c r="N8" s="608"/>
      <c r="O8" s="608"/>
      <c r="P8" s="611"/>
    </row>
    <row r="9" spans="1:16" ht="15.75" x14ac:dyDescent="0.2">
      <c r="A9" s="612" t="s">
        <v>235</v>
      </c>
      <c r="B9" s="613">
        <v>450</v>
      </c>
      <c r="C9" s="614">
        <v>1788.008</v>
      </c>
      <c r="D9" s="615">
        <v>1831.8150000000001</v>
      </c>
      <c r="E9" s="616">
        <v>-2.3914532854027297</v>
      </c>
      <c r="F9" s="617">
        <v>68.998098913259355</v>
      </c>
      <c r="G9" s="618">
        <v>69.971215712834407</v>
      </c>
      <c r="H9" s="619">
        <v>1788.211</v>
      </c>
      <c r="I9" s="615">
        <v>1887.556</v>
      </c>
      <c r="J9" s="618">
        <v>-5.2631551063915465</v>
      </c>
      <c r="K9" s="614">
        <v>1768.6859999999999</v>
      </c>
      <c r="L9" s="615">
        <v>1748.6849999999999</v>
      </c>
      <c r="M9" s="618">
        <v>1.1437737499892764</v>
      </c>
      <c r="N9" s="619">
        <v>1945.3720000000001</v>
      </c>
      <c r="O9" s="615">
        <v>1988.491</v>
      </c>
      <c r="P9" s="618">
        <v>-2.1684282201930967</v>
      </c>
    </row>
    <row r="10" spans="1:16" ht="15.75" x14ac:dyDescent="0.2">
      <c r="A10" s="620" t="s">
        <v>236</v>
      </c>
      <c r="B10" s="621">
        <v>500</v>
      </c>
      <c r="C10" s="622">
        <v>2276.692</v>
      </c>
      <c r="D10" s="623">
        <v>2331.2310000000002</v>
      </c>
      <c r="E10" s="624">
        <v>-2.3394935980175369</v>
      </c>
      <c r="F10" s="625">
        <v>15.415827256476462</v>
      </c>
      <c r="G10" s="626">
        <v>12.526127725165527</v>
      </c>
      <c r="H10" s="627">
        <v>1948.2449999999999</v>
      </c>
      <c r="I10" s="623">
        <v>1877.4749999999999</v>
      </c>
      <c r="J10" s="626">
        <v>3.7694243598450035</v>
      </c>
      <c r="K10" s="622">
        <v>2955.8339999999998</v>
      </c>
      <c r="L10" s="623" t="s">
        <v>19</v>
      </c>
      <c r="M10" s="626" t="s">
        <v>162</v>
      </c>
      <c r="N10" s="627">
        <v>1844.596</v>
      </c>
      <c r="O10" s="623">
        <v>1892.8510000000001</v>
      </c>
      <c r="P10" s="626">
        <v>-2.5493290280111909</v>
      </c>
    </row>
    <row r="11" spans="1:16" ht="15.75" x14ac:dyDescent="0.2">
      <c r="A11" s="620" t="s">
        <v>237</v>
      </c>
      <c r="B11" s="621">
        <v>500</v>
      </c>
      <c r="C11" s="622">
        <v>2622.0949999999998</v>
      </c>
      <c r="D11" s="623">
        <v>2684.0859999999998</v>
      </c>
      <c r="E11" s="624">
        <v>-2.3095757736525577</v>
      </c>
      <c r="F11" s="625">
        <v>9.0022604961741806</v>
      </c>
      <c r="G11" s="626">
        <v>7.8648831696579773</v>
      </c>
      <c r="H11" s="627" t="s">
        <v>19</v>
      </c>
      <c r="I11" s="623" t="s">
        <v>19</v>
      </c>
      <c r="J11" s="626" t="s">
        <v>162</v>
      </c>
      <c r="K11" s="622">
        <v>2689.6909999999998</v>
      </c>
      <c r="L11" s="623">
        <v>3057.07</v>
      </c>
      <c r="M11" s="626">
        <v>-12.017356488402305</v>
      </c>
      <c r="N11" s="627" t="s">
        <v>19</v>
      </c>
      <c r="O11" s="623">
        <v>1883.9179999999999</v>
      </c>
      <c r="P11" s="626" t="s">
        <v>162</v>
      </c>
    </row>
    <row r="12" spans="1:16" ht="15.75" x14ac:dyDescent="0.2">
      <c r="A12" s="620" t="s">
        <v>238</v>
      </c>
      <c r="B12" s="621" t="s">
        <v>239</v>
      </c>
      <c r="C12" s="622">
        <v>2522.634</v>
      </c>
      <c r="D12" s="623">
        <v>2232.7649999999999</v>
      </c>
      <c r="E12" s="624">
        <v>12.982512714056346</v>
      </c>
      <c r="F12" s="625">
        <v>0.8020505253998429</v>
      </c>
      <c r="G12" s="626">
        <v>0.93475950815652131</v>
      </c>
      <c r="H12" s="627">
        <v>2372.6930000000002</v>
      </c>
      <c r="I12" s="623">
        <v>2080.9349999999999</v>
      </c>
      <c r="J12" s="626">
        <v>14.020524427721206</v>
      </c>
      <c r="K12" s="622" t="s">
        <v>21</v>
      </c>
      <c r="L12" s="623" t="s">
        <v>19</v>
      </c>
      <c r="M12" s="626" t="s">
        <v>21</v>
      </c>
      <c r="N12" s="627" t="s">
        <v>19</v>
      </c>
      <c r="O12" s="623" t="s">
        <v>19</v>
      </c>
      <c r="P12" s="626" t="s">
        <v>162</v>
      </c>
    </row>
    <row r="13" spans="1:16" ht="15.75" x14ac:dyDescent="0.2">
      <c r="A13" s="620" t="s">
        <v>240</v>
      </c>
      <c r="B13" s="621">
        <v>550</v>
      </c>
      <c r="C13" s="622">
        <v>3123.4360000000001</v>
      </c>
      <c r="D13" s="628">
        <v>2685.1889999999999</v>
      </c>
      <c r="E13" s="624">
        <v>16.320899571687516</v>
      </c>
      <c r="F13" s="625">
        <v>5.7817628086901411</v>
      </c>
      <c r="G13" s="626">
        <v>8.7030138841855766</v>
      </c>
      <c r="H13" s="627">
        <v>3599.1759999999999</v>
      </c>
      <c r="I13" s="628">
        <v>3402.82</v>
      </c>
      <c r="J13" s="626">
        <v>5.7703904408696243</v>
      </c>
      <c r="K13" s="622" t="s">
        <v>19</v>
      </c>
      <c r="L13" s="623" t="s">
        <v>19</v>
      </c>
      <c r="M13" s="626" t="s">
        <v>162</v>
      </c>
      <c r="N13" s="627">
        <v>2136.5439999999999</v>
      </c>
      <c r="O13" s="623">
        <v>1958.056</v>
      </c>
      <c r="P13" s="626">
        <v>9.1155717711852891</v>
      </c>
    </row>
    <row r="14" spans="1:16" ht="16.5" thickBot="1" x14ac:dyDescent="0.25">
      <c r="A14" s="629"/>
      <c r="B14" s="630" t="s">
        <v>241</v>
      </c>
      <c r="C14" s="631" t="s">
        <v>242</v>
      </c>
      <c r="D14" s="632" t="s">
        <v>242</v>
      </c>
      <c r="E14" s="633" t="s">
        <v>242</v>
      </c>
      <c r="F14" s="634">
        <v>100</v>
      </c>
      <c r="G14" s="635">
        <v>100</v>
      </c>
      <c r="H14" s="632" t="s">
        <v>242</v>
      </c>
      <c r="I14" s="632" t="s">
        <v>242</v>
      </c>
      <c r="J14" s="636" t="s">
        <v>242</v>
      </c>
      <c r="K14" s="631" t="s">
        <v>242</v>
      </c>
      <c r="L14" s="632" t="s">
        <v>242</v>
      </c>
      <c r="M14" s="636" t="s">
        <v>242</v>
      </c>
      <c r="N14" s="632" t="s">
        <v>242</v>
      </c>
      <c r="O14" s="632" t="s">
        <v>242</v>
      </c>
      <c r="P14" s="636" t="s">
        <v>242</v>
      </c>
    </row>
    <row r="15" spans="1:16" ht="15.75" x14ac:dyDescent="0.25">
      <c r="A15" s="637" t="s">
        <v>243</v>
      </c>
      <c r="B15" s="638">
        <v>450</v>
      </c>
      <c r="C15" s="639">
        <v>2351.0990000000002</v>
      </c>
      <c r="D15" s="640">
        <v>2340.5549999999998</v>
      </c>
      <c r="E15" s="141">
        <v>0.45049144326881124</v>
      </c>
      <c r="F15" s="641">
        <v>5.4683766033689238</v>
      </c>
      <c r="G15" s="142">
        <v>7.3267384004952962</v>
      </c>
      <c r="H15" s="642">
        <v>1922.098</v>
      </c>
      <c r="I15" s="144">
        <v>1975.6679999999999</v>
      </c>
      <c r="J15" s="142">
        <v>-2.7114879625524098</v>
      </c>
      <c r="K15" s="143">
        <v>2548.48</v>
      </c>
      <c r="L15" s="144">
        <v>2558.3209999999999</v>
      </c>
      <c r="M15" s="142">
        <v>-0.38466634953158318</v>
      </c>
      <c r="N15" s="642">
        <v>1853.9079999999999</v>
      </c>
      <c r="O15" s="144">
        <v>1893.1179999999999</v>
      </c>
      <c r="P15" s="142">
        <v>-2.0711862651984734</v>
      </c>
    </row>
    <row r="16" spans="1:16" ht="15.75" x14ac:dyDescent="0.25">
      <c r="A16" s="643" t="s">
        <v>244</v>
      </c>
      <c r="B16" s="644">
        <v>500</v>
      </c>
      <c r="C16" s="645">
        <v>2532.665</v>
      </c>
      <c r="D16" s="646">
        <v>2545.5909999999999</v>
      </c>
      <c r="E16" s="145">
        <v>-0.50777992222630941</v>
      </c>
      <c r="F16" s="647">
        <v>1.835610256708857</v>
      </c>
      <c r="G16" s="146">
        <v>2.4642332599726133</v>
      </c>
      <c r="H16" s="648">
        <v>2387.4270000000001</v>
      </c>
      <c r="I16" s="148">
        <v>2456.732</v>
      </c>
      <c r="J16" s="146">
        <v>-2.821024027040794</v>
      </c>
      <c r="K16" s="147">
        <v>2876.4059999999999</v>
      </c>
      <c r="L16" s="148">
        <v>3149.4140000000002</v>
      </c>
      <c r="M16" s="146">
        <v>-8.6685332572980318</v>
      </c>
      <c r="N16" s="648">
        <v>2147.9009999999998</v>
      </c>
      <c r="O16" s="148">
        <v>1981.64</v>
      </c>
      <c r="P16" s="146">
        <v>8.3900708504067207</v>
      </c>
    </row>
    <row r="17" spans="1:16" ht="15.75" x14ac:dyDescent="0.25">
      <c r="A17" s="649" t="s">
        <v>245</v>
      </c>
      <c r="B17" s="644">
        <v>550</v>
      </c>
      <c r="C17" s="639">
        <v>3263.7530000000002</v>
      </c>
      <c r="D17" s="650">
        <v>2716.8820000000001</v>
      </c>
      <c r="E17" s="145">
        <v>20.128625387484629</v>
      </c>
      <c r="F17" s="647">
        <v>0.31236428833104063</v>
      </c>
      <c r="G17" s="146">
        <v>0.57622660779732537</v>
      </c>
      <c r="H17" s="648">
        <v>3599.1759999999999</v>
      </c>
      <c r="I17" s="561">
        <v>3402.82</v>
      </c>
      <c r="J17" s="146">
        <v>5.7703904408696243</v>
      </c>
      <c r="K17" s="147" t="s">
        <v>19</v>
      </c>
      <c r="L17" s="148" t="s">
        <v>19</v>
      </c>
      <c r="M17" s="146" t="s">
        <v>162</v>
      </c>
      <c r="N17" s="648">
        <v>2351.2539999999999</v>
      </c>
      <c r="O17" s="148">
        <v>1958.4349999999999</v>
      </c>
      <c r="P17" s="146">
        <v>20.057801254573164</v>
      </c>
    </row>
    <row r="18" spans="1:16" ht="15.75" x14ac:dyDescent="0.25">
      <c r="A18" s="649"/>
      <c r="B18" s="651">
        <v>650</v>
      </c>
      <c r="C18" s="639">
        <v>1576.0129999999999</v>
      </c>
      <c r="D18" s="640">
        <v>1563.1179999999999</v>
      </c>
      <c r="E18" s="141">
        <v>0.82495371430691622</v>
      </c>
      <c r="F18" s="647">
        <v>0.97498093465864744</v>
      </c>
      <c r="G18" s="652">
        <v>1.4353514309859405</v>
      </c>
      <c r="H18" s="653" t="s">
        <v>19</v>
      </c>
      <c r="I18" s="150" t="s">
        <v>19</v>
      </c>
      <c r="J18" s="652" t="s">
        <v>162</v>
      </c>
      <c r="K18" s="149">
        <v>1606.693</v>
      </c>
      <c r="L18" s="150">
        <v>1545.623</v>
      </c>
      <c r="M18" s="652">
        <v>3.9511575591201691</v>
      </c>
      <c r="N18" s="653" t="s">
        <v>19</v>
      </c>
      <c r="O18" s="150" t="s">
        <v>19</v>
      </c>
      <c r="P18" s="652" t="s">
        <v>162</v>
      </c>
    </row>
    <row r="19" spans="1:16" ht="16.5" thickBot="1" x14ac:dyDescent="0.3">
      <c r="A19" s="654"/>
      <c r="B19" s="655" t="s">
        <v>241</v>
      </c>
      <c r="C19" s="656" t="s">
        <v>242</v>
      </c>
      <c r="D19" s="657" t="s">
        <v>242</v>
      </c>
      <c r="E19" s="658" t="s">
        <v>242</v>
      </c>
      <c r="F19" s="659">
        <v>8.5913320830674689</v>
      </c>
      <c r="G19" s="660">
        <v>11.802549699251175</v>
      </c>
      <c r="H19" s="661" t="s">
        <v>242</v>
      </c>
      <c r="I19" s="661" t="s">
        <v>242</v>
      </c>
      <c r="J19" s="660" t="s">
        <v>242</v>
      </c>
      <c r="K19" s="662" t="s">
        <v>242</v>
      </c>
      <c r="L19" s="661" t="s">
        <v>242</v>
      </c>
      <c r="M19" s="660" t="s">
        <v>242</v>
      </c>
      <c r="N19" s="661" t="s">
        <v>242</v>
      </c>
      <c r="O19" s="661" t="s">
        <v>242</v>
      </c>
      <c r="P19" s="660" t="s">
        <v>242</v>
      </c>
    </row>
    <row r="20" spans="1:16" ht="16.5" thickTop="1" x14ac:dyDescent="0.25">
      <c r="A20" s="637" t="s">
        <v>243</v>
      </c>
      <c r="B20" s="638">
        <v>450</v>
      </c>
      <c r="C20" s="639">
        <v>1792.6020000000001</v>
      </c>
      <c r="D20" s="640">
        <v>1782.096</v>
      </c>
      <c r="E20" s="141">
        <v>0.58953053034180458</v>
      </c>
      <c r="F20" s="663">
        <v>1.8402603399655648</v>
      </c>
      <c r="G20" s="142">
        <v>1.7910981964108981</v>
      </c>
      <c r="H20" s="642">
        <v>1590.529</v>
      </c>
      <c r="I20" s="144">
        <v>1530.9639999999999</v>
      </c>
      <c r="J20" s="142">
        <v>3.8906858685116084</v>
      </c>
      <c r="K20" s="143">
        <v>2064.933</v>
      </c>
      <c r="L20" s="144">
        <v>2150.5279999999998</v>
      </c>
      <c r="M20" s="142">
        <v>-3.9801853312302753</v>
      </c>
      <c r="N20" s="642">
        <v>1473.433</v>
      </c>
      <c r="O20" s="144">
        <v>1468.8879999999999</v>
      </c>
      <c r="P20" s="142">
        <v>0.30941773641013293</v>
      </c>
    </row>
    <row r="21" spans="1:16" ht="15.75" x14ac:dyDescent="0.25">
      <c r="A21" s="643" t="s">
        <v>246</v>
      </c>
      <c r="B21" s="644">
        <v>500</v>
      </c>
      <c r="C21" s="639">
        <v>1520.4670000000001</v>
      </c>
      <c r="D21" s="646">
        <v>1528.288</v>
      </c>
      <c r="E21" s="141">
        <v>-0.51174909441151883</v>
      </c>
      <c r="F21" s="663">
        <v>10.610843023702483</v>
      </c>
      <c r="G21" s="146">
        <v>9.3961975949132519</v>
      </c>
      <c r="H21" s="648">
        <v>1530.6949999999999</v>
      </c>
      <c r="I21" s="148">
        <v>1547.0940000000001</v>
      </c>
      <c r="J21" s="146">
        <v>-1.0599873052316222</v>
      </c>
      <c r="K21" s="147">
        <v>1550.193</v>
      </c>
      <c r="L21" s="148">
        <v>1537.4739999999999</v>
      </c>
      <c r="M21" s="146">
        <v>0.82726602205956334</v>
      </c>
      <c r="N21" s="648">
        <v>1454.854</v>
      </c>
      <c r="O21" s="148">
        <v>1490.0039999999999</v>
      </c>
      <c r="P21" s="146">
        <v>-2.359054069653495</v>
      </c>
    </row>
    <row r="22" spans="1:16" ht="15.75" x14ac:dyDescent="0.25">
      <c r="A22" s="649" t="s">
        <v>247</v>
      </c>
      <c r="B22" s="644">
        <v>550</v>
      </c>
      <c r="C22" s="645">
        <v>1534.711</v>
      </c>
      <c r="D22" s="646">
        <v>1588.6220000000001</v>
      </c>
      <c r="E22" s="141">
        <v>-3.3935700248391409</v>
      </c>
      <c r="F22" s="663">
        <v>4.4356133298073575</v>
      </c>
      <c r="G22" s="146">
        <v>3.5528400540489233</v>
      </c>
      <c r="H22" s="648">
        <v>1573.345</v>
      </c>
      <c r="I22" s="148">
        <v>1620.3610000000001</v>
      </c>
      <c r="J22" s="146">
        <v>-2.9015756365402567</v>
      </c>
      <c r="K22" s="147">
        <v>1558.979</v>
      </c>
      <c r="L22" s="148">
        <v>1686.9290000000001</v>
      </c>
      <c r="M22" s="146">
        <v>-7.5847886899804342</v>
      </c>
      <c r="N22" s="648">
        <v>1470.817</v>
      </c>
      <c r="O22" s="148">
        <v>1456.5219999999999</v>
      </c>
      <c r="P22" s="146">
        <v>0.98144758541237787</v>
      </c>
    </row>
    <row r="23" spans="1:16" ht="15.75" x14ac:dyDescent="0.25">
      <c r="A23" s="649"/>
      <c r="B23" s="644">
        <v>650</v>
      </c>
      <c r="C23" s="645">
        <v>1460.625</v>
      </c>
      <c r="D23" s="646">
        <v>1443.827</v>
      </c>
      <c r="E23" s="141">
        <v>1.163435785589271</v>
      </c>
      <c r="F23" s="663">
        <v>2.2672997249576841</v>
      </c>
      <c r="G23" s="146">
        <v>1.5375201666659131</v>
      </c>
      <c r="H23" s="648">
        <v>1414.011</v>
      </c>
      <c r="I23" s="148">
        <v>1410.5509999999999</v>
      </c>
      <c r="J23" s="146">
        <v>0.24529421481392991</v>
      </c>
      <c r="K23" s="147">
        <v>1481.1849999999999</v>
      </c>
      <c r="L23" s="148">
        <v>1467.9659999999999</v>
      </c>
      <c r="M23" s="146">
        <v>0.90049769545071567</v>
      </c>
      <c r="N23" s="648">
        <v>1421.098</v>
      </c>
      <c r="O23" s="148">
        <v>1387.5309999999999</v>
      </c>
      <c r="P23" s="146">
        <v>2.4191891928901055</v>
      </c>
    </row>
    <row r="24" spans="1:16" ht="15.75" x14ac:dyDescent="0.25">
      <c r="A24" s="649"/>
      <c r="B24" s="664">
        <v>750</v>
      </c>
      <c r="C24" s="645">
        <v>1431.8579999999999</v>
      </c>
      <c r="D24" s="646">
        <v>1428.2660000000001</v>
      </c>
      <c r="E24" s="141">
        <v>0.25149376936788181</v>
      </c>
      <c r="F24" s="663">
        <v>9.9959807106459397</v>
      </c>
      <c r="G24" s="146">
        <v>7.8996208440851206</v>
      </c>
      <c r="H24" s="648">
        <v>1420.434</v>
      </c>
      <c r="I24" s="148">
        <v>1422.962</v>
      </c>
      <c r="J24" s="146">
        <v>-0.17765759029405001</v>
      </c>
      <c r="K24" s="147">
        <v>1481.89</v>
      </c>
      <c r="L24" s="148">
        <v>1467.318</v>
      </c>
      <c r="M24" s="146">
        <v>0.99310442589814318</v>
      </c>
      <c r="N24" s="648">
        <v>1350.491</v>
      </c>
      <c r="O24" s="148">
        <v>1376.663</v>
      </c>
      <c r="P24" s="146">
        <v>-1.901118864965502</v>
      </c>
    </row>
    <row r="25" spans="1:16" ht="15.75" x14ac:dyDescent="0.25">
      <c r="A25" s="649"/>
      <c r="B25" s="665">
        <v>850</v>
      </c>
      <c r="C25" s="645">
        <v>1445.0029999999999</v>
      </c>
      <c r="D25" s="646">
        <v>1546.41</v>
      </c>
      <c r="E25" s="145">
        <v>-6.5575752872782864</v>
      </c>
      <c r="F25" s="663">
        <v>0.4680409886643101</v>
      </c>
      <c r="G25" s="146">
        <v>0.33694713960981731</v>
      </c>
      <c r="H25" s="648" t="s">
        <v>19</v>
      </c>
      <c r="I25" s="148">
        <v>1463.0609999999999</v>
      </c>
      <c r="J25" s="146" t="s">
        <v>162</v>
      </c>
      <c r="K25" s="149" t="s">
        <v>21</v>
      </c>
      <c r="L25" s="150" t="s">
        <v>19</v>
      </c>
      <c r="M25" s="652" t="s">
        <v>21</v>
      </c>
      <c r="N25" s="653">
        <v>1381.0450000000001</v>
      </c>
      <c r="O25" s="150" t="s">
        <v>19</v>
      </c>
      <c r="P25" s="652" t="s">
        <v>162</v>
      </c>
    </row>
    <row r="26" spans="1:16" ht="16.5" thickBot="1" x14ac:dyDescent="0.3">
      <c r="A26" s="654"/>
      <c r="B26" s="666" t="s">
        <v>241</v>
      </c>
      <c r="C26" s="667" t="s">
        <v>242</v>
      </c>
      <c r="D26" s="668" t="s">
        <v>242</v>
      </c>
      <c r="E26" s="658" t="s">
        <v>242</v>
      </c>
      <c r="F26" s="659">
        <v>29.618038117743339</v>
      </c>
      <c r="G26" s="669">
        <v>24.514223995733925</v>
      </c>
      <c r="H26" s="670" t="s">
        <v>242</v>
      </c>
      <c r="I26" s="670" t="s">
        <v>242</v>
      </c>
      <c r="J26" s="669" t="s">
        <v>242</v>
      </c>
      <c r="K26" s="662" t="s">
        <v>242</v>
      </c>
      <c r="L26" s="661" t="s">
        <v>242</v>
      </c>
      <c r="M26" s="660" t="s">
        <v>242</v>
      </c>
      <c r="N26" s="661" t="s">
        <v>242</v>
      </c>
      <c r="O26" s="661" t="s">
        <v>242</v>
      </c>
      <c r="P26" s="660" t="s">
        <v>242</v>
      </c>
    </row>
    <row r="27" spans="1:16" ht="16.5" thickTop="1" x14ac:dyDescent="0.25">
      <c r="A27" s="637" t="s">
        <v>243</v>
      </c>
      <c r="B27" s="638">
        <v>450</v>
      </c>
      <c r="C27" s="639">
        <v>1336.3440000000001</v>
      </c>
      <c r="D27" s="640">
        <v>1523.26</v>
      </c>
      <c r="E27" s="141">
        <v>-12.270787652797287</v>
      </c>
      <c r="F27" s="663">
        <v>2.9960284245437054</v>
      </c>
      <c r="G27" s="142">
        <v>2.1903371730966503</v>
      </c>
      <c r="H27" s="642" t="s">
        <v>19</v>
      </c>
      <c r="I27" s="144" t="s">
        <v>19</v>
      </c>
      <c r="J27" s="142" t="s">
        <v>162</v>
      </c>
      <c r="K27" s="143">
        <v>1341.1220000000001</v>
      </c>
      <c r="L27" s="144">
        <v>1579.6890000000001</v>
      </c>
      <c r="M27" s="142">
        <v>-15.102149853547123</v>
      </c>
      <c r="N27" s="642" t="s">
        <v>19</v>
      </c>
      <c r="O27" s="144" t="s">
        <v>19</v>
      </c>
      <c r="P27" s="142" t="s">
        <v>162</v>
      </c>
    </row>
    <row r="28" spans="1:16" ht="15.75" x14ac:dyDescent="0.25">
      <c r="A28" s="643" t="s">
        <v>246</v>
      </c>
      <c r="B28" s="644">
        <v>500</v>
      </c>
      <c r="C28" s="639">
        <v>1375.0340000000001</v>
      </c>
      <c r="D28" s="646">
        <v>1404.8030000000001</v>
      </c>
      <c r="E28" s="141">
        <v>-2.1190871602637529</v>
      </c>
      <c r="F28" s="663">
        <v>13.145259705128112</v>
      </c>
      <c r="G28" s="146">
        <v>10.804072649707836</v>
      </c>
      <c r="H28" s="648">
        <v>1310.8130000000001</v>
      </c>
      <c r="I28" s="148">
        <v>1302.6659999999999</v>
      </c>
      <c r="J28" s="146">
        <v>0.62540973664777944</v>
      </c>
      <c r="K28" s="147">
        <v>1506.336</v>
      </c>
      <c r="L28" s="148">
        <v>1584.922</v>
      </c>
      <c r="M28" s="146">
        <v>-4.9583512627119823</v>
      </c>
      <c r="N28" s="648">
        <v>1389.2809999999999</v>
      </c>
      <c r="O28" s="148">
        <v>1385.152</v>
      </c>
      <c r="P28" s="146">
        <v>0.29809002910871191</v>
      </c>
    </row>
    <row r="29" spans="1:16" ht="15.75" x14ac:dyDescent="0.25">
      <c r="A29" s="649" t="s">
        <v>248</v>
      </c>
      <c r="B29" s="644">
        <v>550</v>
      </c>
      <c r="C29" s="645">
        <v>1518.5429999999999</v>
      </c>
      <c r="D29" s="646">
        <v>1723.4449999999999</v>
      </c>
      <c r="E29" s="141">
        <v>-11.889094226969823</v>
      </c>
      <c r="F29" s="663">
        <v>18.176488046859902</v>
      </c>
      <c r="G29" s="146">
        <v>20.948495352063663</v>
      </c>
      <c r="H29" s="648">
        <v>1327.4949999999999</v>
      </c>
      <c r="I29" s="148">
        <v>1560.173</v>
      </c>
      <c r="J29" s="146">
        <v>-14.913602529975851</v>
      </c>
      <c r="K29" s="147">
        <v>1559.02</v>
      </c>
      <c r="L29" s="148">
        <v>1726.6469999999999</v>
      </c>
      <c r="M29" s="146">
        <v>-9.7082379895832762</v>
      </c>
      <c r="N29" s="648">
        <v>1548.252</v>
      </c>
      <c r="O29" s="148">
        <v>1774.248</v>
      </c>
      <c r="P29" s="146">
        <v>-12.737565436173529</v>
      </c>
    </row>
    <row r="30" spans="1:16" ht="15.75" x14ac:dyDescent="0.25">
      <c r="A30" s="649"/>
      <c r="B30" s="644">
        <v>650</v>
      </c>
      <c r="C30" s="645">
        <v>1371.663</v>
      </c>
      <c r="D30" s="646">
        <v>1384.585</v>
      </c>
      <c r="E30" s="141">
        <v>-0.93327603577967577</v>
      </c>
      <c r="F30" s="663">
        <v>6.6998803917715355</v>
      </c>
      <c r="G30" s="146">
        <v>7.3049380651750466</v>
      </c>
      <c r="H30" s="648">
        <v>1277.75</v>
      </c>
      <c r="I30" s="148">
        <v>1270.623</v>
      </c>
      <c r="J30" s="146">
        <v>0.56090594928629123</v>
      </c>
      <c r="K30" s="147">
        <v>1434.048</v>
      </c>
      <c r="L30" s="148">
        <v>1504.36</v>
      </c>
      <c r="M30" s="146">
        <v>-4.6738812518280133</v>
      </c>
      <c r="N30" s="648">
        <v>1363.2139999999999</v>
      </c>
      <c r="O30" s="148">
        <v>1314.3219999999999</v>
      </c>
      <c r="P30" s="146">
        <v>3.7199407755481575</v>
      </c>
    </row>
    <row r="31" spans="1:16" ht="15.75" x14ac:dyDescent="0.25">
      <c r="A31" s="649"/>
      <c r="B31" s="664">
        <v>750</v>
      </c>
      <c r="C31" s="645">
        <v>1310.6400000000001</v>
      </c>
      <c r="D31" s="646">
        <v>1353.9960000000001</v>
      </c>
      <c r="E31" s="141">
        <v>-3.2020774064325144</v>
      </c>
      <c r="F31" s="663">
        <v>11.468763166811829</v>
      </c>
      <c r="G31" s="146">
        <v>11.92610300929587</v>
      </c>
      <c r="H31" s="648">
        <v>1303.4280000000001</v>
      </c>
      <c r="I31" s="148">
        <v>1331.04</v>
      </c>
      <c r="J31" s="146">
        <v>-2.0744680851063722</v>
      </c>
      <c r="K31" s="147">
        <v>1343.8779999999999</v>
      </c>
      <c r="L31" s="148">
        <v>1408.5930000000001</v>
      </c>
      <c r="M31" s="146">
        <v>-4.5943008377863688</v>
      </c>
      <c r="N31" s="648">
        <v>1247.817</v>
      </c>
      <c r="O31" s="148">
        <v>1254.7360000000001</v>
      </c>
      <c r="P31" s="146">
        <v>-0.55143073921526886</v>
      </c>
    </row>
    <row r="32" spans="1:16" ht="15.75" x14ac:dyDescent="0.25">
      <c r="A32" s="649"/>
      <c r="B32" s="665">
        <v>850</v>
      </c>
      <c r="C32" s="645" t="s">
        <v>19</v>
      </c>
      <c r="D32" s="646">
        <v>1231.7619999999999</v>
      </c>
      <c r="E32" s="151" t="s">
        <v>162</v>
      </c>
      <c r="F32" s="663">
        <v>0.5900753475229612</v>
      </c>
      <c r="G32" s="146">
        <v>0.89847750145742278</v>
      </c>
      <c r="H32" s="648" t="s">
        <v>19</v>
      </c>
      <c r="I32" s="148" t="s">
        <v>19</v>
      </c>
      <c r="J32" s="146" t="s">
        <v>162</v>
      </c>
      <c r="K32" s="143" t="s">
        <v>21</v>
      </c>
      <c r="L32" s="148" t="s">
        <v>21</v>
      </c>
      <c r="M32" s="146" t="s">
        <v>21</v>
      </c>
      <c r="N32" s="648" t="s">
        <v>21</v>
      </c>
      <c r="O32" s="150" t="s">
        <v>21</v>
      </c>
      <c r="P32" s="652" t="s">
        <v>21</v>
      </c>
    </row>
    <row r="33" spans="1:16" ht="16.5" thickBot="1" x14ac:dyDescent="0.3">
      <c r="A33" s="654"/>
      <c r="B33" s="666" t="s">
        <v>241</v>
      </c>
      <c r="C33" s="667" t="s">
        <v>242</v>
      </c>
      <c r="D33" s="668" t="s">
        <v>242</v>
      </c>
      <c r="E33" s="658" t="s">
        <v>242</v>
      </c>
      <c r="F33" s="659">
        <v>53.07649508263804</v>
      </c>
      <c r="G33" s="669">
        <v>54.072423750796482</v>
      </c>
      <c r="H33" s="670" t="s">
        <v>242</v>
      </c>
      <c r="I33" s="670" t="s">
        <v>242</v>
      </c>
      <c r="J33" s="669" t="s">
        <v>242</v>
      </c>
      <c r="K33" s="671" t="s">
        <v>242</v>
      </c>
      <c r="L33" s="670" t="s">
        <v>242</v>
      </c>
      <c r="M33" s="669" t="s">
        <v>242</v>
      </c>
      <c r="N33" s="670" t="s">
        <v>242</v>
      </c>
      <c r="O33" s="661" t="s">
        <v>242</v>
      </c>
      <c r="P33" s="660" t="s">
        <v>242</v>
      </c>
    </row>
    <row r="34" spans="1:16" ht="16.5" thickTop="1" x14ac:dyDescent="0.25">
      <c r="A34" s="637" t="s">
        <v>249</v>
      </c>
      <c r="B34" s="638">
        <v>580</v>
      </c>
      <c r="C34" s="639">
        <v>1370.8689999999999</v>
      </c>
      <c r="D34" s="640">
        <v>1340.9570000000001</v>
      </c>
      <c r="E34" s="141">
        <v>2.2306457254035594</v>
      </c>
      <c r="F34" s="663">
        <v>0.28126938377096677</v>
      </c>
      <c r="G34" s="142">
        <v>0.32503468440580069</v>
      </c>
      <c r="H34" s="642">
        <v>1271.539</v>
      </c>
      <c r="I34" s="144">
        <v>1279.69</v>
      </c>
      <c r="J34" s="142">
        <v>-0.6369511366034013</v>
      </c>
      <c r="K34" s="143">
        <v>1420.9469999999999</v>
      </c>
      <c r="L34" s="144">
        <v>1521.1869999999999</v>
      </c>
      <c r="M34" s="142">
        <v>-6.5895908918495891</v>
      </c>
      <c r="N34" s="642" t="s">
        <v>19</v>
      </c>
      <c r="O34" s="144">
        <v>1443.2449999999999</v>
      </c>
      <c r="P34" s="142" t="s">
        <v>162</v>
      </c>
    </row>
    <row r="35" spans="1:16" ht="15.75" x14ac:dyDescent="0.25">
      <c r="A35" s="643" t="s">
        <v>246</v>
      </c>
      <c r="B35" s="644">
        <v>720</v>
      </c>
      <c r="C35" s="639">
        <v>1384.9480000000001</v>
      </c>
      <c r="D35" s="646">
        <v>1365.0260000000001</v>
      </c>
      <c r="E35" s="141">
        <v>1.4594593802608906</v>
      </c>
      <c r="F35" s="663">
        <v>3.279440890163416</v>
      </c>
      <c r="G35" s="146">
        <v>3.3301729475192166</v>
      </c>
      <c r="H35" s="648">
        <v>1356.375</v>
      </c>
      <c r="I35" s="148">
        <v>1350.838</v>
      </c>
      <c r="J35" s="146">
        <v>0.40989371042271794</v>
      </c>
      <c r="K35" s="147">
        <v>1468.627</v>
      </c>
      <c r="L35" s="148">
        <v>1395.07</v>
      </c>
      <c r="M35" s="146">
        <v>5.2726386489566845</v>
      </c>
      <c r="N35" s="648">
        <v>1362.5429999999999</v>
      </c>
      <c r="O35" s="148">
        <v>1362.835</v>
      </c>
      <c r="P35" s="146">
        <v>-2.1425924635054404E-2</v>
      </c>
    </row>
    <row r="36" spans="1:16" ht="15.75" x14ac:dyDescent="0.25">
      <c r="A36" s="649" t="s">
        <v>247</v>
      </c>
      <c r="B36" s="651">
        <v>2000</v>
      </c>
      <c r="C36" s="645">
        <v>1318.4059999999999</v>
      </c>
      <c r="D36" s="646">
        <v>1337.9690000000001</v>
      </c>
      <c r="E36" s="145">
        <v>-1.4621414995414768</v>
      </c>
      <c r="F36" s="663">
        <v>0.34370180593059485</v>
      </c>
      <c r="G36" s="146">
        <v>0.4292641483001251</v>
      </c>
      <c r="H36" s="653">
        <v>1275.626</v>
      </c>
      <c r="I36" s="150">
        <v>1346.53</v>
      </c>
      <c r="J36" s="652">
        <v>-5.2656829034629755</v>
      </c>
      <c r="K36" s="149" t="s">
        <v>19</v>
      </c>
      <c r="L36" s="150" t="s">
        <v>19</v>
      </c>
      <c r="M36" s="652" t="s">
        <v>162</v>
      </c>
      <c r="N36" s="653">
        <v>1368.5519999999999</v>
      </c>
      <c r="O36" s="150">
        <v>1325.0119999999999</v>
      </c>
      <c r="P36" s="652">
        <v>3.2860079757768204</v>
      </c>
    </row>
    <row r="37" spans="1:16" ht="16.5" thickBot="1" x14ac:dyDescent="0.3">
      <c r="A37" s="654"/>
      <c r="B37" s="655" t="s">
        <v>241</v>
      </c>
      <c r="C37" s="667" t="s">
        <v>242</v>
      </c>
      <c r="D37" s="668" t="s">
        <v>242</v>
      </c>
      <c r="E37" s="658" t="s">
        <v>242</v>
      </c>
      <c r="F37" s="659">
        <v>3.9044120798649775</v>
      </c>
      <c r="G37" s="669">
        <v>4.0844717802251429</v>
      </c>
      <c r="H37" s="661" t="s">
        <v>242</v>
      </c>
      <c r="I37" s="661" t="s">
        <v>242</v>
      </c>
      <c r="J37" s="660" t="s">
        <v>242</v>
      </c>
      <c r="K37" s="662" t="s">
        <v>242</v>
      </c>
      <c r="L37" s="661" t="s">
        <v>242</v>
      </c>
      <c r="M37" s="660" t="s">
        <v>242</v>
      </c>
      <c r="N37" s="661" t="s">
        <v>242</v>
      </c>
      <c r="O37" s="661" t="s">
        <v>242</v>
      </c>
      <c r="P37" s="660" t="s">
        <v>242</v>
      </c>
    </row>
    <row r="38" spans="1:16" ht="16.5" thickTop="1" x14ac:dyDescent="0.25">
      <c r="A38" s="637" t="s">
        <v>249</v>
      </c>
      <c r="B38" s="638">
        <v>580</v>
      </c>
      <c r="C38" s="639">
        <v>1196.692</v>
      </c>
      <c r="D38" s="640">
        <v>1250.127</v>
      </c>
      <c r="E38" s="141">
        <v>-4.2743657244423927</v>
      </c>
      <c r="F38" s="663">
        <v>0.21414644284805062</v>
      </c>
      <c r="G38" s="142">
        <v>0.12313754908916713</v>
      </c>
      <c r="H38" s="642" t="s">
        <v>19</v>
      </c>
      <c r="I38" s="144" t="s">
        <v>19</v>
      </c>
      <c r="J38" s="142" t="s">
        <v>162</v>
      </c>
      <c r="K38" s="143" t="s">
        <v>19</v>
      </c>
      <c r="L38" s="144" t="s">
        <v>19</v>
      </c>
      <c r="M38" s="142" t="s">
        <v>162</v>
      </c>
      <c r="N38" s="642" t="s">
        <v>19</v>
      </c>
      <c r="O38" s="144" t="s">
        <v>19</v>
      </c>
      <c r="P38" s="142" t="s">
        <v>162</v>
      </c>
    </row>
    <row r="39" spans="1:16" ht="15.75" x14ac:dyDescent="0.25">
      <c r="A39" s="643" t="s">
        <v>246</v>
      </c>
      <c r="B39" s="644">
        <v>720</v>
      </c>
      <c r="C39" s="639">
        <v>1127.6179999999999</v>
      </c>
      <c r="D39" s="646">
        <v>1144.951</v>
      </c>
      <c r="E39" s="141">
        <v>-1.5138639120800874</v>
      </c>
      <c r="F39" s="663">
        <v>4.5286149949415186</v>
      </c>
      <c r="G39" s="146">
        <v>5.2658474970738549</v>
      </c>
      <c r="H39" s="648">
        <v>1069.2909999999999</v>
      </c>
      <c r="I39" s="148">
        <v>1098.9459999999999</v>
      </c>
      <c r="J39" s="146">
        <v>-2.6984947395049415</v>
      </c>
      <c r="K39" s="147">
        <v>1201.28</v>
      </c>
      <c r="L39" s="148">
        <v>1219.298</v>
      </c>
      <c r="M39" s="146">
        <v>-1.4777355494719118</v>
      </c>
      <c r="N39" s="648">
        <v>1252.6990000000001</v>
      </c>
      <c r="O39" s="148">
        <v>1207.192</v>
      </c>
      <c r="P39" s="146">
        <v>3.7696571879204019</v>
      </c>
    </row>
    <row r="40" spans="1:16" ht="15.75" x14ac:dyDescent="0.25">
      <c r="A40" s="649" t="s">
        <v>248</v>
      </c>
      <c r="B40" s="651">
        <v>2000</v>
      </c>
      <c r="C40" s="645" t="s">
        <v>19</v>
      </c>
      <c r="D40" s="646" t="s">
        <v>19</v>
      </c>
      <c r="E40" s="151" t="s">
        <v>162</v>
      </c>
      <c r="F40" s="663">
        <v>6.6961198896595894E-2</v>
      </c>
      <c r="G40" s="146">
        <v>0.13734572783022489</v>
      </c>
      <c r="H40" s="653" t="s">
        <v>19</v>
      </c>
      <c r="I40" s="150" t="s">
        <v>19</v>
      </c>
      <c r="J40" s="652" t="s">
        <v>162</v>
      </c>
      <c r="K40" s="149" t="s">
        <v>21</v>
      </c>
      <c r="L40" s="150" t="s">
        <v>21</v>
      </c>
      <c r="M40" s="652" t="s">
        <v>21</v>
      </c>
      <c r="N40" s="653" t="s">
        <v>21</v>
      </c>
      <c r="O40" s="150" t="s">
        <v>19</v>
      </c>
      <c r="P40" s="652" t="s">
        <v>21</v>
      </c>
    </row>
    <row r="41" spans="1:16" ht="16.5" thickBot="1" x14ac:dyDescent="0.3">
      <c r="A41" s="672"/>
      <c r="B41" s="673" t="s">
        <v>241</v>
      </c>
      <c r="C41" s="674" t="s">
        <v>242</v>
      </c>
      <c r="D41" s="675" t="s">
        <v>242</v>
      </c>
      <c r="E41" s="676" t="s">
        <v>242</v>
      </c>
      <c r="F41" s="677">
        <v>4.8097226366861641</v>
      </c>
      <c r="G41" s="678">
        <v>5.526330773993247</v>
      </c>
      <c r="H41" s="679" t="s">
        <v>242</v>
      </c>
      <c r="I41" s="679" t="s">
        <v>242</v>
      </c>
      <c r="J41" s="678" t="s">
        <v>242</v>
      </c>
      <c r="K41" s="152" t="s">
        <v>242</v>
      </c>
      <c r="L41" s="679" t="s">
        <v>242</v>
      </c>
      <c r="M41" s="678" t="s">
        <v>242</v>
      </c>
      <c r="N41" s="679" t="s">
        <v>242</v>
      </c>
      <c r="O41" s="679" t="s">
        <v>242</v>
      </c>
      <c r="P41" s="678" t="s">
        <v>242</v>
      </c>
    </row>
    <row r="42" spans="1:16" s="589" customFormat="1" ht="16.5" thickBot="1" x14ac:dyDescent="0.3">
      <c r="A42" s="680"/>
      <c r="B42" s="681"/>
      <c r="C42" s="682"/>
      <c r="D42" s="683"/>
      <c r="E42" s="684" t="s">
        <v>241</v>
      </c>
      <c r="F42" s="685">
        <v>100</v>
      </c>
      <c r="G42" s="686">
        <v>100</v>
      </c>
      <c r="H42" s="687"/>
      <c r="I42" s="687"/>
      <c r="J42" s="687"/>
      <c r="K42" s="687"/>
      <c r="L42" s="688"/>
      <c r="M42" s="688"/>
      <c r="N42" s="688"/>
      <c r="O42" s="688"/>
      <c r="P42" s="688"/>
    </row>
    <row r="43" spans="1:16" ht="15.75" x14ac:dyDescent="0.25">
      <c r="A43" s="689"/>
      <c r="B43" s="590"/>
    </row>
    <row r="44" spans="1:16" x14ac:dyDescent="0.2">
      <c r="A44" s="590"/>
      <c r="B44" s="590"/>
    </row>
    <row r="45" spans="1:16" x14ac:dyDescent="0.2">
      <c r="A45" s="590"/>
      <c r="B45" s="590"/>
    </row>
    <row r="46" spans="1:16" x14ac:dyDescent="0.2">
      <c r="A46" s="590"/>
      <c r="B46" s="590"/>
    </row>
    <row r="47" spans="1:16" x14ac:dyDescent="0.2">
      <c r="A47" s="590"/>
      <c r="B47" s="590"/>
    </row>
    <row r="48" spans="1:16" x14ac:dyDescent="0.2">
      <c r="A48" s="590"/>
      <c r="B48" s="590"/>
    </row>
    <row r="49" spans="1:2" x14ac:dyDescent="0.2">
      <c r="A49" s="590"/>
      <c r="B49" s="590"/>
    </row>
    <row r="50" spans="1:2" x14ac:dyDescent="0.2">
      <c r="A50" s="590"/>
      <c r="B50" s="590"/>
    </row>
    <row r="51" spans="1:2" x14ac:dyDescent="0.2">
      <c r="A51" s="590"/>
      <c r="B51" s="590"/>
    </row>
    <row r="52" spans="1:2" x14ac:dyDescent="0.2">
      <c r="A52" s="590"/>
      <c r="B52" s="590"/>
    </row>
    <row r="53" spans="1:2" x14ac:dyDescent="0.2">
      <c r="A53" s="590"/>
      <c r="B53" s="590"/>
    </row>
    <row r="54" spans="1:2" x14ac:dyDescent="0.2">
      <c r="A54" s="590"/>
      <c r="B54" s="590"/>
    </row>
    <row r="55" spans="1:2" x14ac:dyDescent="0.2">
      <c r="A55" s="590"/>
      <c r="B55" s="590"/>
    </row>
    <row r="56" spans="1:2" x14ac:dyDescent="0.2">
      <c r="A56" s="590"/>
      <c r="B56" s="590"/>
    </row>
    <row r="57" spans="1:2" x14ac:dyDescent="0.2">
      <c r="A57" s="590"/>
      <c r="B57" s="590"/>
    </row>
    <row r="58" spans="1:2" x14ac:dyDescent="0.2">
      <c r="A58" s="590"/>
      <c r="B58" s="590"/>
    </row>
    <row r="59" spans="1:2" x14ac:dyDescent="0.2">
      <c r="A59" s="590"/>
      <c r="B59" s="590"/>
    </row>
    <row r="60" spans="1:2" x14ac:dyDescent="0.2">
      <c r="A60" s="590"/>
      <c r="B60" s="590"/>
    </row>
    <row r="61" spans="1:2" x14ac:dyDescent="0.2">
      <c r="A61" s="590"/>
      <c r="B61" s="590"/>
    </row>
    <row r="62" spans="1:2" x14ac:dyDescent="0.2">
      <c r="A62" s="590"/>
      <c r="B62" s="590"/>
    </row>
    <row r="63" spans="1:2" x14ac:dyDescent="0.2">
      <c r="A63" s="590"/>
      <c r="B63" s="590"/>
    </row>
    <row r="64" spans="1:2" x14ac:dyDescent="0.2">
      <c r="A64" s="590"/>
      <c r="B64" s="590"/>
    </row>
    <row r="65" spans="1:2" x14ac:dyDescent="0.2">
      <c r="A65" s="590"/>
      <c r="B65" s="590"/>
    </row>
    <row r="66" spans="1:2" x14ac:dyDescent="0.2">
      <c r="A66" s="590"/>
      <c r="B66" s="590"/>
    </row>
    <row r="67" spans="1:2" x14ac:dyDescent="0.2">
      <c r="A67" s="590"/>
      <c r="B67" s="590"/>
    </row>
    <row r="68" spans="1:2" x14ac:dyDescent="0.2">
      <c r="A68" s="590"/>
      <c r="B68" s="590"/>
    </row>
    <row r="69" spans="1:2" x14ac:dyDescent="0.2">
      <c r="A69" s="590"/>
      <c r="B69" s="590"/>
    </row>
    <row r="70" spans="1:2" x14ac:dyDescent="0.2">
      <c r="A70" s="590"/>
      <c r="B70" s="590"/>
    </row>
    <row r="71" spans="1:2" x14ac:dyDescent="0.2">
      <c r="A71" s="590"/>
      <c r="B71" s="590"/>
    </row>
    <row r="72" spans="1:2" x14ac:dyDescent="0.2">
      <c r="A72" s="590"/>
      <c r="B72" s="590"/>
    </row>
    <row r="73" spans="1:2" x14ac:dyDescent="0.2">
      <c r="A73" s="590"/>
      <c r="B73" s="590"/>
    </row>
    <row r="74" spans="1:2" x14ac:dyDescent="0.2">
      <c r="A74" s="590"/>
      <c r="B74" s="590"/>
    </row>
    <row r="75" spans="1:2" x14ac:dyDescent="0.2">
      <c r="A75" s="590"/>
      <c r="B75" s="590"/>
    </row>
    <row r="76" spans="1:2" x14ac:dyDescent="0.2">
      <c r="A76" s="590"/>
      <c r="B76" s="590"/>
    </row>
    <row r="77" spans="1:2" x14ac:dyDescent="0.2">
      <c r="A77" s="590"/>
      <c r="B77" s="590"/>
    </row>
    <row r="78" spans="1:2" x14ac:dyDescent="0.2">
      <c r="A78" s="590"/>
      <c r="B78" s="590"/>
    </row>
    <row r="79" spans="1:2" x14ac:dyDescent="0.2">
      <c r="A79" s="590"/>
      <c r="B79" s="590"/>
    </row>
    <row r="80" spans="1:2" x14ac:dyDescent="0.2">
      <c r="A80" s="590"/>
      <c r="B80" s="590"/>
    </row>
    <row r="81" spans="1:2" x14ac:dyDescent="0.2">
      <c r="A81" s="590"/>
      <c r="B81" s="590"/>
    </row>
    <row r="82" spans="1:2" x14ac:dyDescent="0.2">
      <c r="A82" s="590"/>
      <c r="B82" s="590"/>
    </row>
    <row r="83" spans="1:2" x14ac:dyDescent="0.2">
      <c r="A83" s="590"/>
      <c r="B83" s="590"/>
    </row>
    <row r="84" spans="1:2" x14ac:dyDescent="0.2">
      <c r="A84" s="590"/>
      <c r="B84" s="590"/>
    </row>
    <row r="85" spans="1:2" x14ac:dyDescent="0.2">
      <c r="A85" s="590"/>
      <c r="B85" s="590"/>
    </row>
    <row r="86" spans="1:2" x14ac:dyDescent="0.2">
      <c r="A86" s="590"/>
      <c r="B86" s="590"/>
    </row>
    <row r="87" spans="1:2" x14ac:dyDescent="0.2">
      <c r="A87" s="590"/>
      <c r="B87" s="590"/>
    </row>
    <row r="88" spans="1:2" x14ac:dyDescent="0.2">
      <c r="A88" s="590"/>
      <c r="B88" s="590"/>
    </row>
    <row r="89" spans="1:2" x14ac:dyDescent="0.2">
      <c r="A89" s="590"/>
      <c r="B89" s="590"/>
    </row>
    <row r="90" spans="1:2" x14ac:dyDescent="0.2">
      <c r="A90" s="590"/>
      <c r="B90" s="590"/>
    </row>
    <row r="91" spans="1:2" x14ac:dyDescent="0.2">
      <c r="A91" s="590"/>
      <c r="B91" s="590"/>
    </row>
    <row r="92" spans="1:2" x14ac:dyDescent="0.2">
      <c r="A92" s="590"/>
      <c r="B92" s="590"/>
    </row>
    <row r="93" spans="1:2" x14ac:dyDescent="0.2">
      <c r="A93" s="590"/>
      <c r="B93" s="590"/>
    </row>
    <row r="94" spans="1:2" x14ac:dyDescent="0.2">
      <c r="A94" s="590"/>
      <c r="B94" s="590"/>
    </row>
    <row r="95" spans="1:2" x14ac:dyDescent="0.2">
      <c r="A95" s="590"/>
      <c r="B95" s="590"/>
    </row>
    <row r="96" spans="1:2" x14ac:dyDescent="0.2">
      <c r="A96" s="590"/>
      <c r="B96" s="590"/>
    </row>
    <row r="97" spans="1:2" x14ac:dyDescent="0.2">
      <c r="A97" s="590"/>
      <c r="B97" s="590"/>
    </row>
    <row r="98" spans="1:2" x14ac:dyDescent="0.2">
      <c r="A98" s="590"/>
      <c r="B98" s="590"/>
    </row>
    <row r="99" spans="1:2" x14ac:dyDescent="0.2">
      <c r="A99" s="590"/>
      <c r="B99" s="590"/>
    </row>
    <row r="100" spans="1:2" x14ac:dyDescent="0.2">
      <c r="A100" s="590"/>
      <c r="B100" s="590"/>
    </row>
    <row r="101" spans="1:2" x14ac:dyDescent="0.2">
      <c r="A101" s="590"/>
      <c r="B101" s="590"/>
    </row>
    <row r="102" spans="1:2" x14ac:dyDescent="0.2">
      <c r="A102" s="590"/>
      <c r="B102" s="590"/>
    </row>
    <row r="103" spans="1:2" x14ac:dyDescent="0.2">
      <c r="A103" s="590"/>
      <c r="B103" s="590"/>
    </row>
    <row r="104" spans="1:2" x14ac:dyDescent="0.2">
      <c r="A104" s="590"/>
      <c r="B104" s="590"/>
    </row>
    <row r="105" spans="1:2" x14ac:dyDescent="0.2">
      <c r="A105" s="590"/>
      <c r="B105" s="590"/>
    </row>
    <row r="106" spans="1:2" x14ac:dyDescent="0.2">
      <c r="A106" s="590"/>
      <c r="B106" s="590"/>
    </row>
    <row r="107" spans="1:2" x14ac:dyDescent="0.2">
      <c r="A107" s="590"/>
      <c r="B107" s="590"/>
    </row>
    <row r="108" spans="1:2" x14ac:dyDescent="0.2">
      <c r="A108" s="590"/>
      <c r="B108" s="590"/>
    </row>
    <row r="109" spans="1:2" x14ac:dyDescent="0.2">
      <c r="A109" s="590"/>
      <c r="B109" s="590"/>
    </row>
    <row r="110" spans="1:2" x14ac:dyDescent="0.2">
      <c r="A110" s="590"/>
      <c r="B110" s="590"/>
    </row>
    <row r="111" spans="1:2" x14ac:dyDescent="0.2">
      <c r="A111" s="590"/>
      <c r="B111" s="590"/>
    </row>
    <row r="112" spans="1:2" x14ac:dyDescent="0.2">
      <c r="A112" s="590"/>
      <c r="B112" s="590"/>
    </row>
    <row r="113" spans="1:2" x14ac:dyDescent="0.2">
      <c r="A113" s="590"/>
      <c r="B113" s="590"/>
    </row>
    <row r="114" spans="1:2" x14ac:dyDescent="0.2">
      <c r="A114" s="590"/>
      <c r="B114" s="590"/>
    </row>
    <row r="115" spans="1:2" x14ac:dyDescent="0.2">
      <c r="A115" s="590"/>
      <c r="B115" s="590"/>
    </row>
    <row r="116" spans="1:2" x14ac:dyDescent="0.2">
      <c r="A116" s="590"/>
      <c r="B116" s="590"/>
    </row>
    <row r="117" spans="1:2" x14ac:dyDescent="0.2">
      <c r="A117" s="590"/>
      <c r="B117" s="590"/>
    </row>
    <row r="118" spans="1:2" x14ac:dyDescent="0.2">
      <c r="A118" s="590"/>
      <c r="B118" s="590"/>
    </row>
    <row r="119" spans="1:2" x14ac:dyDescent="0.2">
      <c r="A119" s="590"/>
      <c r="B119" s="590"/>
    </row>
    <row r="120" spans="1:2" x14ac:dyDescent="0.2">
      <c r="A120" s="590"/>
      <c r="B120" s="590"/>
    </row>
    <row r="121" spans="1:2" x14ac:dyDescent="0.2">
      <c r="A121" s="590"/>
      <c r="B121" s="590"/>
    </row>
    <row r="122" spans="1:2" x14ac:dyDescent="0.2">
      <c r="A122" s="590"/>
      <c r="B122" s="590"/>
    </row>
    <row r="123" spans="1:2" x14ac:dyDescent="0.2">
      <c r="A123" s="590"/>
      <c r="B123" s="590"/>
    </row>
    <row r="124" spans="1:2" x14ac:dyDescent="0.2">
      <c r="A124" s="590"/>
      <c r="B124" s="590"/>
    </row>
    <row r="125" spans="1:2" x14ac:dyDescent="0.2">
      <c r="A125" s="590"/>
      <c r="B125" s="590"/>
    </row>
    <row r="126" spans="1:2" x14ac:dyDescent="0.2">
      <c r="A126" s="590"/>
      <c r="B126" s="590"/>
    </row>
    <row r="127" spans="1:2" x14ac:dyDescent="0.2">
      <c r="A127" s="590"/>
      <c r="B127" s="590"/>
    </row>
    <row r="128" spans="1:2" x14ac:dyDescent="0.2">
      <c r="A128" s="590"/>
      <c r="B128" s="590"/>
    </row>
    <row r="129" spans="1:2" x14ac:dyDescent="0.2">
      <c r="A129" s="590"/>
      <c r="B129" s="590"/>
    </row>
    <row r="130" spans="1:2" x14ac:dyDescent="0.2">
      <c r="A130" s="590"/>
      <c r="B130" s="590"/>
    </row>
    <row r="131" spans="1:2" x14ac:dyDescent="0.2">
      <c r="A131" s="590"/>
      <c r="B131" s="590"/>
    </row>
    <row r="132" spans="1:2" x14ac:dyDescent="0.2">
      <c r="A132" s="590"/>
      <c r="B132" s="590"/>
    </row>
    <row r="133" spans="1:2" x14ac:dyDescent="0.2">
      <c r="A133" s="590"/>
      <c r="B133" s="590"/>
    </row>
    <row r="134" spans="1:2" x14ac:dyDescent="0.2">
      <c r="A134" s="590"/>
      <c r="B134" s="590"/>
    </row>
    <row r="135" spans="1:2" x14ac:dyDescent="0.2">
      <c r="A135" s="590"/>
      <c r="B135" s="590"/>
    </row>
    <row r="136" spans="1:2" x14ac:dyDescent="0.2">
      <c r="A136" s="590"/>
      <c r="B136" s="590"/>
    </row>
    <row r="137" spans="1:2" x14ac:dyDescent="0.2">
      <c r="A137" s="590"/>
      <c r="B137" s="590"/>
    </row>
    <row r="138" spans="1:2" x14ac:dyDescent="0.2">
      <c r="A138" s="590"/>
      <c r="B138" s="590"/>
    </row>
    <row r="139" spans="1:2" x14ac:dyDescent="0.2">
      <c r="A139" s="590"/>
      <c r="B139" s="590"/>
    </row>
    <row r="140" spans="1:2" x14ac:dyDescent="0.2">
      <c r="A140" s="590"/>
      <c r="B140" s="590"/>
    </row>
    <row r="141" spans="1:2" x14ac:dyDescent="0.2">
      <c r="A141" s="590"/>
      <c r="B141" s="590"/>
    </row>
    <row r="142" spans="1:2" x14ac:dyDescent="0.2">
      <c r="A142" s="590"/>
      <c r="B142" s="590"/>
    </row>
    <row r="143" spans="1:2" x14ac:dyDescent="0.2">
      <c r="A143" s="590"/>
      <c r="B143" s="590"/>
    </row>
    <row r="144" spans="1:2" x14ac:dyDescent="0.2">
      <c r="A144" s="590"/>
      <c r="B144" s="590"/>
    </row>
    <row r="145" spans="1:2" x14ac:dyDescent="0.2">
      <c r="A145" s="590"/>
      <c r="B145" s="590"/>
    </row>
    <row r="146" spans="1:2" x14ac:dyDescent="0.2">
      <c r="A146" s="590"/>
      <c r="B146" s="590"/>
    </row>
    <row r="147" spans="1:2" x14ac:dyDescent="0.2">
      <c r="A147" s="590"/>
      <c r="B147" s="590"/>
    </row>
    <row r="148" spans="1:2" x14ac:dyDescent="0.2">
      <c r="A148" s="590"/>
      <c r="B148" s="590"/>
    </row>
    <row r="149" spans="1:2" x14ac:dyDescent="0.2">
      <c r="A149" s="590"/>
      <c r="B149" s="590"/>
    </row>
    <row r="150" spans="1:2" x14ac:dyDescent="0.2">
      <c r="A150" s="590"/>
      <c r="B150" s="590"/>
    </row>
    <row r="151" spans="1:2" x14ac:dyDescent="0.2">
      <c r="A151" s="590"/>
      <c r="B151" s="590"/>
    </row>
    <row r="152" spans="1:2" x14ac:dyDescent="0.2">
      <c r="A152" s="590"/>
      <c r="B152" s="590"/>
    </row>
    <row r="153" spans="1:2" x14ac:dyDescent="0.2">
      <c r="A153" s="590"/>
      <c r="B153" s="590"/>
    </row>
    <row r="154" spans="1:2" x14ac:dyDescent="0.2">
      <c r="A154" s="590"/>
      <c r="B154" s="590"/>
    </row>
    <row r="155" spans="1:2" x14ac:dyDescent="0.2">
      <c r="A155" s="590"/>
      <c r="B155" s="590"/>
    </row>
    <row r="156" spans="1:2" x14ac:dyDescent="0.2">
      <c r="A156" s="590"/>
      <c r="B156" s="590"/>
    </row>
    <row r="157" spans="1:2" x14ac:dyDescent="0.2">
      <c r="A157" s="590"/>
      <c r="B157" s="590"/>
    </row>
    <row r="158" spans="1:2" x14ac:dyDescent="0.2">
      <c r="A158" s="590"/>
      <c r="B158" s="590"/>
    </row>
    <row r="159" spans="1:2" x14ac:dyDescent="0.2">
      <c r="A159" s="590"/>
      <c r="B159" s="590"/>
    </row>
    <row r="160" spans="1:2" x14ac:dyDescent="0.2">
      <c r="A160" s="590"/>
      <c r="B160" s="590"/>
    </row>
    <row r="161" spans="1:2" x14ac:dyDescent="0.2">
      <c r="A161" s="590"/>
      <c r="B161" s="590"/>
    </row>
    <row r="162" spans="1:2" x14ac:dyDescent="0.2">
      <c r="A162" s="590"/>
      <c r="B162" s="590"/>
    </row>
    <row r="163" spans="1:2" x14ac:dyDescent="0.2">
      <c r="A163" s="590"/>
      <c r="B163" s="590"/>
    </row>
    <row r="164" spans="1:2" x14ac:dyDescent="0.2">
      <c r="A164" s="590"/>
      <c r="B164" s="590"/>
    </row>
    <row r="165" spans="1:2" x14ac:dyDescent="0.2">
      <c r="A165" s="590"/>
      <c r="B165" s="590"/>
    </row>
    <row r="166" spans="1:2" x14ac:dyDescent="0.2">
      <c r="A166" s="590"/>
      <c r="B166" s="590"/>
    </row>
    <row r="167" spans="1:2" x14ac:dyDescent="0.2">
      <c r="A167" s="590"/>
      <c r="B167" s="590"/>
    </row>
    <row r="168" spans="1:2" x14ac:dyDescent="0.2">
      <c r="A168" s="590"/>
      <c r="B168" s="590"/>
    </row>
    <row r="169" spans="1:2" x14ac:dyDescent="0.2">
      <c r="A169" s="590"/>
      <c r="B169" s="590"/>
    </row>
    <row r="170" spans="1:2" x14ac:dyDescent="0.2">
      <c r="A170" s="590"/>
      <c r="B170" s="590"/>
    </row>
    <row r="171" spans="1:2" x14ac:dyDescent="0.2">
      <c r="A171" s="590"/>
      <c r="B171" s="590"/>
    </row>
    <row r="172" spans="1:2" x14ac:dyDescent="0.2">
      <c r="A172" s="590"/>
      <c r="B172" s="590"/>
    </row>
    <row r="173" spans="1:2" x14ac:dyDescent="0.2">
      <c r="A173" s="590"/>
      <c r="B173" s="590"/>
    </row>
    <row r="174" spans="1:2" x14ac:dyDescent="0.2">
      <c r="A174" s="590"/>
      <c r="B174" s="590"/>
    </row>
    <row r="175" spans="1:2" x14ac:dyDescent="0.2">
      <c r="A175" s="590"/>
      <c r="B175" s="590"/>
    </row>
    <row r="176" spans="1:2" x14ac:dyDescent="0.2">
      <c r="A176" s="590"/>
      <c r="B176" s="590"/>
    </row>
    <row r="177" spans="1:2" x14ac:dyDescent="0.2">
      <c r="A177" s="590"/>
      <c r="B177" s="590"/>
    </row>
    <row r="178" spans="1:2" x14ac:dyDescent="0.2">
      <c r="A178" s="590"/>
      <c r="B178" s="590"/>
    </row>
    <row r="179" spans="1:2" x14ac:dyDescent="0.2">
      <c r="A179" s="590"/>
      <c r="B179" s="590"/>
    </row>
    <row r="180" spans="1:2" x14ac:dyDescent="0.2">
      <c r="A180" s="590"/>
      <c r="B180" s="590"/>
    </row>
    <row r="181" spans="1:2" x14ac:dyDescent="0.2">
      <c r="A181" s="590"/>
      <c r="B181" s="590"/>
    </row>
    <row r="182" spans="1:2" x14ac:dyDescent="0.2">
      <c r="A182" s="590"/>
      <c r="B182" s="590"/>
    </row>
    <row r="183" spans="1:2" x14ac:dyDescent="0.2">
      <c r="A183" s="590"/>
      <c r="B183" s="590"/>
    </row>
    <row r="184" spans="1:2" x14ac:dyDescent="0.2">
      <c r="A184" s="590"/>
      <c r="B184" s="590"/>
    </row>
    <row r="185" spans="1:2" x14ac:dyDescent="0.2">
      <c r="A185" s="590"/>
      <c r="B185" s="590"/>
    </row>
    <row r="186" spans="1:2" x14ac:dyDescent="0.2">
      <c r="A186" s="590"/>
      <c r="B186" s="590"/>
    </row>
    <row r="187" spans="1:2" x14ac:dyDescent="0.2">
      <c r="A187" s="590"/>
      <c r="B187" s="590"/>
    </row>
    <row r="188" spans="1:2" x14ac:dyDescent="0.2">
      <c r="A188" s="590"/>
      <c r="B188" s="590"/>
    </row>
    <row r="189" spans="1:2" x14ac:dyDescent="0.2">
      <c r="A189" s="590"/>
      <c r="B189" s="590"/>
    </row>
    <row r="190" spans="1:2" x14ac:dyDescent="0.2">
      <c r="A190" s="590"/>
      <c r="B190" s="590"/>
    </row>
    <row r="191" spans="1:2" x14ac:dyDescent="0.2">
      <c r="A191" s="590"/>
      <c r="B191" s="590"/>
    </row>
    <row r="192" spans="1:2" x14ac:dyDescent="0.2">
      <c r="A192" s="590"/>
      <c r="B192" s="590"/>
    </row>
    <row r="193" spans="1:2" x14ac:dyDescent="0.2">
      <c r="A193" s="590"/>
      <c r="B193" s="590"/>
    </row>
    <row r="194" spans="1:2" x14ac:dyDescent="0.2">
      <c r="A194" s="590"/>
      <c r="B194" s="590"/>
    </row>
    <row r="195" spans="1:2" x14ac:dyDescent="0.2">
      <c r="A195" s="590"/>
      <c r="B195" s="590"/>
    </row>
    <row r="196" spans="1:2" x14ac:dyDescent="0.2">
      <c r="A196" s="590"/>
      <c r="B196" s="590"/>
    </row>
    <row r="197" spans="1:2" x14ac:dyDescent="0.2">
      <c r="A197" s="590"/>
      <c r="B197" s="590"/>
    </row>
    <row r="198" spans="1:2" x14ac:dyDescent="0.2">
      <c r="A198" s="590"/>
      <c r="B198" s="590"/>
    </row>
    <row r="199" spans="1:2" x14ac:dyDescent="0.2">
      <c r="A199" s="590"/>
      <c r="B199" s="590"/>
    </row>
    <row r="200" spans="1:2" x14ac:dyDescent="0.2">
      <c r="A200" s="590"/>
      <c r="B200" s="590"/>
    </row>
    <row r="201" spans="1:2" x14ac:dyDescent="0.2">
      <c r="A201" s="590"/>
      <c r="B201" s="590"/>
    </row>
    <row r="202" spans="1:2" x14ac:dyDescent="0.2">
      <c r="A202" s="590"/>
      <c r="B202" s="590"/>
    </row>
    <row r="203" spans="1:2" x14ac:dyDescent="0.2">
      <c r="A203" s="590"/>
      <c r="B203" s="590"/>
    </row>
    <row r="204" spans="1:2" x14ac:dyDescent="0.2">
      <c r="A204" s="590"/>
      <c r="B204" s="590"/>
    </row>
    <row r="205" spans="1:2" x14ac:dyDescent="0.2">
      <c r="A205" s="590"/>
      <c r="B205" s="590"/>
    </row>
    <row r="206" spans="1:2" x14ac:dyDescent="0.2">
      <c r="A206" s="590"/>
      <c r="B206" s="590"/>
    </row>
    <row r="207" spans="1:2" x14ac:dyDescent="0.2">
      <c r="A207" s="590"/>
      <c r="B207" s="590"/>
    </row>
    <row r="208" spans="1:2" x14ac:dyDescent="0.2">
      <c r="A208" s="590"/>
      <c r="B208" s="590"/>
    </row>
    <row r="209" spans="1:2" x14ac:dyDescent="0.2">
      <c r="A209" s="590"/>
      <c r="B209" s="590"/>
    </row>
    <row r="210" spans="1:2" x14ac:dyDescent="0.2">
      <c r="A210" s="590"/>
      <c r="B210" s="590"/>
    </row>
    <row r="211" spans="1:2" x14ac:dyDescent="0.2">
      <c r="A211" s="590"/>
      <c r="B211" s="590"/>
    </row>
    <row r="212" spans="1:2" x14ac:dyDescent="0.2">
      <c r="A212" s="590"/>
      <c r="B212" s="590"/>
    </row>
    <row r="213" spans="1:2" x14ac:dyDescent="0.2">
      <c r="A213" s="590"/>
      <c r="B213" s="590"/>
    </row>
    <row r="214" spans="1:2" x14ac:dyDescent="0.2">
      <c r="A214" s="590"/>
      <c r="B214" s="590"/>
    </row>
    <row r="215" spans="1:2" x14ac:dyDescent="0.2">
      <c r="A215" s="590"/>
      <c r="B215" s="590"/>
    </row>
    <row r="216" spans="1:2" x14ac:dyDescent="0.2">
      <c r="A216" s="590"/>
      <c r="B216" s="590"/>
    </row>
    <row r="217" spans="1:2" x14ac:dyDescent="0.2">
      <c r="A217" s="590"/>
      <c r="B217" s="590"/>
    </row>
    <row r="218" spans="1:2" x14ac:dyDescent="0.2">
      <c r="A218" s="590"/>
      <c r="B218" s="590"/>
    </row>
    <row r="219" spans="1:2" x14ac:dyDescent="0.2">
      <c r="A219" s="590"/>
      <c r="B219" s="590"/>
    </row>
    <row r="220" spans="1:2" x14ac:dyDescent="0.2">
      <c r="A220" s="590"/>
      <c r="B220" s="590"/>
    </row>
    <row r="221" spans="1:2" x14ac:dyDescent="0.2">
      <c r="A221" s="590"/>
      <c r="B221" s="590"/>
    </row>
    <row r="222" spans="1:2" x14ac:dyDescent="0.2">
      <c r="A222" s="590"/>
      <c r="B222" s="590"/>
    </row>
    <row r="223" spans="1:2" x14ac:dyDescent="0.2">
      <c r="A223" s="590"/>
      <c r="B223" s="590"/>
    </row>
    <row r="224" spans="1:2" x14ac:dyDescent="0.2">
      <c r="A224" s="590"/>
      <c r="B224" s="590"/>
    </row>
    <row r="225" spans="1:2" x14ac:dyDescent="0.2">
      <c r="A225" s="590"/>
      <c r="B225" s="590"/>
    </row>
    <row r="226" spans="1:2" x14ac:dyDescent="0.2">
      <c r="A226" s="590"/>
      <c r="B226" s="590"/>
    </row>
    <row r="227" spans="1:2" x14ac:dyDescent="0.2">
      <c r="A227" s="590"/>
      <c r="B227" s="590"/>
    </row>
    <row r="228" spans="1:2" x14ac:dyDescent="0.2">
      <c r="A228" s="590"/>
      <c r="B228" s="590"/>
    </row>
    <row r="229" spans="1:2" x14ac:dyDescent="0.2">
      <c r="A229" s="590"/>
      <c r="B229" s="590"/>
    </row>
    <row r="230" spans="1:2" x14ac:dyDescent="0.2">
      <c r="A230" s="590"/>
      <c r="B230" s="590"/>
    </row>
    <row r="231" spans="1:2" x14ac:dyDescent="0.2">
      <c r="A231" s="590"/>
      <c r="B231" s="590"/>
    </row>
    <row r="232" spans="1:2" x14ac:dyDescent="0.2">
      <c r="A232" s="590"/>
      <c r="B232" s="590"/>
    </row>
    <row r="233" spans="1:2" x14ac:dyDescent="0.2">
      <c r="A233" s="590"/>
      <c r="B233" s="590"/>
    </row>
    <row r="234" spans="1:2" x14ac:dyDescent="0.2">
      <c r="A234" s="590"/>
      <c r="B234" s="590"/>
    </row>
    <row r="235" spans="1:2" x14ac:dyDescent="0.2">
      <c r="A235" s="590"/>
      <c r="B235" s="590"/>
    </row>
    <row r="236" spans="1:2" x14ac:dyDescent="0.2">
      <c r="A236" s="590"/>
      <c r="B236" s="590"/>
    </row>
    <row r="237" spans="1:2" x14ac:dyDescent="0.2">
      <c r="A237" s="590"/>
      <c r="B237" s="590"/>
    </row>
    <row r="238" spans="1:2" x14ac:dyDescent="0.2">
      <c r="A238" s="590"/>
      <c r="B238" s="590"/>
    </row>
    <row r="239" spans="1:2" x14ac:dyDescent="0.2">
      <c r="A239" s="590"/>
      <c r="B239" s="590"/>
    </row>
    <row r="240" spans="1:2" x14ac:dyDescent="0.2">
      <c r="A240" s="590"/>
      <c r="B240" s="590"/>
    </row>
    <row r="241" spans="1:2" x14ac:dyDescent="0.2">
      <c r="A241" s="590"/>
      <c r="B241" s="590"/>
    </row>
    <row r="242" spans="1:2" x14ac:dyDescent="0.2">
      <c r="A242" s="590"/>
      <c r="B242" s="590"/>
    </row>
    <row r="243" spans="1:2" x14ac:dyDescent="0.2">
      <c r="A243" s="590"/>
      <c r="B243" s="590"/>
    </row>
    <row r="244" spans="1:2" x14ac:dyDescent="0.2">
      <c r="A244" s="590"/>
      <c r="B244" s="590"/>
    </row>
    <row r="245" spans="1:2" x14ac:dyDescent="0.2">
      <c r="A245" s="590"/>
      <c r="B245" s="590"/>
    </row>
    <row r="246" spans="1:2" x14ac:dyDescent="0.2">
      <c r="A246" s="590"/>
      <c r="B246" s="590"/>
    </row>
    <row r="247" spans="1:2" x14ac:dyDescent="0.2">
      <c r="A247" s="590"/>
      <c r="B247" s="590"/>
    </row>
    <row r="248" spans="1:2" x14ac:dyDescent="0.2">
      <c r="A248" s="590"/>
      <c r="B248" s="590"/>
    </row>
    <row r="249" spans="1:2" x14ac:dyDescent="0.2">
      <c r="A249" s="590"/>
      <c r="B249" s="590"/>
    </row>
    <row r="250" spans="1:2" x14ac:dyDescent="0.2">
      <c r="A250" s="590"/>
      <c r="B250" s="590"/>
    </row>
    <row r="251" spans="1:2" x14ac:dyDescent="0.2">
      <c r="A251" s="590"/>
      <c r="B251" s="590"/>
    </row>
    <row r="252" spans="1:2" x14ac:dyDescent="0.2">
      <c r="A252" s="590"/>
      <c r="B252" s="590"/>
    </row>
    <row r="253" spans="1:2" x14ac:dyDescent="0.2">
      <c r="A253" s="590"/>
      <c r="B253" s="590"/>
    </row>
    <row r="254" spans="1:2" x14ac:dyDescent="0.2">
      <c r="A254" s="590"/>
      <c r="B254" s="590"/>
    </row>
    <row r="255" spans="1:2" x14ac:dyDescent="0.2">
      <c r="A255" s="590"/>
      <c r="B255" s="590"/>
    </row>
    <row r="256" spans="1:2" x14ac:dyDescent="0.2">
      <c r="A256" s="590"/>
      <c r="B256" s="590"/>
    </row>
    <row r="257" spans="1:2" x14ac:dyDescent="0.2">
      <c r="A257" s="590"/>
      <c r="B257" s="590"/>
    </row>
    <row r="258" spans="1:2" x14ac:dyDescent="0.2">
      <c r="A258" s="590"/>
      <c r="B258" s="590"/>
    </row>
    <row r="259" spans="1:2" x14ac:dyDescent="0.2">
      <c r="A259" s="590"/>
      <c r="B259" s="590"/>
    </row>
    <row r="260" spans="1:2" x14ac:dyDescent="0.2">
      <c r="A260" s="590"/>
      <c r="B260" s="590"/>
    </row>
    <row r="261" spans="1:2" x14ac:dyDescent="0.2">
      <c r="A261" s="590"/>
      <c r="B261" s="590"/>
    </row>
    <row r="262" spans="1:2" x14ac:dyDescent="0.2">
      <c r="A262" s="590"/>
      <c r="B262" s="590"/>
    </row>
    <row r="263" spans="1:2" x14ac:dyDescent="0.2">
      <c r="A263" s="590"/>
      <c r="B263" s="590"/>
    </row>
    <row r="264" spans="1:2" x14ac:dyDescent="0.2">
      <c r="A264" s="590"/>
      <c r="B264" s="590"/>
    </row>
    <row r="265" spans="1:2" x14ac:dyDescent="0.2">
      <c r="A265" s="590"/>
      <c r="B265" s="590"/>
    </row>
    <row r="266" spans="1:2" x14ac:dyDescent="0.2">
      <c r="A266" s="590"/>
      <c r="B266" s="590"/>
    </row>
    <row r="267" spans="1:2" x14ac:dyDescent="0.2">
      <c r="A267" s="590"/>
      <c r="B267" s="590"/>
    </row>
    <row r="268" spans="1:2" x14ac:dyDescent="0.2">
      <c r="A268" s="590"/>
      <c r="B268" s="590"/>
    </row>
    <row r="269" spans="1:2" x14ac:dyDescent="0.2">
      <c r="A269" s="590"/>
      <c r="B269" s="590"/>
    </row>
    <row r="270" spans="1:2" x14ac:dyDescent="0.2">
      <c r="A270" s="590"/>
      <c r="B270" s="590"/>
    </row>
    <row r="271" spans="1:2" x14ac:dyDescent="0.2">
      <c r="A271" s="590"/>
      <c r="B271" s="590"/>
    </row>
    <row r="272" spans="1:2" x14ac:dyDescent="0.2">
      <c r="A272" s="590"/>
      <c r="B272" s="590"/>
    </row>
    <row r="273" spans="1:2" x14ac:dyDescent="0.2">
      <c r="A273" s="590"/>
      <c r="B273" s="590"/>
    </row>
    <row r="274" spans="1:2" x14ac:dyDescent="0.2">
      <c r="A274" s="590"/>
      <c r="B274" s="590"/>
    </row>
    <row r="275" spans="1:2" x14ac:dyDescent="0.2">
      <c r="A275" s="590"/>
      <c r="B275" s="590"/>
    </row>
    <row r="276" spans="1:2" x14ac:dyDescent="0.2">
      <c r="A276" s="590"/>
      <c r="B276" s="590"/>
    </row>
    <row r="277" spans="1:2" x14ac:dyDescent="0.2">
      <c r="A277" s="590"/>
      <c r="B277" s="590"/>
    </row>
    <row r="278" spans="1:2" x14ac:dyDescent="0.2">
      <c r="A278" s="590"/>
      <c r="B278" s="590"/>
    </row>
    <row r="279" spans="1:2" x14ac:dyDescent="0.2">
      <c r="A279" s="590"/>
      <c r="B279" s="590"/>
    </row>
    <row r="280" spans="1:2" x14ac:dyDescent="0.2">
      <c r="A280" s="590"/>
      <c r="B280" s="590"/>
    </row>
    <row r="281" spans="1:2" x14ac:dyDescent="0.2">
      <c r="A281" s="590"/>
      <c r="B281" s="590"/>
    </row>
    <row r="282" spans="1:2" x14ac:dyDescent="0.2">
      <c r="A282" s="590"/>
      <c r="B282" s="590"/>
    </row>
    <row r="283" spans="1:2" x14ac:dyDescent="0.2">
      <c r="A283" s="590"/>
      <c r="B283" s="590"/>
    </row>
    <row r="284" spans="1:2" x14ac:dyDescent="0.2">
      <c r="A284" s="590"/>
      <c r="B284" s="590"/>
    </row>
    <row r="285" spans="1:2" x14ac:dyDescent="0.2">
      <c r="A285" s="590"/>
      <c r="B285" s="590"/>
    </row>
    <row r="286" spans="1:2" x14ac:dyDescent="0.2">
      <c r="A286" s="590"/>
      <c r="B286" s="590"/>
    </row>
    <row r="287" spans="1:2" x14ac:dyDescent="0.2">
      <c r="A287" s="590"/>
      <c r="B287" s="590"/>
    </row>
    <row r="288" spans="1:2" x14ac:dyDescent="0.2">
      <c r="A288" s="590"/>
      <c r="B288" s="590"/>
    </row>
    <row r="289" spans="1:2" x14ac:dyDescent="0.2">
      <c r="A289" s="590"/>
      <c r="B289" s="590"/>
    </row>
    <row r="290" spans="1:2" x14ac:dyDescent="0.2">
      <c r="A290" s="590"/>
      <c r="B290" s="590"/>
    </row>
    <row r="291" spans="1:2" x14ac:dyDescent="0.2">
      <c r="A291" s="590"/>
      <c r="B291" s="590"/>
    </row>
    <row r="292" spans="1:2" x14ac:dyDescent="0.2">
      <c r="A292" s="590"/>
      <c r="B292" s="590"/>
    </row>
    <row r="293" spans="1:2" x14ac:dyDescent="0.2">
      <c r="A293" s="590"/>
      <c r="B293" s="590"/>
    </row>
    <row r="294" spans="1:2" x14ac:dyDescent="0.2">
      <c r="A294" s="590"/>
      <c r="B294" s="590"/>
    </row>
    <row r="295" spans="1:2" x14ac:dyDescent="0.2">
      <c r="A295" s="590"/>
      <c r="B295" s="590"/>
    </row>
    <row r="296" spans="1:2" x14ac:dyDescent="0.2">
      <c r="A296" s="590"/>
      <c r="B296" s="590"/>
    </row>
    <row r="297" spans="1:2" x14ac:dyDescent="0.2">
      <c r="A297" s="590"/>
      <c r="B297" s="590"/>
    </row>
    <row r="298" spans="1:2" x14ac:dyDescent="0.2">
      <c r="A298" s="590"/>
      <c r="B298" s="590"/>
    </row>
    <row r="299" spans="1:2" x14ac:dyDescent="0.2">
      <c r="A299" s="590"/>
      <c r="B299" s="590"/>
    </row>
    <row r="300" spans="1:2" x14ac:dyDescent="0.2">
      <c r="A300" s="590"/>
      <c r="B300" s="590"/>
    </row>
    <row r="301" spans="1:2" x14ac:dyDescent="0.2">
      <c r="A301" s="590"/>
      <c r="B301" s="590"/>
    </row>
    <row r="302" spans="1:2" x14ac:dyDescent="0.2">
      <c r="A302" s="590"/>
      <c r="B302" s="590"/>
    </row>
    <row r="303" spans="1:2" x14ac:dyDescent="0.2">
      <c r="A303" s="590"/>
      <c r="B303" s="590"/>
    </row>
    <row r="304" spans="1:2" x14ac:dyDescent="0.2">
      <c r="A304" s="590"/>
      <c r="B304" s="590"/>
    </row>
    <row r="305" spans="1:2" x14ac:dyDescent="0.2">
      <c r="A305" s="590"/>
      <c r="B305" s="590"/>
    </row>
    <row r="306" spans="1:2" x14ac:dyDescent="0.2">
      <c r="A306" s="590"/>
      <c r="B306" s="590"/>
    </row>
    <row r="307" spans="1:2" x14ac:dyDescent="0.2">
      <c r="A307" s="590"/>
      <c r="B307" s="590"/>
    </row>
    <row r="308" spans="1:2" x14ac:dyDescent="0.2">
      <c r="A308" s="590"/>
      <c r="B308" s="590"/>
    </row>
    <row r="309" spans="1:2" x14ac:dyDescent="0.2">
      <c r="A309" s="590"/>
      <c r="B309" s="590"/>
    </row>
    <row r="310" spans="1:2" x14ac:dyDescent="0.2">
      <c r="A310" s="590"/>
      <c r="B310" s="590"/>
    </row>
    <row r="311" spans="1:2" x14ac:dyDescent="0.2">
      <c r="A311" s="590"/>
      <c r="B311" s="590"/>
    </row>
    <row r="312" spans="1:2" x14ac:dyDescent="0.2">
      <c r="A312" s="590"/>
      <c r="B312" s="590"/>
    </row>
    <row r="313" spans="1:2" x14ac:dyDescent="0.2">
      <c r="A313" s="590"/>
      <c r="B313" s="590"/>
    </row>
    <row r="314" spans="1:2" x14ac:dyDescent="0.2">
      <c r="A314" s="590"/>
      <c r="B314" s="590"/>
    </row>
    <row r="315" spans="1:2" x14ac:dyDescent="0.2">
      <c r="A315" s="590"/>
      <c r="B315" s="590"/>
    </row>
    <row r="316" spans="1:2" x14ac:dyDescent="0.2">
      <c r="A316" s="590"/>
      <c r="B316" s="590"/>
    </row>
    <row r="317" spans="1:2" x14ac:dyDescent="0.2">
      <c r="A317" s="590"/>
      <c r="B317" s="590"/>
    </row>
    <row r="318" spans="1:2" x14ac:dyDescent="0.2">
      <c r="A318" s="590"/>
      <c r="B318" s="590"/>
    </row>
    <row r="319" spans="1:2" x14ac:dyDescent="0.2">
      <c r="A319" s="590"/>
      <c r="B319" s="590"/>
    </row>
    <row r="320" spans="1:2" x14ac:dyDescent="0.2">
      <c r="A320" s="590"/>
      <c r="B320" s="590"/>
    </row>
    <row r="321" spans="1:2" x14ac:dyDescent="0.2">
      <c r="A321" s="590"/>
      <c r="B321" s="590"/>
    </row>
    <row r="322" spans="1:2" x14ac:dyDescent="0.2">
      <c r="A322" s="590"/>
      <c r="B322" s="590"/>
    </row>
    <row r="323" spans="1:2" x14ac:dyDescent="0.2">
      <c r="A323" s="590"/>
      <c r="B323" s="590"/>
    </row>
    <row r="324" spans="1:2" x14ac:dyDescent="0.2">
      <c r="A324" s="590"/>
      <c r="B324" s="590"/>
    </row>
    <row r="325" spans="1:2" x14ac:dyDescent="0.2">
      <c r="A325" s="590"/>
      <c r="B325" s="590"/>
    </row>
    <row r="326" spans="1:2" x14ac:dyDescent="0.2">
      <c r="A326" s="590"/>
      <c r="B326" s="590"/>
    </row>
    <row r="327" spans="1:2" x14ac:dyDescent="0.2">
      <c r="A327" s="590"/>
      <c r="B327" s="590"/>
    </row>
    <row r="328" spans="1:2" x14ac:dyDescent="0.2">
      <c r="A328" s="590"/>
      <c r="B328" s="590"/>
    </row>
    <row r="329" spans="1:2" x14ac:dyDescent="0.2">
      <c r="A329" s="590"/>
      <c r="B329" s="590"/>
    </row>
    <row r="330" spans="1:2" x14ac:dyDescent="0.2">
      <c r="A330" s="590"/>
      <c r="B330" s="590"/>
    </row>
    <row r="331" spans="1:2" x14ac:dyDescent="0.2">
      <c r="A331" s="590"/>
      <c r="B331" s="590"/>
    </row>
    <row r="332" spans="1:2" x14ac:dyDescent="0.2">
      <c r="A332" s="590"/>
      <c r="B332" s="590"/>
    </row>
    <row r="333" spans="1:2" x14ac:dyDescent="0.2">
      <c r="A333" s="590"/>
      <c r="B333" s="590"/>
    </row>
    <row r="334" spans="1:2" x14ac:dyDescent="0.2">
      <c r="A334" s="590"/>
      <c r="B334" s="590"/>
    </row>
    <row r="335" spans="1:2" x14ac:dyDescent="0.2">
      <c r="A335" s="590"/>
      <c r="B335" s="590"/>
    </row>
    <row r="336" spans="1:2" x14ac:dyDescent="0.2">
      <c r="A336" s="590"/>
      <c r="B336" s="590"/>
    </row>
    <row r="337" spans="1:2" x14ac:dyDescent="0.2">
      <c r="A337" s="590"/>
      <c r="B337" s="590"/>
    </row>
    <row r="338" spans="1:2" x14ac:dyDescent="0.2">
      <c r="A338" s="590"/>
      <c r="B338" s="590"/>
    </row>
    <row r="339" spans="1:2" x14ac:dyDescent="0.2">
      <c r="A339" s="590"/>
      <c r="B339" s="590"/>
    </row>
    <row r="340" spans="1:2" x14ac:dyDescent="0.2">
      <c r="A340" s="590"/>
      <c r="B340" s="590"/>
    </row>
    <row r="341" spans="1:2" x14ac:dyDescent="0.2">
      <c r="A341" s="590"/>
      <c r="B341" s="590"/>
    </row>
    <row r="342" spans="1:2" x14ac:dyDescent="0.2">
      <c r="A342" s="590"/>
      <c r="B342" s="590"/>
    </row>
    <row r="343" spans="1:2" x14ac:dyDescent="0.2">
      <c r="A343" s="590"/>
      <c r="B343" s="590"/>
    </row>
    <row r="344" spans="1:2" x14ac:dyDescent="0.2">
      <c r="A344" s="590"/>
      <c r="B344" s="590"/>
    </row>
    <row r="345" spans="1:2" x14ac:dyDescent="0.2">
      <c r="A345" s="590"/>
      <c r="B345" s="590"/>
    </row>
    <row r="346" spans="1:2" x14ac:dyDescent="0.2">
      <c r="A346" s="590"/>
      <c r="B346" s="590"/>
    </row>
    <row r="347" spans="1:2" x14ac:dyDescent="0.2">
      <c r="A347" s="590"/>
      <c r="B347" s="590"/>
    </row>
    <row r="348" spans="1:2" x14ac:dyDescent="0.2">
      <c r="A348" s="590"/>
      <c r="B348" s="590"/>
    </row>
    <row r="349" spans="1:2" x14ac:dyDescent="0.2">
      <c r="A349" s="590"/>
      <c r="B349" s="590"/>
    </row>
    <row r="350" spans="1:2" x14ac:dyDescent="0.2">
      <c r="A350" s="590"/>
      <c r="B350" s="590"/>
    </row>
    <row r="351" spans="1:2" x14ac:dyDescent="0.2">
      <c r="A351" s="590"/>
      <c r="B351" s="590"/>
    </row>
    <row r="352" spans="1:2" x14ac:dyDescent="0.2">
      <c r="A352" s="590"/>
      <c r="B352" s="590"/>
    </row>
    <row r="353" spans="1:2" x14ac:dyDescent="0.2">
      <c r="A353" s="590"/>
      <c r="B353" s="590"/>
    </row>
    <row r="354" spans="1:2" x14ac:dyDescent="0.2">
      <c r="A354" s="590"/>
      <c r="B354" s="590"/>
    </row>
    <row r="355" spans="1:2" x14ac:dyDescent="0.2">
      <c r="A355" s="590"/>
      <c r="B355" s="590"/>
    </row>
    <row r="356" spans="1:2" x14ac:dyDescent="0.2">
      <c r="A356" s="590"/>
      <c r="B356" s="590"/>
    </row>
    <row r="357" spans="1:2" x14ac:dyDescent="0.2">
      <c r="A357" s="590"/>
      <c r="B357" s="590"/>
    </row>
    <row r="358" spans="1:2" x14ac:dyDescent="0.2">
      <c r="A358" s="590"/>
      <c r="B358" s="590"/>
    </row>
    <row r="359" spans="1:2" x14ac:dyDescent="0.2">
      <c r="A359" s="590"/>
      <c r="B359" s="590"/>
    </row>
    <row r="360" spans="1:2" x14ac:dyDescent="0.2">
      <c r="A360" s="590"/>
      <c r="B360" s="590"/>
    </row>
    <row r="361" spans="1:2" x14ac:dyDescent="0.2">
      <c r="A361" s="590"/>
      <c r="B361" s="590"/>
    </row>
    <row r="362" spans="1:2" x14ac:dyDescent="0.2">
      <c r="A362" s="590"/>
      <c r="B362" s="590"/>
    </row>
    <row r="363" spans="1:2" x14ac:dyDescent="0.2">
      <c r="A363" s="590"/>
      <c r="B363" s="590"/>
    </row>
    <row r="364" spans="1:2" x14ac:dyDescent="0.2">
      <c r="A364" s="590"/>
      <c r="B364" s="590"/>
    </row>
    <row r="365" spans="1:2" x14ac:dyDescent="0.2">
      <c r="A365" s="590"/>
      <c r="B365" s="590"/>
    </row>
    <row r="366" spans="1:2" x14ac:dyDescent="0.2">
      <c r="A366" s="590"/>
      <c r="B366" s="590"/>
    </row>
    <row r="367" spans="1:2" x14ac:dyDescent="0.2">
      <c r="A367" s="590"/>
      <c r="B367" s="590"/>
    </row>
    <row r="368" spans="1:2" x14ac:dyDescent="0.2">
      <c r="A368" s="590"/>
      <c r="B368" s="590"/>
    </row>
    <row r="369" spans="1:2" x14ac:dyDescent="0.2">
      <c r="A369" s="590"/>
      <c r="B369" s="590"/>
    </row>
    <row r="370" spans="1:2" x14ac:dyDescent="0.2">
      <c r="A370" s="590"/>
      <c r="B370" s="590"/>
    </row>
    <row r="371" spans="1:2" x14ac:dyDescent="0.2">
      <c r="A371" s="590"/>
      <c r="B371" s="590"/>
    </row>
    <row r="372" spans="1:2" x14ac:dyDescent="0.2">
      <c r="A372" s="590"/>
      <c r="B372" s="590"/>
    </row>
    <row r="373" spans="1:2" x14ac:dyDescent="0.2">
      <c r="A373" s="590"/>
      <c r="B373" s="590"/>
    </row>
    <row r="374" spans="1:2" x14ac:dyDescent="0.2">
      <c r="A374" s="590"/>
      <c r="B374" s="590"/>
    </row>
    <row r="375" spans="1:2" x14ac:dyDescent="0.2">
      <c r="A375" s="590"/>
      <c r="B375" s="590"/>
    </row>
    <row r="376" spans="1:2" x14ac:dyDescent="0.2">
      <c r="A376" s="590"/>
      <c r="B376" s="590"/>
    </row>
    <row r="377" spans="1:2" x14ac:dyDescent="0.2">
      <c r="A377" s="590"/>
      <c r="B377" s="590"/>
    </row>
    <row r="378" spans="1:2" x14ac:dyDescent="0.2">
      <c r="A378" s="590"/>
      <c r="B378" s="590"/>
    </row>
    <row r="379" spans="1:2" x14ac:dyDescent="0.2">
      <c r="A379" s="590"/>
      <c r="B379" s="590"/>
    </row>
    <row r="380" spans="1:2" x14ac:dyDescent="0.2">
      <c r="A380" s="590"/>
      <c r="B380" s="590"/>
    </row>
    <row r="381" spans="1:2" x14ac:dyDescent="0.2">
      <c r="A381" s="590"/>
      <c r="B381" s="590"/>
    </row>
    <row r="382" spans="1:2" x14ac:dyDescent="0.2">
      <c r="A382" s="590"/>
      <c r="B382" s="590"/>
    </row>
    <row r="383" spans="1:2" x14ac:dyDescent="0.2">
      <c r="A383" s="590"/>
      <c r="B383" s="590"/>
    </row>
    <row r="384" spans="1:2" x14ac:dyDescent="0.2">
      <c r="A384" s="590"/>
      <c r="B384" s="590"/>
    </row>
    <row r="385" spans="1:2" x14ac:dyDescent="0.2">
      <c r="A385" s="590"/>
      <c r="B385" s="590"/>
    </row>
    <row r="386" spans="1:2" x14ac:dyDescent="0.2">
      <c r="A386" s="590"/>
      <c r="B386" s="590"/>
    </row>
    <row r="387" spans="1:2" x14ac:dyDescent="0.2">
      <c r="A387" s="590"/>
      <c r="B387" s="590"/>
    </row>
    <row r="388" spans="1:2" x14ac:dyDescent="0.2">
      <c r="A388" s="590"/>
      <c r="B388" s="590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15" priority="4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14" priority="3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13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1AFD6BF0-5288-4C20-9297-9FC6AF730797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showGridLines="0" zoomScale="90" zoomScaleNormal="90" workbookViewId="0">
      <selection activeCell="M17" sqref="M17"/>
    </sheetView>
  </sheetViews>
  <sheetFormatPr defaultColWidth="9.140625" defaultRowHeight="12.75" x14ac:dyDescent="0.2"/>
  <cols>
    <col min="1" max="1" width="17.85546875" style="589" customWidth="1"/>
    <col min="2" max="2" width="8.7109375" style="589" bestFit="1" customWidth="1"/>
    <col min="3" max="4" width="11.28515625" style="589" bestFit="1" customWidth="1"/>
    <col min="5" max="5" width="10.85546875" style="589" bestFit="1" customWidth="1"/>
    <col min="6" max="6" width="4" style="589" customWidth="1"/>
    <col min="7" max="7" width="11.28515625" style="589" bestFit="1" customWidth="1"/>
    <col min="8" max="8" width="10.7109375" style="589" customWidth="1"/>
    <col min="9" max="10" width="11.28515625" style="589" bestFit="1" customWidth="1"/>
    <col min="11" max="16" width="10.7109375" style="589" customWidth="1"/>
    <col min="17" max="16384" width="9.140625" style="589"/>
  </cols>
  <sheetData>
    <row r="1" spans="1:5" s="583" customFormat="1" ht="21" x14ac:dyDescent="0.35">
      <c r="A1" s="19" t="s">
        <v>256</v>
      </c>
      <c r="B1" s="582"/>
    </row>
    <row r="2" spans="1:5" s="586" customFormat="1" ht="21" x14ac:dyDescent="0.35">
      <c r="A2" s="20" t="str">
        <f>ZiarnoZAK!A2</f>
        <v>w okresie: 01 - 07.01.2024r.</v>
      </c>
    </row>
    <row r="3" spans="1:5" ht="13.5" thickBot="1" x14ac:dyDescent="0.25">
      <c r="A3" s="570"/>
    </row>
    <row r="4" spans="1:5" ht="15.75" x14ac:dyDescent="0.25">
      <c r="A4" s="727"/>
      <c r="B4" s="721"/>
      <c r="C4" s="843" t="s">
        <v>9</v>
      </c>
      <c r="D4" s="844"/>
      <c r="E4" s="845"/>
    </row>
    <row r="5" spans="1:5" ht="15.75" x14ac:dyDescent="0.25">
      <c r="A5" s="649"/>
      <c r="B5" s="723"/>
      <c r="C5" s="846"/>
      <c r="D5" s="847"/>
      <c r="E5" s="848"/>
    </row>
    <row r="6" spans="1:5" ht="45.75" customHeight="1" thickBot="1" x14ac:dyDescent="0.25">
      <c r="A6" s="745" t="s">
        <v>231</v>
      </c>
      <c r="B6" s="719" t="s">
        <v>232</v>
      </c>
      <c r="C6" s="597" t="s">
        <v>8</v>
      </c>
      <c r="D6" s="598" t="s">
        <v>8</v>
      </c>
      <c r="E6" s="312" t="s">
        <v>16</v>
      </c>
    </row>
    <row r="7" spans="1:5" ht="16.5" customHeight="1" thickBot="1" x14ac:dyDescent="0.25">
      <c r="A7" s="744"/>
      <c r="B7" s="743"/>
      <c r="C7" s="139">
        <v>45298</v>
      </c>
      <c r="D7" s="139">
        <v>45291</v>
      </c>
      <c r="E7" s="742"/>
    </row>
    <row r="8" spans="1:5" ht="14.25" customHeight="1" x14ac:dyDescent="0.2">
      <c r="A8" s="741" t="s">
        <v>255</v>
      </c>
      <c r="B8" s="740"/>
      <c r="C8" s="739"/>
      <c r="D8" s="739"/>
      <c r="E8" s="738"/>
    </row>
    <row r="9" spans="1:5" ht="15.75" x14ac:dyDescent="0.2">
      <c r="A9" s="737" t="s">
        <v>235</v>
      </c>
      <c r="B9" s="737">
        <v>450</v>
      </c>
      <c r="C9" s="736">
        <v>1987.654</v>
      </c>
      <c r="D9" s="735">
        <v>2181.864</v>
      </c>
      <c r="E9" s="734">
        <v>-8.9011047434670552</v>
      </c>
    </row>
    <row r="10" spans="1:5" ht="15.75" x14ac:dyDescent="0.2">
      <c r="A10" s="733" t="s">
        <v>240</v>
      </c>
      <c r="B10" s="733">
        <v>550</v>
      </c>
      <c r="C10" s="622">
        <v>2106.739</v>
      </c>
      <c r="D10" s="628">
        <v>1806.2460000000001</v>
      </c>
      <c r="E10" s="618">
        <v>16.636327499133557</v>
      </c>
    </row>
    <row r="11" spans="1:5" ht="16.5" thickBot="1" x14ac:dyDescent="0.25">
      <c r="A11" s="732" t="s">
        <v>236</v>
      </c>
      <c r="B11" s="732">
        <v>500</v>
      </c>
      <c r="C11" s="731">
        <v>2412.9009999999998</v>
      </c>
      <c r="D11" s="730">
        <v>2290.172</v>
      </c>
      <c r="E11" s="729">
        <v>5.3589424724431094</v>
      </c>
    </row>
    <row r="12" spans="1:5" x14ac:dyDescent="0.2">
      <c r="A12" s="728"/>
    </row>
    <row r="13" spans="1:5" x14ac:dyDescent="0.2">
      <c r="A13" s="728"/>
    </row>
    <row r="14" spans="1:5" x14ac:dyDescent="0.2">
      <c r="A14" s="728"/>
    </row>
    <row r="16" spans="1:5" s="583" customFormat="1" ht="21" x14ac:dyDescent="0.35">
      <c r="A16" s="19" t="s">
        <v>254</v>
      </c>
    </row>
    <row r="17" spans="1:7" s="583" customFormat="1" ht="21" x14ac:dyDescent="0.35">
      <c r="A17" s="20" t="str">
        <f>ZiarnoZAK!A2</f>
        <v>w okresie: 01 - 07.01.2024r.</v>
      </c>
    </row>
    <row r="18" spans="1:7" ht="13.5" thickBot="1" x14ac:dyDescent="0.25">
      <c r="A18" s="570"/>
    </row>
    <row r="19" spans="1:7" ht="16.5" thickBot="1" x14ac:dyDescent="0.3">
      <c r="A19" s="727"/>
      <c r="B19" s="721"/>
      <c r="C19" s="726" t="s">
        <v>9</v>
      </c>
      <c r="D19" s="725"/>
      <c r="E19" s="724"/>
      <c r="F19" s="692"/>
      <c r="G19" s="692"/>
    </row>
    <row r="20" spans="1:7" ht="15.75" x14ac:dyDescent="0.25">
      <c r="A20" s="649"/>
      <c r="B20" s="723"/>
      <c r="C20" s="722"/>
      <c r="D20" s="721"/>
      <c r="E20" s="592"/>
      <c r="F20" s="692"/>
      <c r="G20" s="692"/>
    </row>
    <row r="21" spans="1:7" ht="48" thickBot="1" x14ac:dyDescent="0.25">
      <c r="A21" s="720" t="s">
        <v>231</v>
      </c>
      <c r="B21" s="719" t="s">
        <v>232</v>
      </c>
      <c r="C21" s="597" t="s">
        <v>8</v>
      </c>
      <c r="D21" s="598" t="s">
        <v>8</v>
      </c>
      <c r="E21" s="312" t="s">
        <v>16</v>
      </c>
      <c r="F21" s="692"/>
      <c r="G21" s="692"/>
    </row>
    <row r="22" spans="1:7" ht="16.5" customHeight="1" thickBot="1" x14ac:dyDescent="0.25">
      <c r="A22" s="720"/>
      <c r="B22" s="719"/>
      <c r="C22" s="718">
        <v>45298</v>
      </c>
      <c r="D22" s="718">
        <v>45291</v>
      </c>
      <c r="E22" s="717"/>
      <c r="F22" s="692"/>
      <c r="G22" s="692"/>
    </row>
    <row r="23" spans="1:7" ht="16.5" thickBot="1" x14ac:dyDescent="0.25">
      <c r="A23" s="716" t="s">
        <v>253</v>
      </c>
      <c r="B23" s="715"/>
      <c r="C23" s="714"/>
      <c r="D23" s="714"/>
      <c r="E23" s="713"/>
      <c r="F23" s="692"/>
      <c r="G23" s="692"/>
    </row>
    <row r="24" spans="1:7" ht="15.75" x14ac:dyDescent="0.2">
      <c r="A24" s="871" t="s">
        <v>251</v>
      </c>
      <c r="B24" s="705">
        <v>500</v>
      </c>
      <c r="C24" s="704">
        <v>1308.8320000000001</v>
      </c>
      <c r="D24" s="703">
        <v>1311.577</v>
      </c>
      <c r="E24" s="712">
        <v>-0.20929003787043313</v>
      </c>
      <c r="F24" s="692"/>
      <c r="G24" s="692"/>
    </row>
    <row r="25" spans="1:7" ht="15.75" x14ac:dyDescent="0.2">
      <c r="A25" s="872"/>
      <c r="B25" s="701">
        <v>750</v>
      </c>
      <c r="C25" s="700">
        <v>1213.8810000000001</v>
      </c>
      <c r="D25" s="699">
        <v>1225.8</v>
      </c>
      <c r="E25" s="626">
        <v>-0.97234459128731199</v>
      </c>
      <c r="F25" s="692"/>
      <c r="G25" s="692"/>
    </row>
    <row r="26" spans="1:7" ht="16.5" thickBot="1" x14ac:dyDescent="0.25">
      <c r="A26" s="711" t="s">
        <v>250</v>
      </c>
      <c r="B26" s="696">
        <v>720</v>
      </c>
      <c r="C26" s="695">
        <v>1078.7650000000001</v>
      </c>
      <c r="D26" s="694">
        <v>1120.076</v>
      </c>
      <c r="E26" s="710">
        <v>-3.6882318699802443</v>
      </c>
      <c r="F26" s="692"/>
      <c r="G26" s="692"/>
    </row>
    <row r="27" spans="1:7" ht="16.5" thickBot="1" x14ac:dyDescent="0.25">
      <c r="A27" s="709" t="s">
        <v>252</v>
      </c>
      <c r="B27" s="708"/>
      <c r="C27" s="707"/>
      <c r="D27" s="707"/>
      <c r="E27" s="706"/>
      <c r="F27" s="692"/>
      <c r="G27" s="692"/>
    </row>
    <row r="28" spans="1:7" ht="15.75" x14ac:dyDescent="0.2">
      <c r="A28" s="873" t="s">
        <v>251</v>
      </c>
      <c r="B28" s="705">
        <v>500</v>
      </c>
      <c r="C28" s="704">
        <v>1366.9069999999999</v>
      </c>
      <c r="D28" s="703">
        <v>1498.623</v>
      </c>
      <c r="E28" s="702">
        <v>-8.7891350926817555</v>
      </c>
      <c r="F28" s="692"/>
      <c r="G28" s="692"/>
    </row>
    <row r="29" spans="1:7" ht="15.75" x14ac:dyDescent="0.2">
      <c r="A29" s="874"/>
      <c r="B29" s="701">
        <v>750</v>
      </c>
      <c r="C29" s="700" t="s">
        <v>19</v>
      </c>
      <c r="D29" s="699">
        <v>1455.3440000000001</v>
      </c>
      <c r="E29" s="698" t="s">
        <v>162</v>
      </c>
      <c r="F29" s="692"/>
      <c r="G29" s="692"/>
    </row>
    <row r="30" spans="1:7" ht="16.5" thickBot="1" x14ac:dyDescent="0.25">
      <c r="A30" s="697" t="s">
        <v>250</v>
      </c>
      <c r="B30" s="696">
        <v>720</v>
      </c>
      <c r="C30" s="695">
        <v>1289.6769999999999</v>
      </c>
      <c r="D30" s="694">
        <v>1293.857</v>
      </c>
      <c r="E30" s="693">
        <v>-0.323065068241704</v>
      </c>
      <c r="F30" s="692"/>
      <c r="G30" s="692"/>
    </row>
    <row r="32" spans="1:7" s="690" customFormat="1" ht="15.75" x14ac:dyDescent="0.25">
      <c r="A32" s="691"/>
      <c r="B32" s="589"/>
      <c r="C32" s="589"/>
      <c r="D32" s="589"/>
      <c r="E32" s="589"/>
    </row>
  </sheetData>
  <mergeCells count="3">
    <mergeCell ref="C4:E5"/>
    <mergeCell ref="A24:A25"/>
    <mergeCell ref="A28:A29"/>
  </mergeCells>
  <conditionalFormatting sqref="E9:E11 E24:E26 E28:E30">
    <cfRule type="beginsWith" dxfId="11" priority="2" operator="beginsWith" text="*">
      <formula>LEFT(E9,LEN("*"))="*"</formula>
    </cfRule>
    <cfRule type="cellIs" dxfId="10" priority="3" operator="lessThan">
      <formula>0</formula>
    </cfRule>
    <cfRule type="cellIs" dxfId="9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0ECC24F8-FD7C-4283-B07B-944DF572F872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E24:E26 E28:E30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showGridLines="0" zoomScaleNormal="100" workbookViewId="0">
      <selection activeCell="H23" sqref="H23"/>
    </sheetView>
  </sheetViews>
  <sheetFormatPr defaultRowHeight="12.75" x14ac:dyDescent="0.2"/>
  <cols>
    <col min="1" max="1" width="9.42578125" style="746" customWidth="1"/>
    <col min="2" max="2" width="8.140625" style="746" bestFit="1" customWidth="1"/>
    <col min="3" max="4" width="12.7109375" style="746" customWidth="1"/>
    <col min="5" max="5" width="9.5703125" style="746" customWidth="1"/>
    <col min="6" max="9" width="12.7109375" style="746" customWidth="1"/>
    <col min="10" max="10" width="9.5703125" style="746" customWidth="1"/>
    <col min="11" max="12" width="12.7109375" style="746" customWidth="1"/>
    <col min="13" max="13" width="9.140625" style="746"/>
    <col min="14" max="15" width="12.7109375" style="746" customWidth="1"/>
    <col min="16" max="16" width="9.5703125" style="746" customWidth="1"/>
    <col min="17" max="16384" width="9.140625" style="746"/>
  </cols>
  <sheetData>
    <row r="1" spans="1:16" ht="21" x14ac:dyDescent="0.35">
      <c r="A1" s="19" t="s">
        <v>263</v>
      </c>
      <c r="B1" s="787"/>
    </row>
    <row r="2" spans="1:16" s="12" customFormat="1" ht="21" x14ac:dyDescent="0.35">
      <c r="A2" s="20" t="str">
        <f>ZiarnoZAK!A2</f>
        <v>w okresie: 01 - 07.01.2024r.</v>
      </c>
      <c r="B2" s="10"/>
    </row>
    <row r="3" spans="1:16" ht="15.75" thickBot="1" x14ac:dyDescent="0.3">
      <c r="A3" s="587"/>
      <c r="B3" s="747"/>
    </row>
    <row r="4" spans="1:16" ht="16.5" thickBot="1" x14ac:dyDescent="0.3">
      <c r="A4" s="786"/>
      <c r="B4" s="785"/>
      <c r="C4" s="875" t="s">
        <v>9</v>
      </c>
      <c r="D4" s="876"/>
      <c r="E4" s="876"/>
      <c r="F4" s="876"/>
      <c r="G4" s="877"/>
      <c r="H4" s="784" t="s">
        <v>10</v>
      </c>
      <c r="I4" s="783"/>
      <c r="J4" s="783"/>
      <c r="K4" s="782"/>
      <c r="L4" s="782"/>
      <c r="M4" s="782"/>
      <c r="N4" s="782"/>
      <c r="O4" s="782"/>
      <c r="P4" s="781"/>
    </row>
    <row r="5" spans="1:16" ht="15.75" x14ac:dyDescent="0.25">
      <c r="A5" s="780"/>
      <c r="B5" s="779"/>
      <c r="C5" s="878"/>
      <c r="D5" s="879"/>
      <c r="E5" s="879"/>
      <c r="F5" s="879"/>
      <c r="G5" s="880"/>
      <c r="H5" s="777" t="s">
        <v>11</v>
      </c>
      <c r="I5" s="778"/>
      <c r="J5" s="778"/>
      <c r="K5" s="777" t="s">
        <v>12</v>
      </c>
      <c r="L5" s="778"/>
      <c r="M5" s="778"/>
      <c r="N5" s="777" t="s">
        <v>13</v>
      </c>
      <c r="O5" s="776"/>
      <c r="P5" s="775"/>
    </row>
    <row r="6" spans="1:16" ht="48" thickBot="1" x14ac:dyDescent="0.25">
      <c r="A6" s="774" t="s">
        <v>14</v>
      </c>
      <c r="B6" s="773" t="s">
        <v>262</v>
      </c>
      <c r="C6" s="136" t="s">
        <v>8</v>
      </c>
      <c r="D6" s="137"/>
      <c r="E6" s="772" t="s">
        <v>16</v>
      </c>
      <c r="F6" s="599" t="s">
        <v>233</v>
      </c>
      <c r="G6" s="771" t="s">
        <v>233</v>
      </c>
      <c r="H6" s="136" t="s">
        <v>8</v>
      </c>
      <c r="I6" s="137"/>
      <c r="J6" s="772" t="s">
        <v>16</v>
      </c>
      <c r="K6" s="136" t="s">
        <v>8</v>
      </c>
      <c r="L6" s="137"/>
      <c r="M6" s="772" t="s">
        <v>16</v>
      </c>
      <c r="N6" s="136" t="s">
        <v>8</v>
      </c>
      <c r="O6" s="137"/>
      <c r="P6" s="771" t="s">
        <v>16</v>
      </c>
    </row>
    <row r="7" spans="1:16" ht="28.5" customHeight="1" thickBot="1" x14ac:dyDescent="0.25">
      <c r="A7" s="770"/>
      <c r="B7" s="769"/>
      <c r="C7" s="139" t="s">
        <v>280</v>
      </c>
      <c r="D7" s="140" t="s">
        <v>275</v>
      </c>
      <c r="E7" s="164"/>
      <c r="F7" s="139" t="s">
        <v>280</v>
      </c>
      <c r="G7" s="140" t="s">
        <v>275</v>
      </c>
      <c r="H7" s="139" t="s">
        <v>280</v>
      </c>
      <c r="I7" s="140" t="s">
        <v>275</v>
      </c>
      <c r="J7" s="164"/>
      <c r="K7" s="139" t="s">
        <v>280</v>
      </c>
      <c r="L7" s="140" t="s">
        <v>275</v>
      </c>
      <c r="M7" s="164"/>
      <c r="N7" s="139" t="s">
        <v>280</v>
      </c>
      <c r="O7" s="140" t="s">
        <v>275</v>
      </c>
      <c r="P7" s="165"/>
    </row>
    <row r="8" spans="1:16" ht="15.75" x14ac:dyDescent="0.25">
      <c r="A8" s="768" t="s">
        <v>261</v>
      </c>
      <c r="B8" s="767"/>
      <c r="C8" s="763"/>
      <c r="D8" s="762"/>
      <c r="E8" s="764"/>
      <c r="F8" s="766"/>
      <c r="G8" s="761"/>
      <c r="H8" s="765"/>
      <c r="I8" s="762"/>
      <c r="J8" s="764"/>
      <c r="K8" s="763"/>
      <c r="L8" s="762"/>
      <c r="M8" s="764"/>
      <c r="N8" s="763"/>
      <c r="O8" s="762"/>
      <c r="P8" s="761"/>
    </row>
    <row r="9" spans="1:16" ht="15.75" x14ac:dyDescent="0.25">
      <c r="A9" s="760" t="s">
        <v>258</v>
      </c>
      <c r="B9" s="759" t="s">
        <v>259</v>
      </c>
      <c r="C9" s="642">
        <v>446.48599999999999</v>
      </c>
      <c r="D9" s="144" t="s">
        <v>19</v>
      </c>
      <c r="E9" s="141" t="s">
        <v>162</v>
      </c>
      <c r="F9" s="663">
        <v>0.33093195529872971</v>
      </c>
      <c r="G9" s="146">
        <v>0.29880445078111378</v>
      </c>
      <c r="H9" s="143" t="s">
        <v>19</v>
      </c>
      <c r="I9" s="144" t="s">
        <v>19</v>
      </c>
      <c r="J9" s="145" t="s">
        <v>162</v>
      </c>
      <c r="K9" s="143" t="s">
        <v>21</v>
      </c>
      <c r="L9" s="144" t="s">
        <v>21</v>
      </c>
      <c r="M9" s="141" t="s">
        <v>21</v>
      </c>
      <c r="N9" s="143" t="s">
        <v>19</v>
      </c>
      <c r="O9" s="144" t="s">
        <v>19</v>
      </c>
      <c r="P9" s="175" t="s">
        <v>162</v>
      </c>
    </row>
    <row r="10" spans="1:16" ht="16.5" thickBot="1" x14ac:dyDescent="0.3">
      <c r="A10" s="760" t="s">
        <v>258</v>
      </c>
      <c r="B10" s="759" t="s">
        <v>257</v>
      </c>
      <c r="C10" s="642">
        <v>587.39800000000002</v>
      </c>
      <c r="D10" s="144">
        <v>586.05200000000002</v>
      </c>
      <c r="E10" s="141">
        <v>0.22967245227386029</v>
      </c>
      <c r="F10" s="141">
        <v>4.6749523673383875</v>
      </c>
      <c r="G10" s="146">
        <v>5.1991841869609106</v>
      </c>
      <c r="H10" s="143">
        <v>612.774</v>
      </c>
      <c r="I10" s="144">
        <v>609.44100000000003</v>
      </c>
      <c r="J10" s="145">
        <v>0.5468946132603435</v>
      </c>
      <c r="K10" s="143" t="s">
        <v>19</v>
      </c>
      <c r="L10" s="144" t="s">
        <v>19</v>
      </c>
      <c r="M10" s="758" t="s">
        <v>162</v>
      </c>
      <c r="N10" s="143" t="s">
        <v>19</v>
      </c>
      <c r="O10" s="144">
        <v>556.56100000000004</v>
      </c>
      <c r="P10" s="142" t="s">
        <v>162</v>
      </c>
    </row>
    <row r="11" spans="1:16" ht="15.75" x14ac:dyDescent="0.25">
      <c r="A11" s="768" t="s">
        <v>260</v>
      </c>
      <c r="B11" s="767"/>
      <c r="C11" s="763"/>
      <c r="D11" s="762"/>
      <c r="E11" s="764"/>
      <c r="F11" s="766"/>
      <c r="G11" s="761"/>
      <c r="H11" s="765"/>
      <c r="I11" s="762"/>
      <c r="J11" s="764"/>
      <c r="K11" s="763"/>
      <c r="L11" s="762"/>
      <c r="M11" s="764"/>
      <c r="N11" s="763"/>
      <c r="O11" s="762"/>
      <c r="P11" s="761"/>
    </row>
    <row r="12" spans="1:16" ht="15.75" x14ac:dyDescent="0.25">
      <c r="A12" s="760" t="s">
        <v>258</v>
      </c>
      <c r="B12" s="759" t="s">
        <v>259</v>
      </c>
      <c r="C12" s="642">
        <v>407.51</v>
      </c>
      <c r="D12" s="144">
        <v>386.37299999999999</v>
      </c>
      <c r="E12" s="141">
        <v>5.4706203590830622</v>
      </c>
      <c r="F12" s="663">
        <v>11.09052849245808</v>
      </c>
      <c r="G12" s="146">
        <v>8.1707241898375997</v>
      </c>
      <c r="H12" s="143">
        <v>411.60599999999999</v>
      </c>
      <c r="I12" s="144">
        <v>384.99700000000001</v>
      </c>
      <c r="J12" s="145">
        <v>6.9114824271357902</v>
      </c>
      <c r="K12" s="143" t="s">
        <v>19</v>
      </c>
      <c r="L12" s="144" t="s">
        <v>19</v>
      </c>
      <c r="M12" s="758" t="s">
        <v>162</v>
      </c>
      <c r="N12" s="143" t="s">
        <v>19</v>
      </c>
      <c r="O12" s="144" t="s">
        <v>19</v>
      </c>
      <c r="P12" s="175" t="s">
        <v>162</v>
      </c>
    </row>
    <row r="13" spans="1:16" ht="16.5" thickBot="1" x14ac:dyDescent="0.3">
      <c r="A13" s="162" t="s">
        <v>258</v>
      </c>
      <c r="B13" s="757" t="s">
        <v>257</v>
      </c>
      <c r="C13" s="756">
        <v>479.74200000000002</v>
      </c>
      <c r="D13" s="752">
        <v>462.233</v>
      </c>
      <c r="E13" s="754">
        <v>3.7879164836781483</v>
      </c>
      <c r="F13" s="755">
        <v>83.903587184904808</v>
      </c>
      <c r="G13" s="172">
        <v>86.331287172420375</v>
      </c>
      <c r="H13" s="753">
        <v>441.89100000000002</v>
      </c>
      <c r="I13" s="752">
        <v>439.024</v>
      </c>
      <c r="J13" s="171">
        <v>0.65303946936842139</v>
      </c>
      <c r="K13" s="753">
        <v>516.84500000000003</v>
      </c>
      <c r="L13" s="752">
        <v>473.51</v>
      </c>
      <c r="M13" s="754">
        <v>9.1518658528859032</v>
      </c>
      <c r="N13" s="753">
        <v>445.286</v>
      </c>
      <c r="O13" s="752">
        <v>469.12900000000002</v>
      </c>
      <c r="P13" s="177">
        <v>-5.0823973789725247</v>
      </c>
    </row>
    <row r="14" spans="1:16" s="748" customFormat="1" ht="16.5" thickBot="1" x14ac:dyDescent="0.3">
      <c r="A14" s="313"/>
      <c r="B14" s="13"/>
      <c r="C14" s="13"/>
      <c r="D14" s="13"/>
      <c r="E14" s="751" t="s">
        <v>241</v>
      </c>
      <c r="F14" s="750">
        <v>100</v>
      </c>
      <c r="G14" s="749">
        <v>100</v>
      </c>
      <c r="H14" s="13"/>
      <c r="I14" s="13"/>
      <c r="J14" s="13"/>
      <c r="K14" s="13"/>
      <c r="L14" s="13"/>
      <c r="M14" s="13"/>
      <c r="N14" s="13"/>
      <c r="O14" s="13"/>
      <c r="P14" s="13"/>
    </row>
    <row r="15" spans="1:16" ht="15.75" x14ac:dyDescent="0.25">
      <c r="A15" s="691"/>
      <c r="B15" s="747"/>
      <c r="C15" s="23"/>
      <c r="D15" s="23"/>
      <c r="E15" s="23"/>
      <c r="F15" s="23"/>
      <c r="G15" s="23"/>
      <c r="H15" s="23"/>
      <c r="I15" s="23"/>
    </row>
    <row r="16" spans="1:16" ht="15.75" x14ac:dyDescent="0.25">
      <c r="A16" s="691"/>
      <c r="B16" s="747"/>
      <c r="C16" s="23"/>
      <c r="D16" s="23"/>
      <c r="E16" s="23"/>
      <c r="F16" s="23"/>
      <c r="G16" s="23"/>
      <c r="H16" s="23"/>
      <c r="I16" s="23"/>
    </row>
    <row r="18" spans="1:1" ht="15.75" x14ac:dyDescent="0.25">
      <c r="A18" s="838"/>
    </row>
  </sheetData>
  <mergeCells count="1">
    <mergeCell ref="C4:G5"/>
  </mergeCells>
  <conditionalFormatting sqref="E9:E10 E12:E13 J9:J10 J12:J13 M9:M10 M12:M13 P9:P10 P12:P13">
    <cfRule type="beginsWith" dxfId="7" priority="2" operator="beginsWith" text="*">
      <formula>LEFT(E9,LEN("*"))="*"</formula>
    </cfRule>
    <cfRule type="cellIs" dxfId="6" priority="3" operator="lessThan">
      <formula>0</formula>
    </cfRule>
    <cfRule type="cellIs" dxfId="5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1B159511-C946-461F-B4DC-7F222B80FBBD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J9:J10 J12:J13 M9:M10 M12:M13 P9:P10 P12:P13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8</vt:i4>
      </vt:variant>
    </vt:vector>
  </HeadingPairs>
  <TitlesOfParts>
    <vt:vector size="24" baseType="lpstr">
      <vt:lpstr>INFO</vt:lpstr>
      <vt:lpstr>Dodatkowe inf.</vt:lpstr>
      <vt:lpstr>Zmiana Roczna</vt:lpstr>
      <vt:lpstr>ZiarnoZAK</vt:lpstr>
      <vt:lpstr>ZiarnoWYKRESY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HZ ogółem</vt:lpstr>
      <vt:lpstr>HZ wg krajów</vt:lpstr>
      <vt:lpstr>HandelWYKRESY</vt:lpstr>
      <vt:lpstr>HZ wg krajów 2022</vt:lpstr>
      <vt:lpstr>HZ - dane ostateczne</vt:lpstr>
      <vt:lpstr>ZiarnoPL_UE_MATIF!_Toc126836177</vt:lpstr>
      <vt:lpstr>'HZ wg krajów'!Obszar_wydruku</vt:lpstr>
      <vt:lpstr>'HZ wg krajów 2022'!Obszar_wydruku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2024-01-11T13:59:43Z</dcterms:modified>
</cp:coreProperties>
</file>