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166925"/>
  <xr:revisionPtr revIDLastSave="0" documentId="13_ncr:1_{EDD9EB98-B428-4A5A-B9E9-A519E0912E78}" xr6:coauthVersionLast="47" xr6:coauthVersionMax="47" xr10:uidLastSave="{00000000-0000-0000-0000-000000000000}"/>
  <bookViews>
    <workbookView xWindow="-120" yWindow="-120" windowWidth="29040" windowHeight="15720" tabRatio="864" xr2:uid="{6FE8E9B4-72C0-42BF-A94F-3165DEA55E10}"/>
  </bookViews>
  <sheets>
    <sheet name="Instrukcja" sheetId="25" r:id="rId1"/>
    <sheet name="Zał. I" sheetId="1" r:id="rId2"/>
    <sheet name="Zał. II" sheetId="2" r:id="rId3"/>
    <sheet name="Zał. III" sheetId="3" r:id="rId4"/>
    <sheet name="Zał. IV" sheetId="4" r:id="rId5"/>
    <sheet name="Zał. V" sheetId="5" r:id="rId6"/>
    <sheet name="Zał. VI" sheetId="6" r:id="rId7"/>
    <sheet name="Zał. VII" sheetId="7" r:id="rId8"/>
    <sheet name="Zał. VIII" sheetId="8" r:id="rId9"/>
    <sheet name="Zał. IX" sheetId="9" r:id="rId10"/>
    <sheet name="Zał. X " sheetId="24" r:id="rId11"/>
    <sheet name="Zał. XI" sheetId="11" r:id="rId12"/>
    <sheet name="Zał. XII" sheetId="12" r:id="rId13"/>
    <sheet name="Zał. XIII" sheetId="13" r:id="rId14"/>
    <sheet name="Zał. XIV" sheetId="14" r:id="rId15"/>
    <sheet name="Zał. XV" sheetId="15" r:id="rId16"/>
    <sheet name="Zał. XVI" sheetId="16" r:id="rId17"/>
    <sheet name="Zał. XVII" sheetId="17" r:id="rId18"/>
    <sheet name="Zał. XVIII" sheetId="18" r:id="rId19"/>
    <sheet name="Zał. XIX" sheetId="19" r:id="rId20"/>
    <sheet name="Zał. XX" sheetId="20" r:id="rId21"/>
    <sheet name="Zał. XXI" sheetId="21" r:id="rId22"/>
    <sheet name="Zał. XXII" sheetId="22" r:id="rId23"/>
    <sheet name="Zał. XXIII" sheetId="23" r:id="rId24"/>
  </sheets>
  <definedNames>
    <definedName name="_bookmark102" localSheetId="2">'Zał. II'!$A$285</definedName>
    <definedName name="_bookmark109" localSheetId="2">'Zał. II'!$D$289</definedName>
    <definedName name="_bookmark110" localSheetId="2">'Zał. II'!$G$293</definedName>
    <definedName name="_bookmark115" localSheetId="2">'Zał. II'!#REF!</definedName>
    <definedName name="_bookmark117" localSheetId="3">'Zał. III'!$B$6</definedName>
    <definedName name="_bookmark119" localSheetId="3">'Zał. III'!$B$22</definedName>
    <definedName name="_bookmark121" localSheetId="4">'Zał. IV'!$B$5</definedName>
    <definedName name="_bookmark122" localSheetId="4">'Zał. IV'!$E$10</definedName>
    <definedName name="_bookmark123" localSheetId="4">'Zał. IV'!$B$12</definedName>
    <definedName name="_bookmark131" localSheetId="4">'Zał. IV'!$E$18</definedName>
    <definedName name="_bookmark132" localSheetId="4">'Zał. IV'!$H$18</definedName>
    <definedName name="_bookmark133" localSheetId="4">'Zał. IV'!$N$19</definedName>
    <definedName name="_bookmark142" localSheetId="4">'Zał. IV'!$G$31</definedName>
    <definedName name="_bookmark143" localSheetId="4">'Zał. IV'!$I$31</definedName>
    <definedName name="_bookmark147" localSheetId="4">'Zał. IV'!$B$50</definedName>
    <definedName name="_bookmark153" localSheetId="4">'Zał. IV'!$D$61</definedName>
    <definedName name="_bookmark154" localSheetId="4">'Zał. IV'!$G$65</definedName>
    <definedName name="_bookmark159" localSheetId="4">'Zał. IV'!$D$81</definedName>
    <definedName name="_bookmark163" localSheetId="5">'Zał. V'!$D$4</definedName>
    <definedName name="_bookmark164" localSheetId="5">'Zał. V'!$F$4</definedName>
    <definedName name="_bookmark165" localSheetId="5">'Zał. V'!$H$4</definedName>
    <definedName name="_bookmark166" localSheetId="5">'Zał. V'!$H$9</definedName>
    <definedName name="_bookmark173" localSheetId="5">'Zał. V'!$I$23</definedName>
    <definedName name="_bookmark174" localSheetId="5">'Zał. V'!$J$23</definedName>
    <definedName name="_bookmark175" localSheetId="5">'Zał. V'!$E$37</definedName>
    <definedName name="_bookmark178" localSheetId="5">'Zał. V'!$B$45</definedName>
    <definedName name="_bookmark189" localSheetId="5">'Zał. V'!$E$60</definedName>
    <definedName name="_bookmark190" localSheetId="5">'Zał. V'!$F$60</definedName>
    <definedName name="_bookmark191" localSheetId="5">'Zał. V'!$G$61</definedName>
    <definedName name="_bookmark195" localSheetId="6">'Zał. VI'!$A$10</definedName>
    <definedName name="_bookmark197" localSheetId="6">'Zał. VI'!$B$25</definedName>
    <definedName name="_bookmark198" localSheetId="6">'Zał. VI'!$E$25</definedName>
    <definedName name="_bookmark199" localSheetId="6">'Zał. VI'!$I$26</definedName>
    <definedName name="_bookmark203" localSheetId="6">'Zał. VI'!$D$91</definedName>
    <definedName name="_bookmark204" localSheetId="6">'Zał. VI'!$F$91</definedName>
    <definedName name="_bookmark205" localSheetId="6">'Zał. VI'!$G$94</definedName>
    <definedName name="_bookmark206" localSheetId="6">'Zał. VI'!$I$97</definedName>
    <definedName name="_bookmark214" localSheetId="6">'Zał. VI'!$D$105</definedName>
    <definedName name="_bookmark215" localSheetId="6">'Zał. VI'!$F$105</definedName>
    <definedName name="_bookmark221" localSheetId="6">'Zał. VI'!$D$114</definedName>
    <definedName name="_bookmark222" localSheetId="6">'Zał. VI'!$F$114</definedName>
    <definedName name="_bookmark223" localSheetId="6">'Zał. VI'!$G$117</definedName>
    <definedName name="_bookmark224" localSheetId="6">'Zał. VI'!$I$120</definedName>
    <definedName name="_bookmark231" localSheetId="6">'Zał. VI'!$D$128</definedName>
    <definedName name="_bookmark232" localSheetId="6">'Zał. VI'!$E$128</definedName>
    <definedName name="_bookmark233" localSheetId="6">'Zał. VI'!$H$132</definedName>
    <definedName name="_bookmark239" localSheetId="7">'Zał. VII'!$B$4</definedName>
    <definedName name="_bookmark240" localSheetId="7">'Zał. VII'!$D$4</definedName>
    <definedName name="_bookmark241" localSheetId="7">'Zał. VII'!$F$6</definedName>
    <definedName name="_bookmark248" localSheetId="7">'Zał. VII'!$D$39</definedName>
    <definedName name="_bookmark249" localSheetId="7">'Zał. VII'!$E$39</definedName>
    <definedName name="_bookmark250" localSheetId="7">'Zał. VII'!$F$39</definedName>
    <definedName name="_bookmark260" localSheetId="8">'Zał. VIII'!$D$4</definedName>
    <definedName name="_bookmark261" localSheetId="8">'Zał. VIII'!$E$4</definedName>
    <definedName name="_bookmark262" localSheetId="8">'Zał. VIII'!$F$4</definedName>
    <definedName name="_bookmark263" localSheetId="8">'Zał. VIII'!$G$5</definedName>
    <definedName name="_bookmark270" localSheetId="9">'Zał. IX'!$H$4</definedName>
    <definedName name="_bookmark271" localSheetId="9">'Zał. IX'!$I$4</definedName>
    <definedName name="_bookmark272" localSheetId="9">'Zał. IX'!$J$4</definedName>
    <definedName name="_bookmark273" localSheetId="9">'Zał. IX'!$K$4</definedName>
    <definedName name="_bookmark274" localSheetId="9">'Zał. IX'!$G$6</definedName>
    <definedName name="_bookmark280" localSheetId="9">'Zał. IX'!#REF!</definedName>
    <definedName name="_bookmark281" localSheetId="9">'Zał. IX'!#REF!</definedName>
    <definedName name="_bookmark282" localSheetId="9">'Zał. IX'!#REF!</definedName>
    <definedName name="_bookmark284" localSheetId="9">'Zał. IX'!#REF!</definedName>
    <definedName name="_bookmark292" localSheetId="9">'Zał. IX'!#REF!</definedName>
    <definedName name="_bookmark293" localSheetId="9">'Zał. IX'!#REF!</definedName>
    <definedName name="_bookmark295" localSheetId="9">'Zał. IX'!#REF!</definedName>
    <definedName name="_bookmark296" localSheetId="9">'Zał. IX'!#REF!</definedName>
    <definedName name="_bookmark297" localSheetId="9">'Zał. IX'!#REF!</definedName>
    <definedName name="_bookmark306" localSheetId="9">'Zał. IX'!$I$112</definedName>
    <definedName name="_bookmark307" localSheetId="9">'Zał. IX'!$J$112</definedName>
    <definedName name="_bookmark308" localSheetId="9">'Zał. IX'!$K$112</definedName>
    <definedName name="_bookmark312" localSheetId="9">'Zał. IX'!$I$130</definedName>
    <definedName name="_bookmark313" localSheetId="9">'Zał. IX'!$J$130</definedName>
    <definedName name="_bookmark314" localSheetId="9">'Zał. IX'!$K$130</definedName>
    <definedName name="_bookmark324" localSheetId="10">'Zał. X '!$A$8</definedName>
    <definedName name="_bookmark325" localSheetId="10">'Zał. X '!$A$22</definedName>
    <definedName name="_bookmark326" localSheetId="10">'Zał. X '!#REF!</definedName>
    <definedName name="_bookmark327" localSheetId="10">'Zał. X '!$A$27</definedName>
    <definedName name="_bookmark328" localSheetId="10">'Zał. X '!$A$30</definedName>
    <definedName name="_bookmark329" localSheetId="10">'Zał. X '!$A$32</definedName>
    <definedName name="_bookmark330" localSheetId="10">'Zał. X '!$A$34</definedName>
    <definedName name="_bookmark331" localSheetId="10">'Zał. X '!$A$37</definedName>
    <definedName name="_bookmark332" localSheetId="10">'Zał. X '!$A$42</definedName>
    <definedName name="_bookmark333" localSheetId="10">'Zał. X '!$A$52</definedName>
    <definedName name="_bookmark344" localSheetId="10">'Zał. X '!$A$177</definedName>
    <definedName name="_bookmark345" localSheetId="10">'Zał. X '!$A$188</definedName>
    <definedName name="_bookmark346" localSheetId="10">'Zał. X '!$A$191</definedName>
    <definedName name="_bookmark347" localSheetId="10">'Zał. X '!$A$192</definedName>
    <definedName name="_bookmark348" localSheetId="10">'Zał. X '!$A$195</definedName>
    <definedName name="_bookmark349" localSheetId="10">'Zał. X '!$A$197</definedName>
    <definedName name="_bookmark350" localSheetId="10">'Zał. X '!$A$200</definedName>
    <definedName name="_bookmark351" localSheetId="10">'Zał. X '!$A$205</definedName>
    <definedName name="_bookmark352" localSheetId="10">'Zał. X '!$A$215</definedName>
    <definedName name="_bookmark362" localSheetId="10">'Zał. X '!$A$229</definedName>
    <definedName name="_bookmark363" localSheetId="10">'Zał. X '!$A$233</definedName>
    <definedName name="_bookmark364" localSheetId="10">'Zał. X '!$A$246</definedName>
    <definedName name="_bookmark365" localSheetId="10">'Zał. X '!$A$247</definedName>
    <definedName name="_bookmark366" localSheetId="10">'Zał. X '!$A$248</definedName>
    <definedName name="_bookmark367" localSheetId="10">'Zał. X '!$A$249</definedName>
    <definedName name="_bookmark368" localSheetId="10">'Zał. X '!$A$250</definedName>
    <definedName name="_bookmark369" localSheetId="10">'Zał. X '!$A$252</definedName>
    <definedName name="_bookmark378" localSheetId="11">'Zał. XI'!$J$4</definedName>
    <definedName name="_bookmark379" localSheetId="11">'Zał. XI'!$D$5</definedName>
    <definedName name="_bookmark380" localSheetId="11">'Zał. XI'!$K$7</definedName>
    <definedName name="_bookmark390" localSheetId="12">'Zał. XII'!$A$3</definedName>
    <definedName name="_bookmark391" localSheetId="12">'Zał. XII'!$B$9</definedName>
    <definedName name="_bookmark392" localSheetId="12">'Zał. XII'!$B$19</definedName>
    <definedName name="_bookmark399" localSheetId="13">'Zał. XIII'!$B$4</definedName>
    <definedName name="_bookmark401" localSheetId="14">'Zał. XIV'!$C$4</definedName>
    <definedName name="_bookmark402" localSheetId="14">'Zał. XIV'!#REF!</definedName>
    <definedName name="_bookmark403" localSheetId="14">'Zał. XIV'!$J$4</definedName>
    <definedName name="_bookmark405" localSheetId="14">'Zał. XIV'!$K$4</definedName>
    <definedName name="_bookmark406" localSheetId="14">'Zał. XIV'!$L$9</definedName>
    <definedName name="_bookmark415" localSheetId="15">'Zał. XV'!$B$6</definedName>
    <definedName name="_bookmark416" localSheetId="15">'Zał. XV'!$F$6</definedName>
    <definedName name="_bookmark417" localSheetId="15">'Zał. XV'!$G$6</definedName>
    <definedName name="_bookmark418" localSheetId="15">'Zał. XV'!$H$6</definedName>
    <definedName name="_bookmark419" localSheetId="15">'Zał. XV'!$I$6</definedName>
    <definedName name="_bookmark420" localSheetId="15">'Zał. XV'!$J$7</definedName>
    <definedName name="_bookmark421" localSheetId="15">'Zał. XV'!$K$7</definedName>
    <definedName name="_bookmark422" localSheetId="15">'Zał. XV'!$M$7</definedName>
    <definedName name="_bookmark433" localSheetId="16">'Zał. XVI'!$B$8</definedName>
    <definedName name="_bookmark434" localSheetId="16">'Zał. XVI'!$B$9</definedName>
    <definedName name="_bookmark435" localSheetId="16">'Zał. XVI'!$B$10</definedName>
    <definedName name="_bookmark436" localSheetId="16">'Zał. XVI'!$B$18</definedName>
    <definedName name="_bookmark446" localSheetId="16">'Zał. XVI'!$I$44</definedName>
    <definedName name="_bookmark448" localSheetId="16">'Zał. XVI'!$B$60</definedName>
    <definedName name="_bookmark452" localSheetId="16">'Zał. XVI'!$B$115</definedName>
    <definedName name="_bookmark457" localSheetId="17">'Zał. XVII'!$D$4</definedName>
    <definedName name="_bookmark458" localSheetId="17">'Zał. XVII'!$B$10</definedName>
    <definedName name="_bookmark463" localSheetId="17">'Zał. XVII'!$E$21</definedName>
    <definedName name="_bookmark464" localSheetId="17">'Zał. XVII'!$B$23</definedName>
    <definedName name="_bookmark468" localSheetId="17">'Zał. XVII'!$B$41</definedName>
    <definedName name="_bookmark469" localSheetId="17">'Zał. XVII'!$B$45</definedName>
    <definedName name="_bookmark473" localSheetId="18">'Zał. XVIII'!$K$5</definedName>
    <definedName name="_bookmark475" localSheetId="19">'Zał. XIX'!$C$4</definedName>
    <definedName name="_bookmark476" localSheetId="19">'Zał. XIX'!$D$4</definedName>
    <definedName name="_bookmark477" localSheetId="19">'Zał. XIX'!$B$18</definedName>
    <definedName name="_bookmark481" localSheetId="19">'Zał. XIX'!$B$30</definedName>
    <definedName name="_bookmark482" localSheetId="19">'Zał. XIX'!$G$30</definedName>
    <definedName name="_bookmark487" localSheetId="20">'Zał. XX'!$B$5</definedName>
    <definedName name="_bookmark488" localSheetId="20">'Zał. XX'!$B$6</definedName>
    <definedName name="_bookmark489" localSheetId="20">'Zał. XX'!$B$7</definedName>
    <definedName name="_bookmark490" localSheetId="20">'Zał. XX'!$B$8</definedName>
    <definedName name="_bookmark491" localSheetId="20">'Zał. XX'!$B$9</definedName>
    <definedName name="_bookmark492" localSheetId="20">'Zał. XX'!$B$10</definedName>
    <definedName name="_bookmark497" localSheetId="20">'Zał. XX'!$B$14</definedName>
    <definedName name="_bookmark498" localSheetId="20">'Zał. XX'!$B$15</definedName>
    <definedName name="_bookmark503" localSheetId="21">'Zał. XXI'!$E$4</definedName>
    <definedName name="_bookmark505" localSheetId="22">'Zał. XXII'!$C$4</definedName>
    <definedName name="_bookmark58" localSheetId="1">'Zał. I'!$G$97</definedName>
    <definedName name="_bookmark59" localSheetId="1">'Zał. I'!$H$97</definedName>
    <definedName name="_bookmark60" localSheetId="1">'Zał. I'!$J$99</definedName>
    <definedName name="_bookmark61" localSheetId="1">'Zał. I'!$C$108</definedName>
    <definedName name="_bookmark68" localSheetId="2">'Zał. II'!$C$23</definedName>
    <definedName name="_bookmark72" localSheetId="2">'Zał. II'!$C$51</definedName>
    <definedName name="_bookmark74" localSheetId="2">'Zał. II'!$B$57</definedName>
    <definedName name="_bookmark75" localSheetId="2">'Zał. II'!$B$60</definedName>
    <definedName name="_bookmark81" localSheetId="2">'Zał. II'!$C$90</definedName>
    <definedName name="_bookmark82" localSheetId="2">'Zał. II'!$C$101</definedName>
    <definedName name="_bookmark85" localSheetId="2">'Zał. II'!$C$136</definedName>
    <definedName name="_bookmark87" localSheetId="2">'Zał. II'!$G$184</definedName>
    <definedName name="_bookmark88" localSheetId="2">'Zał. II'!$B$186</definedName>
    <definedName name="_bookmark89" localSheetId="2">'Zał. II'!$B$203</definedName>
    <definedName name="_bookmark90" localSheetId="2">'Zał. II'!$C$206</definedName>
    <definedName name="_bookmark97" localSheetId="2">'Zał. II'!$K$256</definedName>
    <definedName name="_bookmark98" localSheetId="2">'Zał. II'!$D$259</definedName>
    <definedName name="_xlnm._FilterDatabase" localSheetId="9" hidden="1">'Zał. IX'!$A$4:$BB$167</definedName>
    <definedName name="_xlnm._FilterDatabase" localSheetId="6" hidden="1">'Zał. VI'!$A$26:$N$87</definedName>
    <definedName name="_xlnm._FilterDatabase" localSheetId="14" hidden="1">'Zał. XIV'!$A$9:$N$46</definedName>
    <definedName name="_xlnm._FilterDatabase" localSheetId="15" hidden="1">'Zał. XV'!$B$8:$M$103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4" l="1"/>
  <c r="F22" i="4"/>
  <c r="C22" i="4"/>
  <c r="L41" i="13" l="1"/>
  <c r="F41" i="13"/>
</calcChain>
</file>

<file path=xl/sharedStrings.xml><?xml version="1.0" encoding="utf-8"?>
<sst xmlns="http://schemas.openxmlformats.org/spreadsheetml/2006/main" count="11124" uniqueCount="3188">
  <si>
    <t>Tabela 1</t>
  </si>
  <si>
    <t>Udział energii ze źródeł odnawialnych w poszczególnych sektorach (elektroenergetycznym, ciepłowniczym i chłodniczym, transportu) oraz ogółem (1)</t>
  </si>
  <si>
    <t>Element sprawozdawczości</t>
  </si>
  <si>
    <t>Specyfikacja</t>
  </si>
  <si>
    <t>Jednostka</t>
  </si>
  <si>
    <t>Rok</t>
  </si>
  <si>
    <t>X-3</t>
  </si>
  <si>
    <t>X-2</t>
  </si>
  <si>
    <t>Końcowe zużycie energii brutto ze źródeł odnawialnych</t>
  </si>
  <si>
    <t>M</t>
  </si>
  <si>
    <t>ktoe</t>
  </si>
  <si>
    <t>Końcowe zużycie energii brutto z dostosowaniem dotyczącym sektora lotnictwa</t>
  </si>
  <si>
    <t>Całkowity udział OZE</t>
  </si>
  <si>
    <t>%</t>
  </si>
  <si>
    <t>Wytwarzanie energii elektrycznej ze źródeł odnawialnych (z zastosowaniem normalizacji)</t>
  </si>
  <si>
    <t>GWh</t>
  </si>
  <si>
    <t>Całkowite zużycie energii elektrycznej brutto</t>
  </si>
  <si>
    <t>Udział odnawialnej energii elektrycznej w produkcji</t>
  </si>
  <si>
    <t>Licznik stosowany do obliczenia udziału energii ze źródeł odnawialnych w sektorze transportu z zastosowaniem mnożników</t>
  </si>
  <si>
    <t>Mianownik stosowany do obliczenia udziału energii ze źródeł odnawialnych w sektorze transportu z zastosowaniem mnożników</t>
  </si>
  <si>
    <t>Udział energii ze źródeł odnawialnych w sektorze transportu w zużyciu</t>
  </si>
  <si>
    <t>Licznik stosowany do obliczania udziału energii ze źródeł odnawialnych w sektorze ciepłownictwa i chłodnictwa</t>
  </si>
  <si>
    <t>Mianownik stosowany do obliczania udziału energii ze źródeł odnawialnych w sektorze ciepłownictwa i chłodnictwa</t>
  </si>
  <si>
    <t>w tym ciepło odpadowe i chłód opadowy wykorzystywane przez systemy ciepłownicze/chłodnicze</t>
  </si>
  <si>
    <t>M (2)</t>
  </si>
  <si>
    <t>Udział energii ze źródeł odnawialnych w sektorze ciepłownictwa i chłodnictwa</t>
  </si>
  <si>
    <t>Udział energii ze źródeł odnawialnych w sektorze ciepłownictwa i chłodnictwa z wykorzystaniem ciepła i chłodu odpadowego</t>
  </si>
  <si>
    <t>Energia ze źródeł odnawialnych oraz z ciepła i chłodu odpadowego wykorzystywana w systemie ciepłowniczym i chłodniczym</t>
  </si>
  <si>
    <t>Energia ze wszystkich źródeł wykorzystywana w systemie ciepłowniczym i chłodniczym</t>
  </si>
  <si>
    <t>Udział energii ze źródeł odnawialnych oraz z ciepła i chłodu odpadowego w systemie ciepłowniczym i chłodniczym</t>
  </si>
  <si>
    <t>Transfery statystyczne/wspólne projekty/wspólne systemy wsparcia – całkowita kwota do dodania</t>
  </si>
  <si>
    <t>Transfery statystyczne/wspólne projekty/wspólne systemy wsparcia – całkowita kwota do odliczenia</t>
  </si>
  <si>
    <t>Produkcja krajowa wodoru odnawialnego</t>
  </si>
  <si>
    <t>V</t>
  </si>
  <si>
    <t>Produkcja krajowa biogazu</t>
  </si>
  <si>
    <t>W przypadku gdy co najmniej jeden udział OZE w X-3 lub X-2 spadł poniżej krajowej trajektorii zgłoszonej w zintegrowanym krajowym planie w dziedzinie energii i klimatu lub udziału bazowego z 2020 r., należy wyjaśnić przyczyny takiego rozwoju sytuacji oraz podać informacje na temat dodatkowych środków, które są planowane w celu pokrycia luki w porównaniu z krajowym punktem odniesienia.</t>
  </si>
  <si>
    <t>Proszę podać informacje, czy państwo członkowskie zamierza wykorzystać ciepło odpadowe i chłód odpadowy do realizacji celu dotyczącego ciepłownictwa i chłodnictwa (art. 23) i celów dotyczących systemów ciepłowniczych i chłodniczych (art. 24) określonych w dyrektywie</t>
  </si>
  <si>
    <t>w sprawie odnawialnych źródeł energii II (zgodnie z art. 23 ust. 1 dyrektywy w sprawie odnawialnych źródeł energii II) oraz, odpowiednio, czy państwo członkowskie planuje zastosować cel dotyczący 1,1 punktu procentowego (czysta energia ze źródeł odnawialnych) czy 1,3 punktu procentowego (energia ze źródeł odnawialnych + ciepło odpadowe/chłód odpadowy).</t>
  </si>
  <si>
    <t>W przypadku gdy średni roczny wzrost jest niższy niż cel dotyczący ciepłownictwa i chłodnictwa określony w art. 23 dyrektywy w sprawie odnawialnych źródeł energii II, proszę podać osiągnięty poziom i przedstawić uzasadnienie, w tym wybór środków (zgodnie z art. 23 ust. 2 akapit drugi i trzeci dyrektywy w sprawie odnawialnych źródeł energii II).</t>
  </si>
  <si>
    <t>Całkowita moc zainstalowana w każdej technologii energii ze źródeł odnawialnych (1)</t>
  </si>
  <si>
    <t>Tabela 2</t>
  </si>
  <si>
    <t>Technologia energii ze źródeł odnawialnych</t>
  </si>
  <si>
    <t>Energia wodna</t>
  </si>
  <si>
    <t>MW</t>
  </si>
  <si>
    <t>w tym czysta energia wodna bez pompowania</t>
  </si>
  <si>
    <t>w tym mieszana energia wodna</t>
  </si>
  <si>
    <t>w tym energia wodna pompowana</t>
  </si>
  <si>
    <t>Energia geotermalna</t>
  </si>
  <si>
    <t>Energia słoneczna</t>
  </si>
  <si>
    <t>w tym fotowoltaika</t>
  </si>
  <si>
    <t>w tym fotowoltaika &lt; 30 kW</t>
  </si>
  <si>
    <t>M (5)</t>
  </si>
  <si>
    <t>w tym z instalacji dachowych</t>
  </si>
  <si>
    <t>w tym pozasieciowa</t>
  </si>
  <si>
    <t>w tym fotowoltaika 30 kW–1 000 kW</t>
  </si>
  <si>
    <t>w tym fotowoltaika ≥ 1 MW</t>
  </si>
  <si>
    <t>w tym skoncentrowana energia słoneczna</t>
  </si>
  <si>
    <t>Energia fal, prądów oceanicznych i pływów morskich</t>
  </si>
  <si>
    <t>Energia wiatrowa</t>
  </si>
  <si>
    <t>w tym lądowa</t>
  </si>
  <si>
    <t>w tym morska</t>
  </si>
  <si>
    <t>w tym paliwa stałe z biomasy (4)</t>
  </si>
  <si>
    <t>w tym biopłyny</t>
  </si>
  <si>
    <t>w tym paliwa gazowe z biomasy (4)</t>
  </si>
  <si>
    <t>Powierzchnia kolektorów słonecznych</t>
  </si>
  <si>
    <t>Moce wytwórcze zakładów produkujących biopaliwa płynne</t>
  </si>
  <si>
    <t>1 000 ton</t>
  </si>
  <si>
    <t>w tym biobenzyna</t>
  </si>
  <si>
    <t>w tym biodiesle</t>
  </si>
  <si>
    <t>w tym biopaliwo odrzutowe</t>
  </si>
  <si>
    <t>w tym inne biopaliwa płynne</t>
  </si>
  <si>
    <t>Informacje istotne, jeżeli zmiany mocy zainstalowanej wpływają na ogólne i sektorowe trajektorie udziału energii ze źródeł odnawialnych w latach 2021–2030.</t>
  </si>
  <si>
    <t>Tabela 3</t>
  </si>
  <si>
    <t>Całkowity rzeczywisty wkład (wytwarzanie energii elektrycznej brutto) każdej technologii energii ze źródeł odnawialnych w sektorze energii elektrycznej</t>
  </si>
  <si>
    <t>Znormalizowana produkcja energii wodnej</t>
  </si>
  <si>
    <t>w tym znormalizowana czysta energia wodna bez pompowania</t>
  </si>
  <si>
    <t>w tym znormalizowana energia wodna mieszana (wyłącznie część wytworzona bez pompowania)</t>
  </si>
  <si>
    <t>Znormalizowana produkcja energii wiatrowej</t>
  </si>
  <si>
    <t>w tym znormalizowana produkcja lądowej energii wiatrowej</t>
  </si>
  <si>
    <t>M (1)</t>
  </si>
  <si>
    <t>w tym znormalizowana produkcja morskiej energii wiatrowej</t>
  </si>
  <si>
    <t>w tym niewytworzone z roślin spożywczych i pastewnych</t>
  </si>
  <si>
    <t>w tym wytworzone z roślin spożywczych i pastewnych</t>
  </si>
  <si>
    <t>w tym NIEWYTWORZONE z surowców o wysokim ryzyku ILUC</t>
  </si>
  <si>
    <t>Z biogazu zmieszanego w sieci</t>
  </si>
  <si>
    <t>w tym wytwarzane zgodnie z dyrektywą w sprawie OZE</t>
  </si>
  <si>
    <t>Z biogazu zaliczonego do kategorii produkcji energii elektrycznej na podstawie certyfikatów</t>
  </si>
  <si>
    <t>Energia słoneczna fotowoltaiczna</t>
  </si>
  <si>
    <t>Energia słoneczna termiczna</t>
  </si>
  <si>
    <t>Odpady komunalne (odnawialne)</t>
  </si>
  <si>
    <t>Biopaliwa stałe</t>
  </si>
  <si>
    <t>Z czystego biogazu</t>
  </si>
  <si>
    <t>Informacje istotne, jeżeli zmiany w produkcji energii elektrycznej brutto mają wpływ na ogólne i sektorowe trajektorie udziału energii ze źródeł odnawialnych w latach 2021–2030.</t>
  </si>
  <si>
    <t>Tabela 4</t>
  </si>
  <si>
    <t>Zużycie energii końcowej ze źródeł i paliw odnawialnych w przemyśle i innych sektorach (gospodarstwa domowe, usługi handlowe i usługi użyteczności publicznej, rolnictwo i leśnictwo, rybołówstwo i sektory nigdzie indziej niewymienione) z wyłączeniem transportu</t>
  </si>
  <si>
    <t>Węgiel drzewny</t>
  </si>
  <si>
    <t>Czysty biogaz</t>
  </si>
  <si>
    <t>Biogaz zmieszany w sieci</t>
  </si>
  <si>
    <t>Biogaz zaliczony do kategorii zużycia energii końcowej w przemyśle i innych sektorach na podstawie certyfikatów</t>
  </si>
  <si>
    <t>Energia geotermalna (z wyłączeniem geotermicznych pomp ciepła)</t>
  </si>
  <si>
    <t>Odnawialne odpady komunalne</t>
  </si>
  <si>
    <t>Biopaliwa stałe z wyłączeniem węgla drzewnego</t>
  </si>
  <si>
    <t>Produkcja ciepła z paliw odnawialnych</t>
  </si>
  <si>
    <t>Odpady komunalne – odnawialne</t>
  </si>
  <si>
    <t>Całkowity rzeczywisty wkład (końcowe zużycie energii brutto) każdej technologii energii ze źródeł odnawialnych w sektorze ogrzewania i chłodzenia</t>
  </si>
  <si>
    <t>Z biogazu zaliczonego do kategorii produkcji ciepła na podstawie certyfikatów</t>
  </si>
  <si>
    <t>Z wodoru pochodzącego ze źródeł odnawialnych</t>
  </si>
  <si>
    <t>Z paliw odnawialnych pochodzenia niebiologicznego</t>
  </si>
  <si>
    <t>Energia cieplna otoczenia (przechwytywana przez pompy ciepła, z wyjątkiem geotermicznych pomp ciepła)</t>
  </si>
  <si>
    <t>w tym powietrze-powietrze</t>
  </si>
  <si>
    <t>w tym powietrze-woda</t>
  </si>
  <si>
    <t>w tym powietrze-powietrze (odwracalne)</t>
  </si>
  <si>
    <t>w tym powietrze-woda (odwracalne)</t>
  </si>
  <si>
    <t>w tym powietrze wylotowe-powietrze</t>
  </si>
  <si>
    <t>w tym powietrze wylotowe-woda</t>
  </si>
  <si>
    <t>w tym woda-powietrze</t>
  </si>
  <si>
    <t>w tym woda-woda</t>
  </si>
  <si>
    <t>Energia geotermalna z wykorzystaniem pomp ciepła</t>
  </si>
  <si>
    <t>w tym grunt-powietrze</t>
  </si>
  <si>
    <t>w tym grunt-woda</t>
  </si>
  <si>
    <t>Chłodzenie wykorzystujące energię ze źródeł odnawialnych</t>
  </si>
  <si>
    <t>w tym indywidualne systemy chłodzenia o mocy równej lub większej niż 1,5 MW</t>
  </si>
  <si>
    <t>w tym z chłodzenia napędzanego energią cieplną pochodzącą ze źródeł odnawialnych (absorpcja i adsorpcja)</t>
  </si>
  <si>
    <t>w tym indywidualne systemy chłodzenia o mocy poniżej 1,5 MW</t>
  </si>
  <si>
    <t>Chłodzenie pomieszczeń w sektorze mieszkaniowym</t>
  </si>
  <si>
    <t>Chłodzenie pomieszczeń w sektorze usług</t>
  </si>
  <si>
    <t>Chłodzenie procesów</t>
  </si>
  <si>
    <t>Inne indywidualne systemy chłodzenia</t>
  </si>
  <si>
    <t>System chłodniczy</t>
  </si>
  <si>
    <t>Informacje istotne, jeżeli zmiany zużycia energii końcowej na potrzeby ogrzewania i chłodzenia mają wpływ na ogólne i sektorowe trajektorie udziału energii ze źródeł odnawialnych w latach 2021–2030.</t>
  </si>
  <si>
    <t>Tabela 5</t>
  </si>
  <si>
    <t>Wielkość</t>
  </si>
  <si>
    <t>Wydajność w zakresie redukcji emisji gazów cieplarnianych (3)</t>
  </si>
  <si>
    <t>Jednostka (4)</t>
  </si>
  <si>
    <t>Biopaliwa wykorzystywane w transporcie (1)</t>
  </si>
  <si>
    <t>Biopaliwa płynne wykorzystywane w transporcie drogowym</t>
  </si>
  <si>
    <t>Biopaliwa płynne wykorzystywane w transporcie kolejowym</t>
  </si>
  <si>
    <t>Biopaliwa płynne wykorzystywane w innych rodzajach transportu</t>
  </si>
  <si>
    <t>Biopaliwa gazowe wykorzystywane w transporcie drogowym</t>
  </si>
  <si>
    <t>Biopaliwa gazowe wykorzystywane w transporcie kolejowym</t>
  </si>
  <si>
    <t>Biopaliwa gazowe wykorzystywane w innych rodzajach transportu</t>
  </si>
  <si>
    <t>Paliwa inne niż z biomasy, które można zaliczyć do kategorii transportu</t>
  </si>
  <si>
    <t>Wodór pochodzący ze źródeł odnawialnych</t>
  </si>
  <si>
    <t>w tym w art. 27 ust. 2 lit. c) – w sektorze morskim</t>
  </si>
  <si>
    <t>w tym w art. 27 ust. 2 lit. c) – w sektorze lotniczym</t>
  </si>
  <si>
    <t>Paliwa odnawialne pochodzenia niebiologicznego</t>
  </si>
  <si>
    <t>Pochodzące z recyklingu paliwa węglowe</t>
  </si>
  <si>
    <t>Biopaliwa wytwarzane ZGODNIE z dyrektywą w sprawie OZE w transporcie (2)</t>
  </si>
  <si>
    <t>wszystkie biopaliwa wytwarzane zgodnie z dyrektywą w sprawie OZE we wszystkich rodzajach transportu</t>
  </si>
  <si>
    <t>Załącznik IX (wszystkie rodzaje transportu)</t>
  </si>
  <si>
    <t>w tym art. 27 ust. 2 lit. c) – w sektorze morskim</t>
  </si>
  <si>
    <t>w tym art. 27 ust. 2 lit. c) – w sektorze lotniczym</t>
  </si>
  <si>
    <t>Według surowca (wszystkie rodzaje)</t>
  </si>
  <si>
    <t>Część A</t>
  </si>
  <si>
    <t>w tym część A w sektorze morskim (art. 27 ust. 2 lit. c))</t>
  </si>
  <si>
    <t>w tym część A w sektorze lotniczym (art. 27 ust. 2 lit. c))</t>
  </si>
  <si>
    <t>Część A według surowca (wszystkie rodzaje)</t>
  </si>
  <si>
    <t>a)</t>
  </si>
  <si>
    <t>b)</t>
  </si>
  <si>
    <t>c)</t>
  </si>
  <si>
    <t>d)</t>
  </si>
  <si>
    <t>e)</t>
  </si>
  <si>
    <t>f)</t>
  </si>
  <si>
    <t>g)</t>
  </si>
  <si>
    <t>h)</t>
  </si>
  <si>
    <t>i)</t>
  </si>
  <si>
    <t>j)</t>
  </si>
  <si>
    <t>k)</t>
  </si>
  <si>
    <t>l)</t>
  </si>
  <si>
    <t>m)</t>
  </si>
  <si>
    <t>n)</t>
  </si>
  <si>
    <t>o)</t>
  </si>
  <si>
    <t>p)</t>
  </si>
  <si>
    <t>q)</t>
  </si>
  <si>
    <t>Część B</t>
  </si>
  <si>
    <t>w tym część B w sektorze morskim (art. 27 ust. 2 lit. c))</t>
  </si>
  <si>
    <t>w tym część B w sektorze lotniczym (art. 27 ust. 2 lit. c))</t>
  </si>
  <si>
    <t>Część B według surowca (wszystkie rodzaje)</t>
  </si>
  <si>
    <t>Całkowity rzeczywisty wkład (końcowe zużycie energii brutto) każdej technologii energii ze źródeł odnawialnych w sektorze transportu</t>
  </si>
  <si>
    <t>Art. 26 ust. 1 – wytworzone z roślin spożywczych i pastewnych</t>
  </si>
  <si>
    <t>inne biopaliwa wytwarzane zgodnie z dyrektywą w sprawie OZE</t>
  </si>
  <si>
    <t>w tym w sektorze morskim (art. 27 ust. 2 lit. c))</t>
  </si>
  <si>
    <t>w tym w sektorze lotniczym (art. 27 ust. 2 lit. c))</t>
  </si>
  <si>
    <t>Odnawialna energia elektryczna w sieci energetycznej wykorzystywana w sektorze transportu</t>
  </si>
  <si>
    <t>Cała energia elektryczna w transporcie</t>
  </si>
  <si>
    <t>Cała energia elektryczna w transporcie drogowym</t>
  </si>
  <si>
    <t>Energia odnawialna w transporcie drogowym</t>
  </si>
  <si>
    <t>Energia nieodnawialna w transporcie drogowym</t>
  </si>
  <si>
    <t>Cała energia elektryczna w transporcie kolejowym</t>
  </si>
  <si>
    <t>Energia odnawialna w transporcie kolejowym</t>
  </si>
  <si>
    <t>Energia nieodnawialna w transporcie kolejowym</t>
  </si>
  <si>
    <t>Cała energia elektryczna we wszystkich pozostałych rodzajach transportu</t>
  </si>
  <si>
    <t>Energia odnawialna we wszystkich pozostałych rodzajach transportu</t>
  </si>
  <si>
    <t>Energia nieodnawialna we wszystkich pozostałych rodzajach transportu</t>
  </si>
  <si>
    <t>Informacje istotne, jeżeli zmiany w zużyciu energii końcowej na potrzeby transportu mają wpływ na ogólne i sektorowe trajektorie udziału energii ze źródeł odnawialnych w latach 2021–2030.</t>
  </si>
  <si>
    <t>Tabela 6</t>
  </si>
  <si>
    <t>Dostawa biomasy na cele energetyczne</t>
  </si>
  <si>
    <t>M (6)</t>
  </si>
  <si>
    <t>1) Biomasa leśna wykorzystywana do wytwarzania energii</t>
  </si>
  <si>
    <t>a) Biomasa pierwotna pozyskiwana z lasu</t>
  </si>
  <si>
    <t>(i) Gałęzie i wierzchołki drzew</t>
  </si>
  <si>
    <t>(ii) Pniaki</t>
  </si>
  <si>
    <t>(iii) Drewno okrągłe</t>
  </si>
  <si>
    <t>(I) Przemysłowe drewno okrągłe</t>
  </si>
  <si>
    <t>(II) Drewno opałowe</t>
  </si>
  <si>
    <t>b) Produkty uboczne z przemysłu produktów leśnych</t>
  </si>
  <si>
    <t>(i) Kora</t>
  </si>
  <si>
    <t>(ii) Wióry, trociny i inne zrębki</t>
  </si>
  <si>
    <t>c) Drewno pokonsumpcyjne</t>
  </si>
  <si>
    <t>d) Przetworzone paliwo drzewne produkowane z surowców nieuwzględnionych w pkt 1) lit. a), b) lub c):</t>
  </si>
  <si>
    <t>(i) Węgiel drzewny</t>
  </si>
  <si>
    <t>(ii) Granulki i brykiety drzewne</t>
  </si>
  <si>
    <t>Produkcja krajowa w 1 000 m3 (1)</t>
  </si>
  <si>
    <t>Przywóz w 1 000 m3 (1)</t>
  </si>
  <si>
    <t>Wywóz w 1 000 m3 (1)</t>
  </si>
  <si>
    <t>Zmiany stanu zapasów w 1 000 m3 (1)</t>
  </si>
  <si>
    <t>Średnia wartość opałowa (TJ/1 000 m3) (2)</t>
  </si>
  <si>
    <t>2) Biomasa rolnicza</t>
  </si>
  <si>
    <t>a) Uprawy energetyczne na potrzeby wytwarzania energii elek­ trycznej lub cieplnej (w tym zagajniki o krótkiej rotacji)</t>
  </si>
  <si>
    <t>(i) w tym: wytworzone z roślin spożywczych i pastewnych</t>
  </si>
  <si>
    <t>b) Resztki pożniwne na potrzeby wytwarzania energii elek­ trycznej lub ciepła</t>
  </si>
  <si>
    <t>3) Biomasa z odpadów organicznych</t>
  </si>
  <si>
    <t>a) Frakcja organiczna odpadów przemysłowych</t>
  </si>
  <si>
    <t>b) Frakcja organiczna odpadów komunalnych</t>
  </si>
  <si>
    <t>c) Odpady szlamów</t>
  </si>
  <si>
    <t>W przypadku biomasy leśnej: Opis, w jaki sposób spełniono kryteria użytkowania gruntów oraz zmiany użytkowania gruntów i leśnictwa (LULUCF) określone w art. 29 ust. 7 dyrektywy (UE) 2018/2001 (5)</t>
  </si>
  <si>
    <t>Informacje istotne, jeżeli zmiany w dostawie bioenergii mają wpływ na ogólne i sektorowe trajektorie udziału energii ze źródeł odnawialnych w latach 2021–2030.</t>
  </si>
  <si>
    <t>Tabela 7</t>
  </si>
  <si>
    <t>Inne krajowe trajektorie i założenia</t>
  </si>
  <si>
    <t>Trajektoria lub założenie</t>
  </si>
  <si>
    <t>Opis</t>
  </si>
  <si>
    <t>Cel (1)</t>
  </si>
  <si>
    <t>Rok docelowy</t>
  </si>
  <si>
    <t>Postępy w realizacji celu/założenia</t>
  </si>
  <si>
    <t>Nazwa wskaźnika służącego do monitorowania postępów (3)</t>
  </si>
  <si>
    <t>Wykorzystanie energii ze źródeł odnawialnych w systemie ciepłowniczym</t>
  </si>
  <si>
    <t>Wykorzystanie energii ze źródeł odnawialnych w budynkach</t>
  </si>
  <si>
    <t>Energia ze źródeł odnawialnych wytwarzana przez miasta</t>
  </si>
  <si>
    <t>Społeczności energetyczne działające w zakresie energii odnawialnej</t>
  </si>
  <si>
    <t>Prosumenci energii odnawialnej</t>
  </si>
  <si>
    <t>Energia odzyskiwana z osadów z oczyszczania ścieków</t>
  </si>
  <si>
    <t>Inne krajowe założenie i trajektorie, w tym sektorowe i długoterminowe</t>
  </si>
  <si>
    <t>W razie potrzeby należy dodać kolejne wiersze</t>
  </si>
  <si>
    <t>Miap</t>
  </si>
  <si>
    <t>Wskaźnik postępów (w stosownych przypadkach) (2)</t>
  </si>
  <si>
    <t>Tabela 8</t>
  </si>
  <si>
    <t>Ocena wsparcia na rzecz energii elektrycznej ze źródeł odnawialnych zgodnie z art. 6 ust. 4 dyrektywy (UE) 2018/2001</t>
  </si>
  <si>
    <t>W stosownych przypadkach – udzielenie informacji na temat oceny wsparcia na rzecz energii elektrycznej ze źródeł odnawialnych, którą państwa członkowskie mają przeprowadzić zgodnie z art. 6 ust. 4 dyrektywy (UE) 2018/2001 (1)</t>
  </si>
  <si>
    <t>Cele związane z przystosowaniem się do zmian klimatu w zintegrowanych krajowych planach w dziedzinie energii i klimatu</t>
  </si>
  <si>
    <t>Reakcja</t>
  </si>
  <si>
    <t>Czy w zintegrowanym krajowym planie w dziedzinie energii i klimatu uwzględniono cele związane z przystosowaniem się do zmian klimatu zgodnie z art. 4? (1)</t>
  </si>
  <si>
    <t>Czy w następnym przedłożeniu zintegrowanego krajowego planu w dziedzinie energii i klimatu uwzględnione zostaną cele związane z przystosowaniem się do zmian klimatu? (1)</t>
  </si>
  <si>
    <t>Jeżeli cele związane z przystosowaniem się do zmian klimatu uwzględniono w zintegrowanym krajowym planie w dziedzinie energii i klimatu lub planowanym przedłożeniu zintegrowanego krajowego planu w dziedzinie energii i klimatu, proszę przedstawić przegląd tych celów.</t>
  </si>
  <si>
    <t>Jeżeli takie dane są dostępne, proszę przedstawić inne dokumenty obejmujące cele związane z przystosowaniem się do zmian klimatu istotne dla osiągnięcia założeń i celów unii energetycznej oraz wywiązania się z długoterminowych zobowiązań Unii do redukcji emisji gazów cieplarnianych zgodnie z porozumieniem paryskim, w tym datę przyjęcia dokumentu oraz link do niego.</t>
  </si>
  <si>
    <t>Informacje dotyczące przystosowania się, które mogą wpłynąć na realizację założeń i celów unii energetycznej oraz wypełnienie długoterminowych zobowiązań Unii dotyczących emisji gazów cieplarnianych zgodnie z porozumieniem paryskim</t>
  </si>
  <si>
    <t>Informacje dotyczące przystosowania się, które mogą wpłynąć na realizację założeń i celów unii energetycznej oraz wypełnienia długoterminowych zobowiązań Unii dotyczących emisji gazów cieplarnianych zgodnie z porozumieniem paryskim</t>
  </si>
  <si>
    <t>Wymiar</t>
  </si>
  <si>
    <t>Okoliczności krajowe</t>
  </si>
  <si>
    <t>Obniżenie emisyjności: emisje i pochłanianie gazów cieplarnianych</t>
  </si>
  <si>
    <t>Obniżenie emisyjności: energia ze źródeł odnawialnych</t>
  </si>
  <si>
    <t>Efektywność energetyczna</t>
  </si>
  <si>
    <t>Bezpieczeństwo energetyczne</t>
  </si>
  <si>
    <t>Wewnętrzny rynek energii</t>
  </si>
  <si>
    <t>Badania naukowe, innowacje i konkurencyjność</t>
  </si>
  <si>
    <t>Strategie i plany</t>
  </si>
  <si>
    <t>Monitorowanie i ocena działań</t>
  </si>
  <si>
    <t>8. Postępy w zwiększaniu zdolności przystosowawczych (wskazane w zinte­ growanym krajowym planie w dziedzinie energii i klimatu lub w innych dokumentach wskazanych w tabeli 1 – proszę podać źródła), które są istotne dla wybranego wymiaru unii energetycznej.</t>
  </si>
  <si>
    <t>9. Postępy w realizacji celów związanych z przystosowaniem się do zmian klimatu wskazanych w polu 3.</t>
  </si>
  <si>
    <t>10. Postępy w usuwaniu przeszkód (wskazanych w zintegrowanym krajo­ wym planie w dziedzinie energii i klimatu lub w innych dokumentach wskazanych w tabeli 1 – proszę podać źródła), które są istotne dla wybranego wymiaru unii energetycznej.</t>
  </si>
  <si>
    <t>Wkład krajowy i orientacyjna trajektoria zużycia energii pierwotnej i końcowej</t>
  </si>
  <si>
    <t>Wskaźnik</t>
  </si>
  <si>
    <t>Definicja wkładu oszczędności na 2030 r. (1)</t>
  </si>
  <si>
    <t>Nie dotyczy</t>
  </si>
  <si>
    <t>Opis wkładu na 2030 r. oraz orientacyjnej trajektorii na lata 2021–2030</t>
  </si>
  <si>
    <t>Wartość wkładu oszczędności na 2030 r.</t>
  </si>
  <si>
    <t>Przełożenie na bezwzględny poziom zużycia energii pierwotnej</t>
  </si>
  <si>
    <t>Przełożenie na bezwzględny poziom zużycia energii końcowej</t>
  </si>
  <si>
    <t>X-3 (4)</t>
  </si>
  <si>
    <t>Postępy w realizacji orientacyjnej trajektorii na lata 2021–2030 w zużyciu energii pierwotnej (2)</t>
  </si>
  <si>
    <t>Postępy w realizacji orientacyjnej trajektorii na lata 2021–2030 w zużyciu energii końcowej (2)</t>
  </si>
  <si>
    <t>Poziom bazowy PKB, jeśli ustalonym wkładem jest docelowa redukcja intensywności emisji</t>
  </si>
  <si>
    <t>Nawiązania łańcuchowe w mln EUR (3)</t>
  </si>
  <si>
    <t>Uwagi ogólne na temat wkładu krajowego i orientacyjnej trajektorii zużycia energii pierwotnej i końcowej (5)</t>
  </si>
  <si>
    <t>Cele pośrednie i wskaźniki postępów długoterminowej strategii renowacji krajowych zasobów budynków mieszkalnych i niemieszkalnych – zasób budowlany</t>
  </si>
  <si>
    <t>Liczba budynków (1)</t>
  </si>
  <si>
    <t>Całkowita powierzchnia (m2) (2)</t>
  </si>
  <si>
    <t>Zużycie energii pierwotnej</t>
  </si>
  <si>
    <t>Zużycie energii końcowej w budynkach (TJ) (3)</t>
  </si>
  <si>
    <t>Inne (4)</t>
  </si>
  <si>
    <t>Budynki mieszkalne</t>
  </si>
  <si>
    <t>W tym budynki o najgorszej charakterystyce energetycznej (5)</t>
  </si>
  <si>
    <t>Budynki niemieszkalne</t>
  </si>
  <si>
    <t>W tym budynki o najgorszej charakterystyce energetycznej</t>
  </si>
  <si>
    <t>Budynki publiczne (6)</t>
  </si>
  <si>
    <t>Zużycie energii pierwotnej w budynkach (TJ) (3)</t>
  </si>
  <si>
    <t>Bezpośrednie emisje gazów cieplarnianych w sektorze budowlanym (tCO2e)</t>
  </si>
  <si>
    <t>Łączne emisje gazów cieplarnianych w sektorze budowlanym (tCO2e)</t>
  </si>
  <si>
    <t>Liczba budynków poddanych renowacji</t>
  </si>
  <si>
    <t>Całkowita powierzchnia poddana renowacji (m2) (2)</t>
  </si>
  <si>
    <t>Wskaźnik renowacji (3)</t>
  </si>
  <si>
    <t>Wskaźnik równoważny ważniejszej renowacji (5)</t>
  </si>
  <si>
    <t>Lekka</t>
  </si>
  <si>
    <t>Średnia</t>
  </si>
  <si>
    <t>Ważniejsza</t>
  </si>
  <si>
    <t>Ogółem</t>
  </si>
  <si>
    <t>o najgorszej charakterystyce energetycznej</t>
  </si>
  <si>
    <t>Cele pośrednie i wskaźniki postępów długoterminowej strategii renowacji krajowych zasobów budynków mieszkalnych i niemieszkalnych – wskaźniki renowacji (1)</t>
  </si>
  <si>
    <t>Budynki publiczne (4)</t>
  </si>
  <si>
    <t>Budynki publiczne</t>
  </si>
  <si>
    <t>Cele pośrednie i wskaźniki postępów długoterminowej strategii renowacji krajowych zasobów budynków mieszkalnych i niemieszkalnych – inne wskaźniki</t>
  </si>
  <si>
    <t>Cele pośrednie i wskaźniki postępów długoterminowej strategii renowacji krajowych zasobów budynków mieszkalnych i niemieszkalnych</t>
  </si>
  <si>
    <t>Cele pośrednie i wskaźniki postępów długoterminowej strategii renowacji krajowych zasobów budynków mieszkalnych i niemieszkalnych – wkład w unijne cele w zakresie efektywności energetycznej</t>
  </si>
  <si>
    <t>Proszę opisać, w jaki sposób postępy w realizacji celów pośrednich w długoterminowej strategii renowacji przyczyniły się do osiągnięcia unijnych celów w zakresie efektywności energetycznej zgodnie z dyrektywą 2012/27/UE</t>
  </si>
  <si>
    <t>Aktualizacja innych krajowych założeń w dziedzinie efektywności energetycznej zgłoszonych w zintegrowanym krajowym planie w dziedzinie energii i klimatu</t>
  </si>
  <si>
    <t>Nazwa krajowego celu/założenia</t>
  </si>
  <si>
    <t>Postępy w realizacji celu/założenia (1)</t>
  </si>
  <si>
    <t>Oczekiwane skutki wyznaczonego założenia (2)</t>
  </si>
  <si>
    <t>Krajowy cel/krajowe założenie 1</t>
  </si>
  <si>
    <t>Krajowy cel/krajowe założenie 2</t>
  </si>
  <si>
    <t>Szczegółowe informacje na temat krajowych założeń, celów i wkładów</t>
  </si>
  <si>
    <t>Znaczenie dla art. 22 (1)</t>
  </si>
  <si>
    <t>Stan (2)</t>
  </si>
  <si>
    <t>Polityka, która stanowiła bodziec dla wyznaczenia założenia (w stosownych przypadkach)</t>
  </si>
  <si>
    <t>Podmiot odpowiedzialny za realizację założenia</t>
  </si>
  <si>
    <t>Uwzględnione źródła energii i paliwa (5)</t>
  </si>
  <si>
    <t>Polityka unijna (3)</t>
  </si>
  <si>
    <t>Polityka krajowa (Podstawa prawna) (4)</t>
  </si>
  <si>
    <t>Krajowy cel/krajowe założenie 3</t>
  </si>
  <si>
    <t>Postępy w realizacji wymiernych krajowych założeń i celów</t>
  </si>
  <si>
    <t>Wskaźnik(-i)</t>
  </si>
  <si>
    <t>Kategoria</t>
  </si>
  <si>
    <t>Wartość docelowa/Rok (3)</t>
  </si>
  <si>
    <t>Uwagi metodyczne (4)</t>
  </si>
  <si>
    <t>X -2</t>
  </si>
  <si>
    <t>X-1 (2)</t>
  </si>
  <si>
    <t>Ogólne założenia i cele</t>
  </si>
  <si>
    <t>Produkcja podstawowa</t>
  </si>
  <si>
    <t>TJ</t>
  </si>
  <si>
    <t>Węgiel</t>
  </si>
  <si>
    <t>Gaz ziemny</t>
  </si>
  <si>
    <t>Inne paliwa kopalne i odpady</t>
  </si>
  <si>
    <t>Ropa naftowa i produkty naftowe</t>
  </si>
  <si>
    <t>Odnawialne źródła energii i biopaliwa</t>
  </si>
  <si>
    <t>Jądrowa energia cieplna</t>
  </si>
  <si>
    <t>Przywóz (1)</t>
  </si>
  <si>
    <t>Wywóz (1)</t>
  </si>
  <si>
    <t>Zależność energetyczna od państw trzecich z podziałem na rodzaj paliwa (5)</t>
  </si>
  <si>
    <t>Ogólnie</t>
  </si>
  <si>
    <t>Według rodzaju paliwa</t>
  </si>
  <si>
    <t>Palne odnawialne źródła energii (biopaliwa)</t>
  </si>
  <si>
    <t>Energia elektryczna i cieplna (w tym jądrowa)</t>
  </si>
  <si>
    <t>Dywersyfikacja źródeł energii i dostaw</t>
  </si>
  <si>
    <t>Zmniejszenie uzależnienia od importu energii z państw trzecich</t>
  </si>
  <si>
    <t>Odporność systemu elektroenerge- tycznego na awarie</t>
  </si>
  <si>
    <t>Godziny</t>
  </si>
  <si>
    <t>Oczekiwany czas braku dostaw energii elektrycznej (LOLE) (7)</t>
  </si>
  <si>
    <t>MWh</t>
  </si>
  <si>
    <t>Oczekiwana ilość niedostarczonej energii (EENS) (7)</t>
  </si>
  <si>
    <t>Odporność systemu gazowego na awarie</t>
  </si>
  <si>
    <t>Procent</t>
  </si>
  <si>
    <t>Wynik zastosowania wzoru N-1 (8)</t>
  </si>
  <si>
    <t>Założenia i cele wyznaczone na poziomie krajowym</t>
  </si>
  <si>
    <t>Rozwijanie zdolności do radzenia sobie z ograniczeniami lub przerwami w dostawach z danego źródła energii (6)</t>
  </si>
  <si>
    <t>Postępy w realizacji niewymiernych krajowych założeń i celów</t>
  </si>
  <si>
    <t>Wskaźnik(-i) Cel(-e) pośredni(-e)</t>
  </si>
  <si>
    <t>Opis wskaźnika/celu pośredniego (1)</t>
  </si>
  <si>
    <t>Postępy w realizacji celu/założenia (2)</t>
  </si>
  <si>
    <t>Szczegółowe informacje dotyczące strategii monitorowania (3)</t>
  </si>
  <si>
    <t>Odniesienia do ocen i pomocniczych sprawozdań technicznych</t>
  </si>
  <si>
    <t>Postępy w realizacji krajowych założeń związanych z elektroenergetycznymi połączeniami międzysystemowymi</t>
  </si>
  <si>
    <t>Wartość docelowa w 2030 r.</t>
  </si>
  <si>
    <t>Stosunek nominalnej zdolności przesyłowej do zainstalowanej mocy wytwórczej</t>
  </si>
  <si>
    <t>Stosunek nominalnej zdolności przesyłowej do maksymalnego zapotrzebowania na moc</t>
  </si>
  <si>
    <t>Stosunek nominalnej zdolności przesyłowej do mocy zainstalowanej w odnawialnych źródłach energii</t>
  </si>
  <si>
    <t>Średnie lub bezwzględne różnice w cenie za godzinę na rynkach dnia następnego (oddzielnie dla każdej granicy wewnątrz UE) (1)</t>
  </si>
  <si>
    <t>EUR/MWh</t>
  </si>
  <si>
    <t>Informacje na temat projektów będących przedmiotem wspólnego zainteresowania dotyczących przesyłu</t>
  </si>
  <si>
    <t>Proszę zgłaszać wszelkie ważne zmiany w projektach będących przedmiotem wspólnego zainteresowania, które zaszły w porównaniu z ostatnim sprawozdaniem monitorującym dotyczącym projektów będących przedmiotem wspólnego zainteresowania i które mogą mieć wpływ na założenia i cele wyznaczone w krajowym planie w dziedzinie energii i klimatu.</t>
  </si>
  <si>
    <t>Informacje na temat innych głównych projektów infrastrukturalnych</t>
  </si>
  <si>
    <t>Opis projektu</t>
  </si>
  <si>
    <t>Realizacja projektu</t>
  </si>
  <si>
    <t>Nazwa projektu (1)</t>
  </si>
  <si>
    <t>Nośnik energii (2)</t>
  </si>
  <si>
    <t>Rodzaj projektu (3)</t>
  </si>
  <si>
    <t>Planowany rok oddania do eksploatacji</t>
  </si>
  <si>
    <t>Stan projektu</t>
  </si>
  <si>
    <t>Opis postępów</t>
  </si>
  <si>
    <t>Opóźnienie w realizacji (lata)</t>
  </si>
  <si>
    <t>Przesunięcie terminu (lata)</t>
  </si>
  <si>
    <t>Opis sposobu, w jaki projekt przyczyni się do osiągnięcia planowanych poziomów zgłoszonych na podstawie art. 23 ust. 1 przyczyni się do osiągnięcia planowanych poziomów zgłoszonych na podstawie art. 23 ust. 1 przyczyni się do osiągnięcia planowanych poziomów zgłoszonych na podstawie art. 23 ust. 1 lit. a) (2)</t>
  </si>
  <si>
    <t>Opis sposobu, w jaki projekt wniesie wkład w wymiary unii energetycz- nej</t>
  </si>
  <si>
    <t>Przyczyny opóźnień w realizacji lub przesunięcia terminu realizacji planu dotyczącego projektu</t>
  </si>
  <si>
    <t>Postępy w realizacji krajowych założeń związanych z elastycznością systemu energetycznego, w tym w odniesieniu do wytwarzania energii ze źródeł odnawialnych</t>
  </si>
  <si>
    <t>Nośnik energii (1)</t>
  </si>
  <si>
    <t>Uwzględniony (-e) element(-y) elastyczności systemu (2)</t>
  </si>
  <si>
    <t>Cel (3)</t>
  </si>
  <si>
    <t>Postępy w realizacji</t>
  </si>
  <si>
    <t>Nazwa wskaźnika służącego do monitorowania postępów (5)</t>
  </si>
  <si>
    <t>Wskaźnik(-i) postępu (w stosownych przypadkach) (4)</t>
  </si>
  <si>
    <t>Postępy w realizacji krajowych założeń związanych z niedyskryminacyjnym udziałem w rynkach energii</t>
  </si>
  <si>
    <t>Uwzględniony(-e) element (-y) niedyskryminacyjnego udziału (2)</t>
  </si>
  <si>
    <t>Postępy w realizacji celu/założenia (4)</t>
  </si>
  <si>
    <t>Postępy w realizacji założeń krajowych dotyczących udziału konsumentów w systemie energetycznym oraz korzyści z prosumpcji i nowych technologii, w tym inteligentnych liczników</t>
  </si>
  <si>
    <t>Postępy w realizacji krajowych założeń dotyczących wystarczalności systemu elektroenergetycznego</t>
  </si>
  <si>
    <t>Uwzględniony(-e) element(-y) (1)</t>
  </si>
  <si>
    <t>Cel (2)</t>
  </si>
  <si>
    <t>Nazwa wskaźnika służącego do monitorowania postępów (4)</t>
  </si>
  <si>
    <t>Postępy w realizacji krajowych założeń stanowiących przeniesienie na grunt krajowy założeń i polityk planu EPSTE</t>
  </si>
  <si>
    <t>Nazwa krajowego celu/założenia (1)</t>
  </si>
  <si>
    <t>Wskaźnik(-i) postępu (w stosownych przypadkach)</t>
  </si>
  <si>
    <t>Uwagi ogólne</t>
  </si>
  <si>
    <t>Nazwa wskaźnika służącego do monitorowania postępów</t>
  </si>
  <si>
    <t>Wartość wskaźnika</t>
  </si>
  <si>
    <t>Rok referencyjny</t>
  </si>
  <si>
    <t>Wspierany priorytet unii energetycznej w zakresie badań naukowych i innowacji (2)</t>
  </si>
  <si>
    <t>Postępy w realizacji wymiernych krajowych założeń dotyczących łącznej wielkości publicznych i – jeżeli takie dane są dostępne – prywatnych wydatków na badania naukowe i innowacje w dziedzinie czystych technologii energetycznych, a także założeń dotyczących kosztów technologii i rozwoju wydajności (1)</t>
  </si>
  <si>
    <t>Wartość docelowa/rok docelowy</t>
  </si>
  <si>
    <t>Wydatki publiczne na badania naukowe i innowacje</t>
  </si>
  <si>
    <t>Łączne roczne wydatki publiczne na badania naukowe i innowacje w dziedzinie czystych technologii energetycznych i technologii niskoemisyjnych</t>
  </si>
  <si>
    <t>Mln EUR</t>
  </si>
  <si>
    <t>Łączne roczne wydatki publiczne na badania naukowe i innowacje w dziedzinie czystych technologii energetycznych i technologii niskoemisyjnych jako udział procentowy w rocznym PKB</t>
  </si>
  <si>
    <t>Prywatne wydatki na badania naukowe i innowacje</t>
  </si>
  <si>
    <t>Łączne roczne wydatki prywatne na badania naukowe i innowacje w dziedzinie czystych technologii energetycznych i technologii niskoemisyjnych</t>
  </si>
  <si>
    <t>Łączne roczne wydatki prywatne na badania naukowe i innowacje w dziedzinie czystych technologii energetycznych i technologii niskoemisyjnych jako udział procentowy w ogólnych wydatkach prywatnych na badania naukowe i innowacje</t>
  </si>
  <si>
    <t>Łączne roczne wydatki prywatne na badania naukowe i innowacje w dziedzinie czystych technologii energetycznych i technologii niskoemisyjnych jako udział procentowy w rocznym PKB</t>
  </si>
  <si>
    <t>Inne założenia i cele wyznaczone na poziomie krajowym</t>
  </si>
  <si>
    <t>Łączne roczne wydatki publiczne na badania naukowe i innowacje w dziedzinie czystych technologii energetycznych i technologii niskoemisyjnych jako udział procentowy w ogólnych wydatkach publicznych na badania naukowe i innowacje</t>
  </si>
  <si>
    <t>Postępy w realizacji niewymiernych krajowych założeń dotyczących łącznych publicznych i – jeżeli takie dane są dostępne – prywatnych wydatków na badania naukowe i innowacje w dziedzinie czystych technologii energetycznych, a także założeń dotyczących kosztów technologii i rozwoju wydajności (1)</t>
  </si>
  <si>
    <t>Wspierane czyste technologie/ technologie niskoemisyjne (3)</t>
  </si>
  <si>
    <t>Oczekiwane skutki wyznaczonego założenia (5)</t>
  </si>
  <si>
    <t>Postępy w realizacji krajowych założeń obejmujących długoterminowe cele na 2050 r. dotyczące wykorzystywania technologii obniżania emisyjności energochłonnych i wysokoemisyjnych sektorów przemysłu oraz, w stosownych przypadkach, dotyczące odpowiedniej infrastruktury transportu, wykorzystania i składowania dwutlenku węgla (1)</t>
  </si>
  <si>
    <t>Postępy w realizacji założeń krajowych w zakresie konkurencyjności</t>
  </si>
  <si>
    <t>Postępy w realizacji krajowych założeń dotyczących stopniowego wycofywania dotacji w energetyce, zwłaszcza dotacji do paliw kopalnych (1)</t>
  </si>
  <si>
    <t>Rok docelowy (2)</t>
  </si>
  <si>
    <t>Cele pośrednie (3)</t>
  </si>
  <si>
    <t>Działania podjęte w celu zapewnienia, aby stopniowe wycofywanie nie wpłynęło na działania służące ograniczeniu ubóstwa energetycznego (5)</t>
  </si>
  <si>
    <t>Krajowe założenie/krajowy plan 1</t>
  </si>
  <si>
    <t>Krajowe założenie/krajowy plan 2</t>
  </si>
  <si>
    <t>Krajowe założenie/krajowy plan 3</t>
  </si>
  <si>
    <t>Krajowe założenie(-a) lub plan(-y) wyznaczone w zakresie stopniowego wycofywania dotacji w energetyce, zwłaszcza dotacji do paliw kopalnych</t>
  </si>
  <si>
    <t>Kluczowe cechy i postępy w realizacji polityk i środków</t>
  </si>
  <si>
    <t>Numer polityki/środka</t>
  </si>
  <si>
    <t>Nazwa polityki lub środka</t>
  </si>
  <si>
    <t>Pojedyncza lub zgrupowana polityka bądź pojedynczy lub zgrupowany środek</t>
  </si>
  <si>
    <t>Istotne założenie (-a), cel(-e) lub wkład(-y), do których realizacji przyczynia się polityka lub środek (1)</t>
  </si>
  <si>
    <t>Zasięg geograficzny (2)</t>
  </si>
  <si>
    <t>Objęty sektor lub objęte sektory (3)</t>
  </si>
  <si>
    <t>Założenie (4)</t>
  </si>
  <si>
    <t>Krótki opis</t>
  </si>
  <si>
    <t>Polityka/środek 1</t>
  </si>
  <si>
    <t>Polityka/środek 2</t>
  </si>
  <si>
    <t>Numer polityki/środka w krajowym planie w dziedzinie energii i klimatu, jeśli jest inny</t>
  </si>
  <si>
    <t>Polityki Unii, które doprowadziły do wdrożenia polityki/środka</t>
  </si>
  <si>
    <t>Status wdrażania (9)</t>
  </si>
  <si>
    <t>Okres wdrażania</t>
  </si>
  <si>
    <t>Podmioty odpowiedzialne za wdrażanie polityki (10)</t>
  </si>
  <si>
    <t>Wskaźniki wykorzystywane do monitorowania i oceny postępów w miarę upływu czasu (11)</t>
  </si>
  <si>
    <t>Polityka Unii (7)</t>
  </si>
  <si>
    <t>Inne</t>
  </si>
  <si>
    <t>Stosowny przepis (8)</t>
  </si>
  <si>
    <t>Początek</t>
  </si>
  <si>
    <t>Koniec</t>
  </si>
  <si>
    <t>Rodzaj</t>
  </si>
  <si>
    <t>Nazwa</t>
  </si>
  <si>
    <t>Wartość</t>
  </si>
  <si>
    <t>Ocena wkładu polityki lub środka w realizację unijnego celu neutralności klimatycznej określonego w art. 2 ust. 1 rozporządzenia (UE) 2021/1119 oraz w realizację strategii długoterminowej, o której mowa w art. 15 rozporządzenia (UE) 2018/1999</t>
  </si>
  <si>
    <t>Aktualizacja od czasu ostatniego przedstawienia informacji (12)</t>
  </si>
  <si>
    <t>Wyjaśnienia dotyczące aktualizacji lub link do dodatkowego/ uzupełniającego dokumentu</t>
  </si>
  <si>
    <t>Postępy w stosunku do założenia polityki (13)</t>
  </si>
  <si>
    <t>Postępy w stosunku do wskaźników polityki (14)</t>
  </si>
  <si>
    <t>Objęty nośnik lub objęte nośniki (15)</t>
  </si>
  <si>
    <t>Wspierany priorytet unii energetycznej w zakresie badań naukowych i innowacji (16)</t>
  </si>
  <si>
    <t>Wspierane czyste technologie energetyczne/ technologie niskoemisyjne (17)</t>
  </si>
  <si>
    <t>Wspierane sektory (18)</t>
  </si>
  <si>
    <t>Dostępne wyniki ocen ex ante i ex post dotyczących wpływu poszczególnych polityk lub grup polityk i środków na wytwarzanie energii ze źródeł odnawialnych (1)</t>
  </si>
  <si>
    <t>Wytwarzanie energii ze źródeł odnawialnych (ktoe/rok)</t>
  </si>
  <si>
    <t>Wyjaśnienie podstawy szacunków</t>
  </si>
  <si>
    <t>Rok, którego dotyczy produkcja (2)</t>
  </si>
  <si>
    <t>Wytwarzanie energii ze źródeł odnawialnych (ktoe/rok) (3)</t>
  </si>
  <si>
    <t>Dokumentacja/źródło szacunków, jeżeli są dostępne (podać link do sprawozdania, z którego przytoczono dane liczbowe)</t>
  </si>
  <si>
    <t>t</t>
  </si>
  <si>
    <t>t + 5</t>
  </si>
  <si>
    <t>t + 10</t>
  </si>
  <si>
    <t>t + 15</t>
  </si>
  <si>
    <t>Dostępne wyniki ocen ex ante i ex post dotyczących wpływu poszczególnych rodzajów polityki lub grup polityk i środków na efektywność energetyczną (1)</t>
  </si>
  <si>
    <t>Zmniejszenie zużycia energii (ktoe/rok, energia końcowa)</t>
  </si>
  <si>
    <t>Rok, którego dotyczy zmniejszenie (2)</t>
  </si>
  <si>
    <t>Zmniejszenie zużycia energii (ktoe/rok, energia końcowa) (3)</t>
  </si>
  <si>
    <t>t +10</t>
  </si>
  <si>
    <t>Systemy zobowiązujące do efektywności energetycznej, o których mowa w art. 7a dyrektywy 2012/27/UE</t>
  </si>
  <si>
    <t>Źródło(-a) informacji (w tym odniesienie do powiązanej ustawy lub innego(-ych) tekstu(-ów) prawnego(-ych))</t>
  </si>
  <si>
    <t>Oczekiwane oszczędności w latach 2021–2030 i długość okresu(-ów) obowiązywania obowiązku (pkt 5 lit. d) i pkt 5 lit. e) załącznika V do dyrektywy 2012/27/UE)</t>
  </si>
  <si>
    <t>Oczekiwane łączne oszczędności końcowego zużycia energii w latach 2021–2030 (ktoe)</t>
  </si>
  <si>
    <t>Oczekiwane nowe roczne oszczędności końcowego zużycia energii (ktoe/rok) (1)</t>
  </si>
  <si>
    <t>Długość okresu(-ów) obowiązywania obowiązku</t>
  </si>
  <si>
    <t>Kluczowe parametry projektu</t>
  </si>
  <si>
    <t>Strony zobowiązane i ich obowiązki (pkt 5 lit. b) załącznika V do dyrektywy 2012/27/UE)</t>
  </si>
  <si>
    <t>Odnośne sektory (pkt 5 lit. c) załącznika V do dyrektywy 2012/27/UE) (2)</t>
  </si>
  <si>
    <t>Sektory, w których działania indywidualne kwalifikują się do objęcia systemem zobowiązującym do efektywności energetycznej (jeżeli inne niż odnośne sektory wymienione powyżej) (pkt 5 lit. c) załącznika V do dyrektywy 2012/27/UE)</t>
  </si>
  <si>
    <t>Informacje o zastosowaniu następujących przepisów dyrektywy w sprawie efektywności energetycznej:</t>
  </si>
  <si>
    <t>Oszczędności uzyskane przez dostawców usług energetycznych lub inne osoby trzecie (art. 7a ust. 6 lit. a) dyrektywy 2012/27/UE) (4)</t>
  </si>
  <si>
    <t>Działania indywidualne kwalifikujące się do objęcia systemem zobowiązującym do efektywności energetycznej (pkt 5 lit. f) załącznika V do dyrektywy 2012/27/UE) i odpowiednie okresy obowiązywania środków (pkt 2 lit. i) i pkt 5 lit. h) załącznika V do dyrektywy 2012/27/UE) (3)</t>
  </si>
  <si>
    <t>W stosownych przypadkach konkretne działania lub udział oszczędności, które mają być osiągnięte w gospodarstwach domowych znajdujących się w trudnej sytuacji, w tym gospodarstwach domowych dotkniętych ubóstwem energetycznym, a w stosownych przypadkach – w mieszkaniach socjalnych (art. 7 ust. 11 dyrektywy 2012/27/UE)</t>
  </si>
  <si>
    <t>Przepisy dotyczące zachowywania i pożyczania (art. 7a ust. 6 lit. b) dyrektywy 2012/27/UE)</t>
  </si>
  <si>
    <t>Możliwości handlu oszczędnościami energii (w stosownych przypadkach)</t>
  </si>
  <si>
    <t>Interakcje z krajowym funduszem efektywności energetycznej zgodnie z art. 20 ust. 6 dyrektywy 2012/27/UE (jak wskazano w art. 7a ust. 1 tej dyrektywy) (5)</t>
  </si>
  <si>
    <t>Informacje ogólne na temat metody obliczeniowej</t>
  </si>
  <si>
    <t>Zastosowana(-e) metoda(-y) pomiarowa(-e) (pkt 1 załącznika V do dyrektywy 2012/27/UE) (6)</t>
  </si>
  <si>
    <t>Wskaźnik(-i) zastosowany(-e) w celu podania oszczędności energii (oszczędności energii pierwotnej lub końcowej) (art. 7a ust. 4 oraz pkt 3 lit. d) załącznika V do dyrektywy 2012/27/UE)</t>
  </si>
  <si>
    <t>W jaki sposób okresy obowiązywania środków (i możliwe zmiany w zakresie oszczędności z upływem czasu) są uwzględniane w obliczeniach oszczędności (pkt 2 lit. i) i pkt 5 lit. h) załącznika V do dyrektywy 2012/27/UE) (7)</t>
  </si>
  <si>
    <t>Dodatkowość i istotność (wymogi związane z pkt 2 i pkt 5 lit. g) załącznika V do dyrektywy 2012/27/UE)</t>
  </si>
  <si>
    <t>Opis metody obliczeniowej, w tym sposób uwzględnienia dodatkowości w metodzie obliczeniowej (pkt 2 lit. a) załącznika V do dyrektywy 2012/27/UE) (8)</t>
  </si>
  <si>
    <t>Czy w ramach systemu zobowiązującego do efektywności energetycznej propaguje się wczesne wymiany? Jeśli tak, w jaki sposób uwzględnia się je przy obliczaniu oszczędności? (pkt 2 lit. f) załącznika V do dyrektywy 2012/27/UE)</t>
  </si>
  <si>
    <t>Poziomy referencyjne stosowane w celu ustalenia szacowanej i skalowanej oszczędności (w przypadku stosowania szacowanych lub skalowanych oszczędności) (pkt 1 lit. c) załącznika V do dyrektywy 2012/27/UE)</t>
  </si>
  <si>
    <t>W jaki sposób zapewnia się istotność oszczędności? (pkt 3 lit. h) załącznika V do dyrektywy 2012/27/UE)</t>
  </si>
  <si>
    <t>Możliwe nakładanie się (środków z dziedziny polityki i działań indywidualnych) oraz podwójne zaliczanie</t>
  </si>
  <si>
    <t>Możliwe nakładanie się działań indywidualnych kwalifikujących się do objęcia systemem zobowiązującym do efektywności energetycznej (9)</t>
  </si>
  <si>
    <t>Możliwe nakładanie się systemów zobowiązujących do efektywności energetycznej i alternatywnego(-ych) środka(-ów) zgłoszonego(-ych) zgodnie z art. 7 dyrektywy 2012/27/UE</t>
  </si>
  <si>
    <t>W jaki sposób rozwiązuje się kwestię możliwego nakładania się (systemów zobowiązujących do efektywności energetycznej i środków alternatywnych), aby uniknąć podwójnego zaliczania oszczędności energii? (pkt 3 lit. g) załącznika V do dyrektywy 2012/27/UE)</t>
  </si>
  <si>
    <t>Różnice klimatyczne (w stosownych przypadkach) (pkt 2 lit. h) i pkt 5 lit. i) załącznika V do dyrektywy 2012/27/UE)</t>
  </si>
  <si>
    <t>Czy między regionami występują różnice klimatyczne? I czy mogą one wpłynąć na działania kwalifikujące się do objęcia systemem zobowiązującym do efektywności energetycznej?</t>
  </si>
  <si>
    <t>W jaki sposób, w stosownych przypadkach, uwzględnia się różnice klimatyczne w obliczeniach oszczędności?</t>
  </si>
  <si>
    <t>Inne źródła informacji lub odniesienia (np. badania, sprawozdania oceniające), w których można znaleźć więcej wyjaśnień i szczegółowych informacji dotyczących obliczeń oszczędności</t>
  </si>
  <si>
    <t>Monitorowanie i weryfikacja oszczędności (pkt 5 lit. j) załącznika V do dyrektywy 2012/27/UE)</t>
  </si>
  <si>
    <t>Krótki opis systemu monitorowania i weryfikacji oraz procesu weryfikacji</t>
  </si>
  <si>
    <t>Organy odpowiedzialne za monitorowanie i weryfikację systemu zobowiązującego do efektywności energetycznej</t>
  </si>
  <si>
    <t>Niezależność monitorowania i weryfikacji od stron zobowiązanych (art. 7a ust. 5 dyrektywy 2012/27/UE)</t>
  </si>
  <si>
    <t>Weryfikacja statystycznie reprezentatywnych prób (art. 7a ust. 5 dyrektywy 2012/27/UE) (10)</t>
  </si>
  <si>
    <t>Obowiązki w zakresie sprawozdawczości dla stron zobowiązanych (oszczędności zrealizowane przez każdą stronę zobowiązaną lub przez każdą podkategorię strony zobowiązanej, a także ogółem w ramach systemu)</t>
  </si>
  <si>
    <t>Publikacja zrealizowanych oszczędności (w każdym roku) w ramach systemu zobowiązującego do efektywności energetycznej (art. 7a ust. 7 dyrektywy 2012/27/UE)</t>
  </si>
  <si>
    <t>Sankcje nakładane w przypadku nieprzestrzegania przepisów (oraz odpowiednie odniesienia, w tym do ustawy lub innych tekstów prawnych określających sankcje i związane z nimi warunki)</t>
  </si>
  <si>
    <t>Przepis(-y) na wypadek, gdyby postępy we wdrażaniu systemu zobowiązującego do efektywności energetycznej nie były zadowalające (pkt 3 lit. f) załącznika V do dyrektywy 2012/27/UE)</t>
  </si>
  <si>
    <t>Informacje na temat norm jakości (pkt 2 lit. g) załącznika V do dyrektywy 2012/27/UE)</t>
  </si>
  <si>
    <t>W jaki sposób normy jakości (dotyczące produktów, usług i stosowania środków) są propagowane lub wymagane w ramach systemu zobowiązującego do efektywności energetycznej?</t>
  </si>
  <si>
    <t>Informacje uzupełniające lub wyjaśnienia</t>
  </si>
  <si>
    <t>W tym miejscu należy podać wszelkie inne informacje lub wyjaśnienia, które mogą być przydatne na potrzeby wymiany doświadczeń</t>
  </si>
  <si>
    <t>Alternatywne środki z dziedziny polityki, o których mowa w art. 7b i art. 20 ust. 6 dyrektywy 2012/27/UE (z wyjąt­ kiem środków podatkowych)</t>
  </si>
  <si>
    <t>Planowany lub szacunkowy budżet, w tym odpowiedni(-e) okres(-y) wykonania</t>
  </si>
  <si>
    <t>Oczekiwane oszczędności w latach 2021–2030 i długość okresu(-ów) obowiązywania obowiązku (pkt 5 lit. d) i e) załącznika V do dyrektywy 2012/27/UE)</t>
  </si>
  <si>
    <t>Okres(-y) pośredni(-e), w stosownych przypadkach (2)</t>
  </si>
  <si>
    <t>Wykonujące organy publiczne, uczestniczące lub uprawnione strony oraz ich obowiązki w zakresie wdrożenia środków z dziedziny polityki (pkt 3 lit. b) i pkt 5 lit. b) załącznika V do dyrektywy 2012/27/UE)</t>
  </si>
  <si>
    <t>Odnośne sektory (pkt 5 lit. c) załącznika V do dyrektywy 2012/27/UE) (3)</t>
  </si>
  <si>
    <t>Działania indywidualne kwalifikujące się do objęcia alternatywnym środkiem (pkt 5 lit. f) załącznika V do dyrektywy 2012/27/UE) i odpowiednie okresy obowiązywania środków (pkt 2 lit. i) i pkt 5 lit. h) załącznika V do dyrektywy 2012/27/UE) (4)</t>
  </si>
  <si>
    <t>Konkretne środki z dziedziny polityki lub działania indywidualne zmierzające do likwidacji ubóstwa energetycznego (w stosownych przypadkach)</t>
  </si>
  <si>
    <t>Zastosowana(-e) metoda(-y) pomiarowa(-e) (pkt 1 załącznika V do dyrektywy 2012/27/UE) (5)</t>
  </si>
  <si>
    <t>Wskaźnik(-i) zastosowany(-e) w celu podania oszczędności energii (oszczędności energii pierwotnej lub końcowej) (pkt 3 lit. d) załącznika V do dyrektywy 2012/27/UE)</t>
  </si>
  <si>
    <t>W jaki sposób okresy obowiązywania środków (i możliwe zmiany w zakresie oszczędności z upływem czasu) są uwzględniane w obliczeniach oszczędności (pkt 2 lit. i) i pkt 5 lit. h) załącznika V do dyrektywy 2012/27/UE) (6)</t>
  </si>
  <si>
    <t>Opis metody obliczeniowej, w tym sposób uwzględnienia dodatkowości w metodzie obliczeniowej (pkt 2 lit. a) załącznika V do dyrektywy 2012/27/UE) (7)</t>
  </si>
  <si>
    <t>Czy w ramach środka z dziedziny polityki propaguje się wcześniejsze wymiany? Jeśli tak, w jaki sposób uwzględnia się je przy obliczaniu oszczędności? (pkt 2 lit. f) załącznika V do dyrektywy 2012/27/UE)</t>
  </si>
  <si>
    <t>Możliwe nakładanie się działań indywidualnych kwalifikujących się do objęcia środkiem z dziedziny polityki (8)</t>
  </si>
  <si>
    <t>W jaki sposób rozwiązuje się kwestię możliwego nakładania się (systemów zobowiązujących do efektywności energetycznej, jeśli takowe istnieją, i środków alternatywnych), aby uniknąć podwójnego zaliczania oszczędności energii? (pkt 3 lit. g) załącznika V)</t>
  </si>
  <si>
    <t>Czy między regionami występują różnice klimatyczne? I czy mogą one wpływać na działania indywidualne kwalifikujące się do objęcia środkiem z dziedziny polityki?</t>
  </si>
  <si>
    <t>Organy odpowiedzialne za monitorowanie i weryfikację środka z dziedziny polityki</t>
  </si>
  <si>
    <t>Niezależność monitorowania i weryfikacji od stron uczestniczących lub uprawnionych (art. 7b ust. 2 dyrektywy 2012/27/UE)</t>
  </si>
  <si>
    <t>Weryfikacja statystycznie reprezentatywnych prób (art. 7b ust. 2 dyrektywy 2012/27/UE) (9)</t>
  </si>
  <si>
    <t>Publikacja uzyskanej oszczędności energii w każdym roku w ramach środka z dziedziny polityki (pkt 3 lit. e) załącznika V do dyrektywy 2012/27/UE)</t>
  </si>
  <si>
    <t>Przepis(-y) na wypadek, gdyby postępy we wdrażaniu środka z dziedziny polityki nie były zadowalające (pkt 3 lit. f) załącznika V do dyrektywy 2012/27/UE)</t>
  </si>
  <si>
    <t>W jaki sposób normy jakości (w odniesieniu do produktów, usług i stosowania środków) są propagowane lub wymagane w ramach środka z dziedziny polityki?</t>
  </si>
  <si>
    <t>Wszelkie inne informacje lub wyjaśnienia, które mogą być przydatne na potrzeby wymiany doświadczeń</t>
  </si>
  <si>
    <t>Możliwe nakładanie się systemów zobowiązujących do efektywności energetycznej (jeśli takowe istnieją) i alternatywnego(-ych) środka(-ów) zgłoszonych zgodnie z art. 7</t>
  </si>
  <si>
    <t>Informacje na temat środków podatkowych</t>
  </si>
  <si>
    <t>Okres obowiązywania środka podatkowego (pkt 5 lit. k) ppkt (iv) załącznika V do dyrektywy 2012/27/UE)</t>
  </si>
  <si>
    <t>Wykonujący organ publiczny (pkt 5 lit. k) ppkt (ii) załącznika V do dyrektywy 2012/27/UE)</t>
  </si>
  <si>
    <t>Odnośne sektory i segment podatników (pkt 5 lit. k) ppkt (i) załącznika V do dyrektywy 2012/27/UE) (1)</t>
  </si>
  <si>
    <t>Oczekiwane nowe roczne oszczędności końcowego zużycia energii (ktoe/rok) (2)</t>
  </si>
  <si>
    <t>Uzupełniające wyjaśnienia (w stosownych przypadkach)</t>
  </si>
  <si>
    <t>Zastosowana(-e) metoda(-y) obliczeniowa(-e) (3)</t>
  </si>
  <si>
    <t>Metoda obliczania oszczędności (pkt 4 lit. a) załącznika V do dyrektywy 2012/27/UE) (4)</t>
  </si>
  <si>
    <t>Elastyczność (krótkoterminowa) (pkt 4 lit. b) załącznika V do dyrektywy 2012/27/UE) (5)</t>
  </si>
  <si>
    <t>Elastyczność (długoterminowa) (pkt 4 lit. b) załącznika V do dyrektywy 2012/27/UE) (6)</t>
  </si>
  <si>
    <t>W jaki sposób uwzględnia się okresy obowiązywania w obliczeniach oszczędności (pkt 2 lit. e) załącznika V do dyrektywy 2012/27/UE) (7)</t>
  </si>
  <si>
    <t>W jaki sposób unika się podwójnego zaliczania w przypadku nakładania się innego (-ych) środka(-ów) z dziedziny polityki? (pkt 4 lit. c) załącznika V do dyrektywy 2012/27/UE)</t>
  </si>
  <si>
    <t>Niezależność od wykonującego organu publicznego (8)</t>
  </si>
  <si>
    <t>Uzupełniające wyjaśnienia i źródło(-a) informacji</t>
  </si>
  <si>
    <t>Kwalifikujące się działanie</t>
  </si>
  <si>
    <t>Sektor zastosowań końcowych</t>
  </si>
  <si>
    <t>Zakładana wartość w całym okresie trwania (w latach)</t>
  </si>
  <si>
    <t>Założenia dotyczące możliwych zmian w zakresie oszczędności energii z upływem czasu</t>
  </si>
  <si>
    <t>Źródło lub metoda zastosowane do oszacowania okresu trwania i związane z tym założenia</t>
  </si>
  <si>
    <t>Oszczędności energii uzyskane w ramach art. 7 dyrektywy 2012/27/UE w roku X-2</t>
  </si>
  <si>
    <t>Uwzględnione gospodarstwa domowe znajdujące się w trudnej sytuacji (2)</t>
  </si>
  <si>
    <t>Wielkość oszczędności energii końcowej uzyskanych zgodnie z art. 7 ust. 4 lit. c) dyrektywy 2012/27/UE</t>
  </si>
  <si>
    <t>Łączne oszczędności końcowego zużycia energii ogółem uzyskane od 2021 r. do roku X-2</t>
  </si>
  <si>
    <t>Oszczędności energii końcowej uzyskane dzięki krajowym systemom zobowiązującym do efektywności energetycznej, o których mowa w art. 7a dyrektywy 2012/27/UE, lub środkom alternatywnym przyjętym na podstawie art. 7b tej dyrektywy (z wyłączeniem art. 7 ust. 4 lit. c) tej dyrektywy)</t>
  </si>
  <si>
    <t>W tym oszczędności energii końcowej uzyskane dzięki politykom i środkom służącym ograniczeniu ubóstwa energetycznego zgodnie z art. 7 ust. 11 dyrektywy 2012/27/UE</t>
  </si>
  <si>
    <t>Roczne oszczędności końcowego zużycia energii ogółem uzyskane w roku X-2 (3)</t>
  </si>
  <si>
    <t>W tym oszczędności uzyskane w roku X-2 wyłącznie w ramach nowych działań, które wdrożono w roku X-2</t>
  </si>
  <si>
    <t>Oszczędności energii uzyskane w ramach art. 7 dyrektywy 2012/27/UE w roku X-3 (1)</t>
  </si>
  <si>
    <t>Roczne oszczędności końcowego zużycia energii ogółem uzyskane w roku X-3 (3)</t>
  </si>
  <si>
    <t>W tym oszczędności uzyskane w roku X-3 wyłącznie w ramach nowych działań, które wdrożono w roku X-3</t>
  </si>
  <si>
    <t>Łączne oszczędności końcowego zużycia energii ogółem uzyskane od 2021 r. do roku X-3</t>
  </si>
  <si>
    <t>Roczne oszczędności końcowego zużycia energii ogółem uzyskane w roku X-3 (2)</t>
  </si>
  <si>
    <t>Całkowita powierzchnia pomieszczeń w budynkach ogrzewanych lub chłodzonych poddanych renowacji, które stanowią własność instytucji rządowych państw członkowskich i są przez nie zajmowane, zgodnie z art. 5 ust. 1 dyrektywy 2012/27/UE (1)</t>
  </si>
  <si>
    <t>Rok X-3</t>
  </si>
  <si>
    <t>Rok X-2</t>
  </si>
  <si>
    <t>Informacje dodatkowe</t>
  </si>
  <si>
    <t>lub zużycie energii końcowej</t>
  </si>
  <si>
    <t>Całkowita powierzchnia pomieszczeń w budynkach poddanych renowacji</t>
  </si>
  <si>
    <t>Wielkość oszczędności energii uzyskanych w wyniku renowacji budynków w latach X-3 i X-2 (2)</t>
  </si>
  <si>
    <t>Suma nowych oszczędności energii uzyskanych w wyniku renowacji budynków w okresie od 2021 r. do roku X-3 (X-2) (tj. odpowiadająca wskaźnikowi renowacji wynoszącemu 3 %)</t>
  </si>
  <si>
    <t>Wielkość oszczędności energii uzyskanych w kwalifikujących się budynkach stanowiących własność instytucji rządowych i zajmowanych przez te instytucje w latach X-3 i X-2 (3)</t>
  </si>
  <si>
    <t>Suma oszczędności energii uzyskanych w kwalifikujących się budynkach stanowiących własność instytucji rządowych i zajmowanych przez te instytucje w okresie od 2021 r. do roku X-3 (X-2) (tj. odpowiadająca wskaźnikowi renowacji wynoszącemu 3 %)</t>
  </si>
  <si>
    <t>Postępy w zakresie finansowania</t>
  </si>
  <si>
    <t>Kwalifiko- walne technologie/ rozwiązania</t>
  </si>
  <si>
    <t>Pierwotne założenia inwestycyjne (EUR)</t>
  </si>
  <si>
    <t>Faktycznie przeprowadzone inwestycje do roku X-2 włącznie (EUR)</t>
  </si>
  <si>
    <t>Faktycznie przeprowadzone inwestycje pozostające do zrealizowania (EUR)</t>
  </si>
  <si>
    <t>Rok, którego dotyczy cena</t>
  </si>
  <si>
    <t>Krajowe środki publiczne</t>
  </si>
  <si>
    <t>Ogółem Finansowanie unijne</t>
  </si>
  <si>
    <t>W tym finansowanie w ramach RRF</t>
  </si>
  <si>
    <t>Prywatne finansowanie (jeżeli jest dostępne)</t>
  </si>
  <si>
    <t>Opis źródła</t>
  </si>
  <si>
    <t>Wpływ na jakość powietrza i emisje do powietrza (1)</t>
  </si>
  <si>
    <t>Określone ilościowo oczekiwane skutki emisji (5) (kt/rok)</t>
  </si>
  <si>
    <t>Jakościowy opis niepewności (o ile występują)</t>
  </si>
  <si>
    <t>t+5</t>
  </si>
  <si>
    <t>t+10</t>
  </si>
  <si>
    <t>t+15</t>
  </si>
  <si>
    <t>t+20</t>
  </si>
  <si>
    <t>t+25</t>
  </si>
  <si>
    <t>V/M</t>
  </si>
  <si>
    <t>Polityki i środki mające na celu stopniowe wycofywanie dotacji w energetyce, zwłaszcza dotacji do paliw kopalnych</t>
  </si>
  <si>
    <t>Dotacja do paliw kopalnych lub innych (1)</t>
  </si>
  <si>
    <t>Nazwa polityki (w języku angielskim)</t>
  </si>
  <si>
    <t>Sektor (2)</t>
  </si>
  <si>
    <t>Nośnik (4)</t>
  </si>
  <si>
    <t>Kategoria (5)</t>
  </si>
  <si>
    <t>Wielkość dotacji</t>
  </si>
  <si>
    <t>Rozpoczęcie (6)</t>
  </si>
  <si>
    <t>Zakończenie (7)</t>
  </si>
  <si>
    <t>X-3 (8)</t>
  </si>
  <si>
    <t>X-2 (8)</t>
  </si>
  <si>
    <t>Waluta (9)</t>
  </si>
  <si>
    <t>Funkcjonowanie systemu gwarancji pochodzenia energii elektrycznej, gazu oraz energii stosowanej na potrzeby ogrzewania i chłodzenia z odnawialnych źródeł energii</t>
  </si>
  <si>
    <t>Energia elektryczna</t>
  </si>
  <si>
    <t>Gwarancje pochodzenia – wydane (1)</t>
  </si>
  <si>
    <t>Liczba</t>
  </si>
  <si>
    <t>Gwarancje pochodzenia – anulowane (2)</t>
  </si>
  <si>
    <t>Gwarancje pochodzenia – wynikające z nich roczne krajowe zużycie energii ze źródeł odnawialnych (3)</t>
  </si>
  <si>
    <t>Gaz</t>
  </si>
  <si>
    <t>Gwarancje pochodzenia – wydane</t>
  </si>
  <si>
    <t>Gwarancje pochodzenia – anulowane</t>
  </si>
  <si>
    <t>Gwarancje pochodzenia – wynikające z nich roczne krajowe zużycie energii ze źródeł odnawialnych (4)</t>
  </si>
  <si>
    <t>Ogrzewanie/chłodzenie</t>
  </si>
  <si>
    <t>Środki wprowadzone w celu zapewnienia niezawodności</t>
  </si>
  <si>
    <t>Środki wprowadzone w celu zapewnienia ochrony przed nadużyciami w ramach systemu</t>
  </si>
  <si>
    <t xml:space="preserve"> X-2</t>
  </si>
  <si>
    <t>Zmiany cen surowców i zmiany w użytkowaniu gruntów związane z wykorzystaniem biomasy i innych rodzajów energii ze źródeł odnawialnych</t>
  </si>
  <si>
    <t>Należy wskazać zmiany cen surowców i zmiany w użytkowaniu gruntów w państwach członkowskich związane z większym wykorzystaniem biomasy i innych rodzajów energii ze źródeł odnawialnych (1) (2)</t>
  </si>
  <si>
    <t>Szacowana nadwyżka produkcji energii ze źródeł odnawialnych w stosunku do trajektorii krajowej dla celu na 2030 r.</t>
  </si>
  <si>
    <t>Szacowana nadwyżka produkcji wynikająca z krajowych odnawialnych źródeł energii (A)</t>
  </si>
  <si>
    <t>Szacowana produkcja wynikająca ze wspólnych projektów państw członkowskich lub wspólnych projektów państw członkowskich i państw trzecich, którą zalicza się na poczet krajowego wkładu w realizację celu na 2030 r. (B)</t>
  </si>
  <si>
    <t>Szacowana produkcja wynikająca ze wspólnych systemów wsparcia, którą zalicza się na poczet krajowego wkładu w realizację celu na 2030 r. (C)</t>
  </si>
  <si>
    <t>Szacowana nadwyżka produkcji ogółem (z wyłączeniem przyszłych transferów statystycznych) (= A+B+C)</t>
  </si>
  <si>
    <t>Szacowany deficyt produkcji wynikający z krajowych odnawialnych źródeł energii (D)</t>
  </si>
  <si>
    <t>Rozwój technologiczny i wykorzystywanie biopaliw wyprodukowanych z surowców wymienionych w załączniku IX do dyrektywy 2018/2001</t>
  </si>
  <si>
    <t>Należy przedstawić informacje na temat rozwoju technologicznego i wykorzystywania w danym państwie członkowskim biopaliw wyprodukowanych z surowców wymienionych w załączniku IX do dyrektywy 2018/2001 (1)</t>
  </si>
  <si>
    <t>Szacunkowy wpływ produkcji lub wykorzystania biopaliw, biopłynów i paliw z biomasy na bioróżnorodność, zasoby wodne, dostępność i jakość wody, jakość gleby i powietrza</t>
  </si>
  <si>
    <t>Produkcja biopaliw, biopłynów, biomasy</t>
  </si>
  <si>
    <t>Wykorzystanie biopaliw, biopłynów, biomasy</t>
  </si>
  <si>
    <t>Szacunkowy wpływ produkcji biopaliw, biopłynów, biomasy (1)</t>
  </si>
  <si>
    <t>Okres</t>
  </si>
  <si>
    <t>Opis metod szacowania wpływu (1)</t>
  </si>
  <si>
    <t>Szacunkowy wpływ wykorzystania biopaliw, biopłynów, biomasy (1)</t>
  </si>
  <si>
    <t>Bioróżnorodność</t>
  </si>
  <si>
    <t>Gleby</t>
  </si>
  <si>
    <t>Jakość powietrza</t>
  </si>
  <si>
    <t>Zasoby wodne (wody gruntowe, wody powierzchniowe) i dostępność wody</t>
  </si>
  <si>
    <t>Zaobserwowane przypadki nadużyć w łańcuchu kontroli pochodzenia biopaliw, biopłynów i paliw z biomasy</t>
  </si>
  <si>
    <t>Należy przedstawić zaobserwowane przypadki nadużyć w łańcuchu kontroli pochodzenia biopaliw, biopłynów i paliw z biomasy</t>
  </si>
  <si>
    <t>Udział odpadów ulegających biodegradacji w zakładach przetwarzania odpadów w energię wykorzystywanych do produkcji energii</t>
  </si>
  <si>
    <t>Czy zakłady przetwarzania odpadów w energię są eksploatowane? (1)</t>
  </si>
  <si>
    <t>Jeżeli tak</t>
  </si>
  <si>
    <t>Udział wykorzystanych odpadów ulegających biodegradacji (%)</t>
  </si>
  <si>
    <t>Metoda szacowania udziału</t>
  </si>
  <si>
    <t>Działania podjęte w celu poprawy i weryfikacji szacunków</t>
  </si>
  <si>
    <t>Wytwarzanie energii elektrycznej i ciepła z odnawialnych źródeł energii w budynkach, z uwzględnieniem – w miarę możliwości – zdezagregowanych danych dotyczących energii wytworzonej, zużytej i wprowadzonej do sieci (1)</t>
  </si>
  <si>
    <t>Systemy geotermalne</t>
  </si>
  <si>
    <t>Inne zdecentralizowane odnawialne źródła energii</t>
  </si>
  <si>
    <t>Całkowita ilość ciepła ze źródeł odnawialnych zużytego w budynkach</t>
  </si>
  <si>
    <t>Systemy energii słonecznej termicznej</t>
  </si>
  <si>
    <t>Biomasa (2)</t>
  </si>
  <si>
    <t>Pompy ciepła</t>
  </si>
  <si>
    <t>Całkowita ilość ciepła ze źródeł odnawialnych wytworzonego i wprowadzonego do sieci (system ciepłowniczy)</t>
  </si>
  <si>
    <t>Całkowita produkcja energii elektrycznej ze źródeł odnawialnych w budynkach</t>
  </si>
  <si>
    <t>Systemy fotowoltaiczne</t>
  </si>
  <si>
    <t>Całkowite zużycie energii elektrycznej ze źródeł odnawialnych w budynkach</t>
  </si>
  <si>
    <t>Całkowita energia elektryczna ze źródeł odnawialnych wprowadzona do sieci</t>
  </si>
  <si>
    <t>Całkowite zużycie energii końcowej ze źródeł odnawialnych w budynkach do celów grzewczych</t>
  </si>
  <si>
    <t>Tabela 9</t>
  </si>
  <si>
    <t>Ilość biomasy stałej wykorzystanej do wytwarzania energii</t>
  </si>
  <si>
    <t>1) Sektor energetyczny (ogółem) (1)</t>
  </si>
  <si>
    <t>TJ NCV (teradżule na podstawie wartości opałowej)</t>
  </si>
  <si>
    <t>a) Energia elektryczna (1)</t>
  </si>
  <si>
    <t>b) Kogeneracja (1)</t>
  </si>
  <si>
    <t>c) Energia cieplna (1)</t>
  </si>
  <si>
    <t>2) Sektor przemian energetycznych (z wyjątkiem energii) (1)</t>
  </si>
  <si>
    <t>3) Sektor przemysłowy na potrzeby wewnętrzne (zużyta i wytworzona we własnym zakresie energia elektryczna, kogeneracja i energia cieplna) (1)</t>
  </si>
  <si>
    <t>4) Bezpośrednie końcowe zużycie na potrzeby budynków mieszkalnych (1)</t>
  </si>
  <si>
    <t>Postępy w każdym sektorze i powody utrzymywania się zużycia energii na stałym poziomie lub wzrostu zużycia w sektorach zużycia energii końcowej</t>
  </si>
  <si>
    <t>Sektor</t>
  </si>
  <si>
    <t>Powody wzrostu/utrzymywania się zużycia energii końcowej na stałym poziomie w roku X-3 (3)</t>
  </si>
  <si>
    <t>Powody wzrostu/utrzymywania się zużycia energii końcowej na stałym poziomie w roku X-2</t>
  </si>
  <si>
    <t>Przemysł</t>
  </si>
  <si>
    <t>Transport</t>
  </si>
  <si>
    <t>Gospodarstwa domowe</t>
  </si>
  <si>
    <t>Usługi</t>
  </si>
  <si>
    <t>Rolnictwo</t>
  </si>
  <si>
    <t>Inne (2)</t>
  </si>
  <si>
    <t>Całkowita powierzchnia pomieszczeń w budynkach o całkowitej powierzchni użytkowej powyżej 250 m2 stanowiących własność instytucji rządowych państw członkowskich i przez nie zajmowanych, które w dniu 1 stycznia lat X-2 i X-1 nie spełniały wymogów dotyczących charakterystyki energetycznej budynków, o których mowa w art. 5 ust. 1 dyrektywy 2012/27/UE</t>
  </si>
  <si>
    <t>Wskaźniki – 1 stycznia roku X-2</t>
  </si>
  <si>
    <t>Wskaźniki – 1 stycznia roku X-1</t>
  </si>
  <si>
    <t>Całkowita powierzchnia pomieszczeń w budynkach, które nie spełniały wymogów dotyczących charakterystyki energetycznej budynków</t>
  </si>
  <si>
    <t>Liczba audytów energetycznych przeprowadzonych w latach X-3 i X-2. Oprócz tego łączna szacowana liczba dużych przedsiębiorstw na terytorium, do których ma zastosowanie art. 8 ust. 4 dyrektywy 2012/27/UE, oraz liczba audytów energetycznych przeprowadzonych w tych przedsiębiorstwach w latach X-3 i X-2</t>
  </si>
  <si>
    <t>X-3 (2)</t>
  </si>
  <si>
    <t>Łączna liczba przeprowadzonych audytów energetycznych</t>
  </si>
  <si>
    <t>liczba</t>
  </si>
  <si>
    <t>Liczba dużych przedsiębiorstw (1), do których ma zastosowanie art. 8 ust. 4 dyrektywy 2012/27/UE</t>
  </si>
  <si>
    <t>Liczba przeprowadzonych audytów energetycznych w dużych przedsiębiorstwach, do których ma zastosowanie art. 8 ust. 4 dyrektywy 2012/27/UE</t>
  </si>
  <si>
    <t>Stosowany krajowy współczynnik energii pierwotnej dla energii elektrycznej oraz uzasadnienie, jeżeli odbiega on od współczynnika domyślnego, o którym mowa w przypisie 3 w załączniku IV do dyrektywy 2012/27/UE</t>
  </si>
  <si>
    <t>Krajowy współczynnik energii pierwotnej dla energii elektrycznej (liczba)</t>
  </si>
  <si>
    <t>Uzasadnienie, jeżeli współczynnik odbiega od współczynnika domyślnego, o którym mowa w przypisie 3 w załączniku IV do dyrektywy 2012/27/UE</t>
  </si>
  <si>
    <t>Liczba i powierzchnia nowych i odnawianych budynków o niemal zerowym zużyciu energii (1) w latach X-2 i X-1, zgodnie z art. 9 dyrektywy 2010/31/UE – w razie potrzeby na podstawie prób statystycznych</t>
  </si>
  <si>
    <t>1 stycznia roku X-2</t>
  </si>
  <si>
    <t>1 stycznia roku X-1</t>
  </si>
  <si>
    <t>Sektor mieszkaniowy: Ogółem</t>
  </si>
  <si>
    <t>Sektor mieszkaniowy: nowe budynki o niemal zerowym zużyciu energii</t>
  </si>
  <si>
    <t>Sektor mieszkaniowy: renowacja</t>
  </si>
  <si>
    <t>Budynki niemieszkalne (prywatne): Ogółem</t>
  </si>
  <si>
    <t>Budynki niemieszkalne (prywatne): nowe budynki o niemal zerowym zużyciu energii</t>
  </si>
  <si>
    <t>Budynki niemieszkalne (prywatne): renowacja</t>
  </si>
  <si>
    <t>Budynki niemieszkalne (publiczne (2)): Ogółem</t>
  </si>
  <si>
    <t>Budynki niemieszkalne (publiczne): nowe budynki o niemal zerowym zużyciu energii</t>
  </si>
  <si>
    <t>Budynki niemieszkalne (publiczne): renowacja</t>
  </si>
  <si>
    <t>Definicja budynków o niemal zerowym zużyciu energii (3)</t>
  </si>
  <si>
    <t>Link do strony internetowej, na której znajduje się wykaz lub interfejs dostawców usług energetycznych, o których mowa w art. 18 ust. 1 lit. c) dyrektywy 2012/27/UE</t>
  </si>
  <si>
    <t>Dodatkowe informacje szczegółowe lub uwagi dotyczące danych</t>
  </si>
  <si>
    <t>Informacje o postępach w osiąganiu krajowych orientacyjnych założeń dotyczących zmniejszania liczby gospodarstw domowych dotkniętych ubóstwem energetycznym</t>
  </si>
  <si>
    <t>Wskaźnik(-i) postępu (jeżeli dotyczy)</t>
  </si>
  <si>
    <t>Informacje szczegółowe dotyczące strategii monitorowania</t>
  </si>
  <si>
    <t>Rok bazowy</t>
  </si>
  <si>
    <t>Wartość w roku bazowym</t>
  </si>
  <si>
    <t>Postępy w realizacji celu/ założenia (1)</t>
  </si>
  <si>
    <t>Dostępne prognozowane i poniesione koszty i korzyści związane z poszczególnymi politykami lub grupami polityk i środków w zakresie wytwarzania energii ze źródeł odnawialnych (1)</t>
  </si>
  <si>
    <t>Informacje ilościowe na temat liczby gospodarstw domowych dotkniętych ubóstwem energetycznym</t>
  </si>
  <si>
    <t>Liczba gospodarstw domowych dotkniętych ubóstwem energetycznym</t>
  </si>
  <si>
    <t>Jednostka (1)</t>
  </si>
  <si>
    <t>Rok referencyjny (2)</t>
  </si>
  <si>
    <t>Rok publikacji</t>
  </si>
  <si>
    <t>Metoda określania liczby gospodarstw domowych dotkniętych ubóstwem energetycznym</t>
  </si>
  <si>
    <t>Kryteria i dane (w tym źródło) stanowiące podstawę oceny liczby gospodarstw domowych dotkniętych ubóstwem energetycznym</t>
  </si>
  <si>
    <t>Sprawozdawczość w zakresie wskaźników dotyczących ubóstwa energetycznego</t>
  </si>
  <si>
    <t>Odsetek populacji zagrożonej ubóstwem, która nie jest w stanie dostatecznie ogrzać mieszkania</t>
  </si>
  <si>
    <t>Odsetek populacji poniżej 60 % mediany ekwiwalentnego dochodu (%)</t>
  </si>
  <si>
    <t>Odsetek całkowitej populacji, która nie jest w stanie dostatecznie ogrzać mieszkania</t>
  </si>
  <si>
    <t>Odsetek populacji (%)</t>
  </si>
  <si>
    <t>Odsetek populacji zagrożonej ubóstwem, która zalega z zapłatą rachunków za media</t>
  </si>
  <si>
    <t>Odsetek całkowitej populacji, która zalega z zapłatą rachunków za media</t>
  </si>
  <si>
    <t>Odsetek populacji zagrożonej ubóstwem, z zaciekami, wilgocią w mieszkaniach lub butwieniem ich elementów (1)</t>
  </si>
  <si>
    <t>Odsetek całkowitej populacji zagrożonej ubóstwem, z zaciekami, wilgocią w mieszkaniach lub butwieniem ich elementów (1)</t>
  </si>
  <si>
    <t>1. półrocze</t>
  </si>
  <si>
    <t>2. półrocze</t>
  </si>
  <si>
    <t>Ceny energii elektrycznej dla gospodarstw domowych</t>
  </si>
  <si>
    <t>ct/kWh</t>
  </si>
  <si>
    <t>Ceny gazu dla gospodarstw domowych</t>
  </si>
  <si>
    <t>Ceny energii elektrycznej dla gospodarstw domowych, zakres najniższego zużycia</t>
  </si>
  <si>
    <t>Ceny gazu dla gospodarstw domowych, zakres najniższego zużycia</t>
  </si>
  <si>
    <t>Nazwa wskaźnika (1)</t>
  </si>
  <si>
    <t>Źródło danych</t>
  </si>
  <si>
    <t>Okres gromadzenia danych (2)</t>
  </si>
  <si>
    <t>Krajowa definicja ubóstwa energetycznego</t>
  </si>
  <si>
    <t>Rok ostatniej zmiany</t>
  </si>
  <si>
    <t>Uwagi ogólne (1)</t>
  </si>
  <si>
    <t>Wpływ wdrażania krajowego planu w dziedzinie energii i klimatu na miejsca pracy, pracowników i regiony</t>
  </si>
  <si>
    <t>Oczekiwany wpływ na miejsca pracy, rynek pracy i umiejętności (1)</t>
  </si>
  <si>
    <t>Oczekiwane skutki dystrybucyjne wśród populacji (2)</t>
  </si>
  <si>
    <t>Oczekiwany wpływ na regiony najbardziej dotknięte transformacją (3)</t>
  </si>
  <si>
    <t>Oczekiwany wpływ na jakość życia, dobrostan (4)</t>
  </si>
  <si>
    <t>Oczekiwany wpływ na koszty (5)</t>
  </si>
  <si>
    <t>Inkluzywność i procesy uczestnictwa (6)</t>
  </si>
  <si>
    <t>Wpływ wdrożenia krajowego planu w dziedzinie energii i klimatu na propagowanie praw człowieka i równouprawnienia płci oraz przeciwdziałanie nierównościom w zakresie ubóstwa energetycznego</t>
  </si>
  <si>
    <t>Propagowanie praw człowieka (1)</t>
  </si>
  <si>
    <t>Propagowanie równouprawnienia płci (2)</t>
  </si>
  <si>
    <t>Przeciwdziałanie nierównościom w zakresie ubóstwa energetycznego</t>
  </si>
  <si>
    <t>Sprawozdawczość w zakresie informacji na temat wdrożenia współpracy regionalnej</t>
  </si>
  <si>
    <t>Stosowny(-e) wymiar (-y) Unii będące przedmiotem współpracy (1)</t>
  </si>
  <si>
    <t>Zaangażowane państwa członkowskie</t>
  </si>
  <si>
    <t>Oczekiwany wkład w realizację założeń i polityk</t>
  </si>
  <si>
    <t>Postępy w zakresie współpracy regionalnej</t>
  </si>
  <si>
    <t>Nazwa inicjatywy na rzecz współpracy regionalnej z innymi państwami członkowskimi w zakresie realizacji założeń i polityk</t>
  </si>
  <si>
    <t>Sprawozdawczość w zakresie wdrażania zaleceń</t>
  </si>
  <si>
    <t>Zalecenie</t>
  </si>
  <si>
    <t>Kategoria zalecenia (1)</t>
  </si>
  <si>
    <t>Polityki i środki, które przyjęto lub które zamierza się przyjąć i wdrożyć w celu uwzględnienia zalecenia</t>
  </si>
  <si>
    <t>Szczegółowy harmonogram wdrożenia</t>
  </si>
  <si>
    <t>Przyczyny nieuwzględnienia zalecenia lub jego znaczącej części</t>
  </si>
  <si>
    <t>Zalecenie 1</t>
  </si>
  <si>
    <t>Zalecenie 2</t>
  </si>
  <si>
    <t>Postępy w organizowaniu wielopoziomowego dialogu w dziedzinie klimatu i energii, o którym mowa w art. 11 rozporządzenia (UE) 2018/1999 (1)</t>
  </si>
  <si>
    <t>Obecne i prognozowane krajowe postępy w realizacji krajowych celów redukcji emisji gazów cieplarnianych w kontekście neutralności klimatycznej</t>
  </si>
  <si>
    <t>Zakres (2)</t>
  </si>
  <si>
    <t>Współczynnik globalnego ocieplenia (3)</t>
  </si>
  <si>
    <t>X-3 (10)</t>
  </si>
  <si>
    <t>Neutralność klimatyczna (4)</t>
  </si>
  <si>
    <t>A1</t>
  </si>
  <si>
    <t>Rola pochłaniania (5)</t>
  </si>
  <si>
    <t>A2</t>
  </si>
  <si>
    <t>AR 5</t>
  </si>
  <si>
    <t>B</t>
  </si>
  <si>
    <t>Całkowite emisje gazów cieplarnianych z wyłączeniem LULUCF, z wyłączeniem lotnictwa międzynarodowego (6)</t>
  </si>
  <si>
    <t>C</t>
  </si>
  <si>
    <t>D</t>
  </si>
  <si>
    <t>Emisje historyczne</t>
  </si>
  <si>
    <t>E</t>
  </si>
  <si>
    <t>F</t>
  </si>
  <si>
    <t>G</t>
  </si>
  <si>
    <t>Identyfikator (1)</t>
  </si>
  <si>
    <t>Krajowy cel w zakresie emisji gazów cieplarnianych – na rok 2030 i kolejne lata, jeżeli takie informacje są dostępne, oraz orientacyjne główne etapy przypadające na lata 2040 i 2050.</t>
  </si>
  <si>
    <t>Całkowite emisje gazów cieplarnianych z uwzględnieniem LULUCF, z wyłączeniem lotnictwa międzynarodowego (6)</t>
  </si>
  <si>
    <t>Całkowite emisje gazów cieplarnianych z uwzględnieniem LULUCF, z uwzględnieniem lotnictwa międzynarodowego (6)</t>
  </si>
  <si>
    <t>Rok docelowy na osiągnięcie neutralności klimatycznej</t>
  </si>
  <si>
    <t>Całkowite emisje gazów cieplarnianych z wyłączeniem LULUCF, z wyłączeniem lotnictwa międzynarodowego (7)</t>
  </si>
  <si>
    <t>Całkowite emisje gazów cieplarnianych z uwzględnieniem LULUCF, z wyłączeniem lotnictwa międzynarodowego (7)</t>
  </si>
  <si>
    <t>Całkowite emisje gazów cieplarnianych z uwzględnieniem LULUCF, z uwzględnieniem lotnictwa międzynarodowego (7)</t>
  </si>
  <si>
    <t>H</t>
  </si>
  <si>
    <t>Całkowite emisje gazów cieplarnianych z wyłączeniem LULUCF, z wyłączeniem lotnictwa międzynarodowego (8)</t>
  </si>
  <si>
    <t>I</t>
  </si>
  <si>
    <t>J</t>
  </si>
  <si>
    <t>K</t>
  </si>
  <si>
    <t>L</t>
  </si>
  <si>
    <t>N1</t>
  </si>
  <si>
    <t>Całkowite emisje gazów cieplarnianych z wyłączeniem LULUCF, z wyłączeniem lotnictwa międzynarodowego</t>
  </si>
  <si>
    <t>Procent (9)</t>
  </si>
  <si>
    <t>O1</t>
  </si>
  <si>
    <t>P1</t>
  </si>
  <si>
    <t>N2</t>
  </si>
  <si>
    <t>O2</t>
  </si>
  <si>
    <t>P2</t>
  </si>
  <si>
    <t>Prognozowane postępy:</t>
  </si>
  <si>
    <t>Q</t>
  </si>
  <si>
    <t>R</t>
  </si>
  <si>
    <t>S</t>
  </si>
  <si>
    <t>T</t>
  </si>
  <si>
    <t>U</t>
  </si>
  <si>
    <t>Art. 18 – Scenariusz „kontynuacji obecnych środków”</t>
  </si>
  <si>
    <t>Art. 18 – Scenariusz „z dodatkowymi środkami”</t>
  </si>
  <si>
    <t>Całkowite emisje gazów cieplarnianych z uwzględnieniem LULUCF, z wyłączeniem lotnictwa międzynarodowego (8)</t>
  </si>
  <si>
    <t>Całkowite emisje gazów cieplarnianych z uwzględnieniem LULUCF, z uwzględnieniem lotnictwa międzynarodowego (8)</t>
  </si>
  <si>
    <t>Całkowite emisje gazów cieplarnianych z uwzględnieniem LULUCF, z wyłączeniem lotnictwa międzynarodowego</t>
  </si>
  <si>
    <t>Całkowite emisje gazów cieplarnianych z uwzględnieniem LULUCF, z uwzględnieniem lotnictwa międzynarodowego</t>
  </si>
  <si>
    <t>Obecny postęp (X-3): różnica między danymi historycznymi a wartościami zgodnymi z krajową ścieżką docelową w zakresie gazów cieplarnianych</t>
  </si>
  <si>
    <t>Obecny postęp (X-2): różnica między danymi historycznymi a wartościami zgodnymi z krajową ścieżką docelową w zakresie gazów cieplarnianych</t>
  </si>
  <si>
    <t>Prognozowane postępy: różnica między scenariuszem „kontynuacji obecnych środków” a wartościami zgodnymi z krajową ścieżką docelową w zakresie gazów cieplarnianych</t>
  </si>
  <si>
    <t>Prognozowane postępy: różnica między scenariuszem „z dodatkowymi środkami” a wartościami zgodnymi z krajową ścieżką docelową w zakresie gazów cieplarnianych</t>
  </si>
  <si>
    <t>Obecny i prognozowany postęp w realizacji wiążących rocznych pułapów krajowych zgodnie z rozporządzeniem (UE) 2018/842, zgłoszony zgodnie z art. 26 ust. 3 i art. 18 ust. 1 lit. b) rozporządzenia (UE) 2018/1999</t>
  </si>
  <si>
    <t>Współczynnik globalnego ocieplenia (1)</t>
  </si>
  <si>
    <t>X-3 (9)</t>
  </si>
  <si>
    <t>Roczny limit emisji (AEA) (2)</t>
  </si>
  <si>
    <t>A</t>
  </si>
  <si>
    <t>Całkowite emisje objęte wspólnym wysiłkiem redukcyjnym w X-3 i X-2 (3)</t>
  </si>
  <si>
    <t>Całkowite emisje objęte wspólnym wysiłkiem redukcyjnym – scenariusz „bez środków” (4)</t>
  </si>
  <si>
    <t>Różnica między rocznym limitem emisji a zgłoszonymi całkowitymi emisjami objętymi wspólnym wysiłkiem redukcyjnym w scenariuszu „kontynuacji obecnych środków” (6)</t>
  </si>
  <si>
    <t>Różnica między rocznym limitem emisji a zgłoszonymi całkowitymi emisjami objętymi wspólnym wysiłkiem redukcyjnym w scenariuszu „bez środków” (8)</t>
  </si>
  <si>
    <t>Identyfikator</t>
  </si>
  <si>
    <t>Całkowite emisje objęte wspólnym wysiłkiem redukcyjnym – scenariusz „kontynuacji obecnych środków” (4)</t>
  </si>
  <si>
    <t>Całkowite emisje objęte wspólnym wysiłkiem redukcyjnym – scenariusz „z dodatkowymi środkami” (4)</t>
  </si>
  <si>
    <t>Obecny postęp: 
Różnica między rocznym limitem emisji a zgłoszonymi całkowitymi emisjami objętymi wspólnym wysiłkiem redukcyjnym w X-3 i X-2 (5)</t>
  </si>
  <si>
    <t>Prognozowane postępy: Różnica między rocznym limitem emisji a zgłoszonymi całkowitymi emisjami objętymi wspólnym wysiłkiem redukcyjnym w scenariuszu „z dodatkowymi środkami” (7)</t>
  </si>
  <si>
    <t>X-3 (5)</t>
  </si>
  <si>
    <t>Użytkowanie gruntów, zmiana użytkowania gruntów i leśnictwo (2)</t>
  </si>
  <si>
    <t>Użytkowanie gruntów, zmiana użytkowania gruntów i leśnictwo w scenariuszu „kontynuacji obecnych środków” (3)</t>
  </si>
  <si>
    <t>Użytkowanie gruntów, zmiana użytkowania gruntów i leśnictwo w scenariuszu „z dodatkowymi środkami” (3)</t>
  </si>
  <si>
    <t>Zobowiązanie dotyczące LULUCF określone w obecnym krajowym planie w dziedzinie energii i klimatu (4)</t>
  </si>
  <si>
    <t>Krajowy cel/krajowe założenie (1)</t>
  </si>
  <si>
    <t>Uwzględniony sektor/ uwzględnione sektory</t>
  </si>
  <si>
    <t>Opis (2)</t>
  </si>
  <si>
    <t>Krajowy cel/krajowe założenie nr 1 (1)</t>
  </si>
  <si>
    <t>Cel/założenie</t>
  </si>
  <si>
    <t>Obecny postęp</t>
  </si>
  <si>
    <t>Prognozowane postępy w ramach scenariusza „kontynuacji obecnych środków”</t>
  </si>
  <si>
    <t>Prognozowane postępy w ramach scenariusza „z dodatkowymi środkami”</t>
  </si>
  <si>
    <t>Krajowy cel/krajowe założenie nr 2 (1)</t>
  </si>
  <si>
    <t>W razie potrzeby należy dodać kolejne wiersze dla każdego innego krajowego celu/założenia</t>
  </si>
  <si>
    <t>Zastosowany współczynnik globalnego ocieplenia (4)</t>
  </si>
  <si>
    <t>Jednostka (3)</t>
  </si>
  <si>
    <t>Koszty brutto w EUR za toe wytwarzania energii ze źródeł odnawialnych</t>
  </si>
  <si>
    <t>Rok(lata), dla którego(których) obliczono koszty</t>
  </si>
  <si>
    <t>Bezwzględne koszty brutto na rok wyrażone w EUR</t>
  </si>
  <si>
    <t>Koszty netto w EUR za toe wytwarzania energii ze źródeł odnawialnych</t>
  </si>
  <si>
    <t>Bezwzględne koszty netto na rok wyrażone w EUR</t>
  </si>
  <si>
    <t>Opis szacowanych kosztów (podstawa służąca do oszacowania kosztów, jaki rodzaj kosztów uwzględniono w oszacowaniu, metoda) (3)</t>
  </si>
  <si>
    <t>Dokumentacja/źródło (podać link do sprawozdania, z którego przytoczono dane liczbowe)</t>
  </si>
  <si>
    <t>Opis innych korzyści</t>
  </si>
  <si>
    <t>Rok(lata), dla którego(których) obliczono koszt</t>
  </si>
  <si>
    <t>Dostępne prognozowane i poniesione koszty i korzyści związane z poszczególnymi politykami lub grupami polityk i środków w zakresie efektywności energetycznej (1)</t>
  </si>
  <si>
    <t>Koszty brutto za toe zmniejszenia zuż ycia energii końcowej wyrażone w EUR</t>
  </si>
  <si>
    <t>Koszty netto za toe zmniejszenia zużycia energii końcowej wyrażone w EUR</t>
  </si>
  <si>
    <t>Koszty brutto za toe zmniejszenia zużycia energii końcowej wyrażone w EUR</t>
  </si>
  <si>
    <t>Korzyści (2) za toe zmniejszenia zuż ycia energii końcowej wyrażone w EUR</t>
  </si>
  <si>
    <t>Informacje na temat okresu trwania działań indywidualnych kwalifikujących się do polityk i środków zgłoszonych do celów art. 7 dyrektywy 2012/27/UE</t>
  </si>
  <si>
    <t>Obecne i prognozowane postępy w realizacji zobowiązań zgodnie z rozporządzeniem Parlamentu Europejskiego i Rady (UE) 2018/841 (1) zgłoszone zgodnie z art. 26 ust. 3 i art. 18 ust. 1 lit. b) rozporządzenia (UE) 2018/1999</t>
  </si>
  <si>
    <t>Rok referencyjny (3)</t>
  </si>
  <si>
    <t>Dana(-e) substancja (-e) zanieczyszczająca(-e) (4)</t>
  </si>
  <si>
    <t>Jakościowa ocena oczekiwanych skutków emisji (6)</t>
  </si>
  <si>
    <t>Informacje szczegółowe dotyczące metod zastosowanychdo celów analizy (7)</t>
  </si>
  <si>
    <t>Dokumentacja/źródło metod</t>
  </si>
  <si>
    <t>Zapis: X = rok sprawozdawczy; Miap = informacja obowiązkowa w stosownych przypadkach; Miav = informacja obowiązkowa, jeżeli jest dostępna.
Uwagi:
(1)
Identyfikatory są podane w celu wskazania sposobu obliczania postępów – obliczenia wykorzystujące te identyfikatory są wymienione w uwadze 9.
(2)
Dane należy wprowadzić wyłącznie w tych wierszach, które dotyczą zakresu docelowego państw członkowskich. Dane należy zgłaszać zgodnie z wykazem gazów cieplarnianych. Sumy podane w tej kolumnie powinny obejmować emisje pośrednie CO2, jeżeli zostały one podane w wykazie gazów cieplarnianych.
(3)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(4)
Jeżeli wprowadzono krajowy cel w zakresie neutralności klimatycznej, należy podać docelowy rok osiągnięcia neutralności klimatycznej.
(5)
Jeżeli wprowadzono krajowy cel w zakresie całkowitych emisji gazów cieplarnianych na lata 2030, 2040 lub 2050, należy podać szacunkowe całkowite pochłanianie odpowiednio dla roku docelowego. Jeżeli wprowadzono krajowy cel w zakresie neutralności klimatycznej, należy podać szacowane całkowite pochłanianie w roku docelowym osiągnięcia neutralności klimatycznej w ktCO2e.
(6)
Przedstawione przez państwo członkowskie zgodnie z informacjami zawartymi w aktualnym zintegrowanym krajowym planie w dziedzinie energii i klimatu (zgodnie z załącznikiem I część 1 sekcja A podsekcja 2 pkt 2.1.1 ppkt (ii)). Założenia i cele zgodne z porozumieniem paryskim i istniejącymi długoterminowymi strategiami, jak przewidziano w rozporządzeniu (UE) 2018/1999, zgodnie z długoterminową strategią danego państwa członkowskiego zgłoszoną na podstawie art. 15 rozporządzenia (UE) 2018/1999.
(7)
Ostateczne całkowite emisje gazów cieplarnianych przedstawione przez państwa członkowskie w ich ostatecznych informacjach z wykazów gazów cieplarnianych na podstawie art. 26 ust. 3 rozporządzenia (UE) 2018/1999 w tym samym roku sprawozdawczym i zgłoszone zgodnie z wytycznymi dotyczącymi wykazu gazów cieplarnianych (zob. art. 8 rozporządzenia wykonawczego Komisji (UE) 2020/1208 z dnia 7 sierpnia 2020 r.w sprawie struktury, formatu, procedur przekazywania i przeglądu informacji zgłaszanych przez państwa członkowskie zgodnie z rozporządzeniem Parlamentu Europejskiego i Rady (UE) 2018/1999 oraz uchylenia rozporządzenia wykonawczego Komisji (UE) nr 749/2014 (Dz.U. L 278 z 26.8.2020, s. 1)).
(8)
Ostateczne dane pochodzące ze zgłoszeń państw członkowskich w tym samym roku sprawozdawczym zgodnie z załącznikiem XXV do rozporządzenia wykonawczego Komisji (UE) 2020/1208 na potrzeby sprawozdawczości na podstawie art. 18 ust. 1 lit. b) rozporządzenia (UE) 2018/1999.
(9)
Wartości są obliczane automatycznie jako procentowa różnica względem danego celu. Wartości obliczane są automatycznie tylko dla tych elementów sprawozdawczości, dla których wypełniono odpowiedni wiersz w bloku o identyfikatorach B–D. Jeżeli automatyczne obliczenie nie jest możliwe, w komórce należy wpisać klucz zapisu: ND – nie dotyczy. Wartość ujemna oznacza, że emisje są o x % wyższe od danego celu, natomiast wartość dodatnia oznacza, że emisje są o x % niższe od celu.
N1 = (B-E)/B – z wykorzystaniem danych z X-3 dla E
N2 = (B-E)/B – z wykorzystaniem danych z X-2 dla E
O1 = (C-F)/C – z wykorzystaniem danych z X-3 dla F
O2 = (C-F)/C – z wykorzystaniem danych z X-2 dla F
P1 = (D-G)/D – z wykorzystaniem danych z X-3 dla G
P2 = (D-G)/D – z wykorzystaniem danych z X-2 dla G
Q= (B-H)/B
R= (C-I)/C
S= (D-J)/D
T= (B-K)/B
U=(C-L)/C
V=(D-M)/D
(10)
X-3 nie ma zastosowania do pierwszych sprawozdań z postępów w 2023 r.
(11)
Tak/Nie wskazuje, czy emisje pośrednie CO2 są uwzględnione w liczbie docelowej.</t>
  </si>
  <si>
    <t>Zapis: X = rok sprawozdawczy; M = informacja obowiązkowa; Miav = informacja obowiązkowa, jeżeli jest dostępna; t = pierwszy przyszły rok kończący się na 0 lub 5, następujący bezpośrednio po roku sprawozdawczym.
Uwagi:
(1)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(2)
Roczny limit emisji zgodnie z art. 4 ust. 3 rozporządzenia Parlamentu Europejskiego i Rady (UE) 2018/842 z dnia 30 maja 2018 r.w sprawie wiążących rocznych redukcji emisji gazów cieplarnianych przez państwa członkowskie od 2021 r. do 2030 r. przyczyniających się do działań na rzecz klimatu w celu wywiązania się z zobowiązań wynikających z Porozumienia paryskiego oraz zmieniającego rozporządzenie (UE) nr 525/2013 (Dz.U. L 156 z 19.6.2018, s. 26), dostosowany zgodnie z art. 10 tego rozporządzenia, lub dowolne kolejne roczne cele w zakresie emisji gazów cieplarnianych w tym zakresie.
(3)
Ostateczne całkowite emisje gazów cieplarnianych przedstawione przez państwa członkowskie w ich ostatecznych informacjach z wykazów gazów cieplarnianych za ten sam rok sprawozdawczy zgodnie ze wzorem określonym w załączniku XV do rozporządzenia wykonawczego (UE) 2020/1208.
(4)
Ostateczne dane pochodzące ze zgłoszeń państw członkowskich w tym samym roku sprawozdawczym zgodnie z załącznikiem XXV do rozporządzenia wykonawczego (UE) 2020/1208 na potrzeby sprawozdawczości na podstawie art. 18 ust. 1 lit. b) rozporządzenia (UE) 2018/1999.
(5)
Obliczane automatycznie jako F = A-B.
(6)
Obliczane automatycznie jako G = A-C.
(7)
Obliczane automatycznie jako H = A-D i wyłącznie wówczas, gdy informacja jest dostępna w wierszu o identyfikatorze D, w przeciwnym razie należy wpisać klucz zapisu: ND – nie dotyczy.
(8)
Obliczane automatycznie jako I = A-E i wyłącznie wówczas, gdy informacja jest dostępna w wierszu o identyfikatorze E, w przeciwnym razie należy wpisać klucz zapisu: ND – nie dotyczy.
(9)
X-3 nie ma zastosowania do pierwszych sprawozdań z postępów w 2023 r.</t>
  </si>
  <si>
    <t>Zapis: X = rok sprawozdawczy; t oznacza pierwszy przyszły rok kończący się na 0 lub 5, następujący bezpośrednio po roku sprawozdawczym; M = informacja obowiązkowa; Miap = informacja obowiązkowa w stosownych przypadkach; Miav = informacja obowiązkowa, jeżeli jest dostępna.
Uwagi:
(1)
Informacja, w oparciu o które wartości współczynnika globalnego ocieplenia należy zgłaszać emisje gazów cieplarnianych. Dane z wykazu gazów cieplarnianych: stosuje się współczynnik globalnego ocieplenia, który ma zastosowanie do wykazów gazów cieplarnianych w tym samym roku. AR 5 = wartości współczynnika globalnego ocieplenia z piątego sprawozdania oceniającego Międzyrządowego Zespołu ds. Zmian Klimatu (IPCC).
(2)
Ostateczne całkowite emisje gazów cieplarnianych przedstawione przez państwa członkowskie w ich ostatecznych informacjach z wykazów gazów cieplarnianych na podstawie art. 26 ust. 3 rozporządzenia (UE) 2018/1999 w tym samym roku sprawozdawczym i zgłoszone zgodnie z wytycznymi dotyczącymi wykazu gazów cieplarnianych (zob. art. 8 rozporządzenia wykonawczego (UE) 2020/1208).
(3)
Ostateczne dane pochodzące ze zgłoszeń państw członkowskich w tym samym roku sprawozdawczym zgodnie z załącznikiem XXV do rozporządzenia wykonawczego Komisji (UE) 2020/1208 na potrzeby sprawozdawczości na podstawie art. 18 ust. 1 lit. b) rozporządzenia (UE) 2018/1999.
(4)
Indywidualne krajowe zobowiązanie dotyczące LULUCF określone w aktualnym zintegrowanym krajowym planie w dziedzinie energii i klimatu. Państwa członkowskie podają opis tekstowy w kolumnie „opis”. Państwa członkowskie podają dane liczbowe w kolumnach w pozycji „rok” oraz wskazują jednostkę i współczynnik globalnego ocieplenia zastosowane w odpowiednich kolumnach.
(5)
X-3 nie ma zastosowania do pierwszych sprawozdań z postępów w 2023 r.</t>
  </si>
  <si>
    <t>Zapis: X = rok sprawozdawczy; Miap = informacja obowiązkowa w stosownych przypadkach; t = pierwszy przyszły rok kończący się na 0 lub 5, następujący bezpośrednio po roku sprawozdawczym.
Uwagi:
(1)
państwa członkowskie dodają kolejne wiersze w przypadku, gdy zastosowanie mają inne krajowe cele/założenia.
(2)
Opis tekstowy, który należy przedstawić w celu wyjaśnienia oraz w przypadku, gdy cele/założenia i postępy w ich realizacji nie mogą być wyrażone za pomocą kolumn ilościowych.
(3)
Jednostka porównywalna z jednostką danych o prognozowanym postępie.
(4)
Informacja, w oparciu o które wartości współczynnika globalnego ocieplenia obliczono emisje gazów cieplarnianych. AR 4 = wartości współczynnika globalnego ocieplenia z czwartego sprawozdania oceniającego Międzyrządowego Zespołu ds. Zmian Klimatu (IPCC); AR 5 = wartości współczynnika globalnego ocieplenia z piątego sprawozdania oceniającego Międzyrządowego Zespołu ds. Zmian Klimatu (IPCC).
(5)
X-3 nie ma zastosowania do pierwszych sprawozdań z postępów w 2023 r.</t>
  </si>
  <si>
    <t>Zapis: X = rok sprawozdawczy; M = informacja obowiązkowa; Miap = informacja obowiązkowa w stosownych przypadkach; V = informacja dobrowolna.
(1)
Wszystkie przepisy dotyczące obliczeń określone w dyrektywie (UE) 2018/2001 mają zastosowanie do licznika ogółem i mianownika ogółem.
(2)
Wartości te należy zgłaszać, począwszy od 2021 r.</t>
  </si>
  <si>
    <t>Zapis: X = rok sprawozdawczy; M = informacja obowiązkowa.
Uwagi:
(1)
Kategorie, które należy podawać w tej tabeli, opierają się na corocznych kwestionariuszach energetycznych dotyczących odnawialnych źródeł energii i odpadów, dostarczanych przez Eurostat, zgodnie z rozporządzeniem (WE) nr 1099/2008 w sprawie statystyki energii.
(2)
Zgodnie z definicją w dyrektywie (UE) 2018/2001: „biomasa” oznacza ulegającą biodegradacji frakcję produktów, odpadów lub pozostałości pochodzenia biologicznego z rolnictwa, łącznie z substancjami roślinnymi i zwierzęcymi, z leśnictwa i powiązanych działów przemysłu, w tym rybołówstwa i akwakultury, a także ulegającą biodegradacji frakcję odpadów, w tym odpadów przemysłowych i miejskich pochodzenia biologicznego.
(3)
W przypadku mieszanek paliw stałych lub gazowych z biomasy lub biopłynów należy uwzględnić jedynie moc odpowiadającą części będącej biopaliwem. Jeżeli dane dotyczące mocy nie są dostępne, należy przedstawić szacunkowe dane na podstawie danych wejściowych, wydajności, wytwarzania i godzin pracy przy pełnym obciążeniu zarówno w przypadku paliw kopalnych, jak i odnawialnych.
(4)
Zgodnie z definicją w art. 2 pkt 27 dyrektywy (UE) 2018/2001 („Definicje”) „paliwa z biomasy” oznaczają paliwa gazowe i stałe wyprodukowane z biomasy.
(5)
Wartości te należy zgłaszać, począwszy od 2022 r.</t>
  </si>
  <si>
    <t>Zapis: X = rok sprawozdawczy; M = informacja obowiązkowa.
(1)
Wartości te należy zgłaszać, począwszy od 2021 r.
(2)
Wartości te należy zgłaszać, począwszy od 2022 r.</t>
  </si>
  <si>
    <t>Zapis: X = rok sprawozdawczy; M = informacja obowiązkowa.
(1)
Wartości te należy zgłaszać, począwszy od 2021 r.</t>
  </si>
  <si>
    <t>Zapis: X = rok sprawozdawczy; M = informacja obowiązkowa.
Uwagi:
(1)
Obejmuje wszystkie biopaliwa, wytwarzane zgodnie z dyrektywą w sprawie OZE oraz wytwarzane niezgodnie z tą dyrektywą, czyste biopaliwa oraz odpowiadającą im część biopaliw mieszanych, inne paliwa odnawialne, wodór oraz paliwa syntetyczne pochodzenia odnawialnego w transporcie.
(2)
Obejmuje wyłącznie biopaliwa wytwarzane zgodnie z dyrektywą w sprawie OZE oraz paliwa z biomasy (art. 29 i 30 dyrektywy (UE) 2018/2001), paliwa czyste oraz odpowiadającą im odnawialną część paliw mieszanych, wykorzystywane w transporcie.
(3)
Wyniki w zakresie redukcji emisji gazów cieplarnianych należy zgłaszać dla ogółu zrównoważonych biopaliw. Dane można zgłaszać bardziej szczegółowo, a jeżeli w tym przypadku z uwagi na poufność nie można udzielić informacji, w powiązanej kategorii państwa członkowskie powinny zaznaczyć „C”.
(4)
Należy określić jednostkę, w której przedstawiono wyniki w zakresie redukcji emisji gazów cieplarnianych.
(5)
Wartości te należy zgłaszać, począwszy od 2021 r.</t>
  </si>
  <si>
    <t>Zapis: X = rok sprawozdawczy; M = informacja obowiązkowa; V = informacja dobrowolna.
(1)
z wyjątkiem pkt 1 lit. b) ppkt (iii) w tonach
(2)
z wyjątkiem pkt 1 lit. b) ppkt (iii) w TJ/t
(3)
sprawozdawczość obowiązkowa, jeżeli takie dane są dostępne
(4)
sprawozdawczość obowiązkowa w stosownych przypadkach
(5)
Dla każdego państwa lub każdej regionalnej organizacji integracji gospodarczej pochodzenia biomasy leśnej, wraz ze wskazaniem, czy państwo lub organizacja są stronami porozumienia paryskiego oraz:
wniosły ustalony na poziomie krajowym wkład (zwany dalej „NDC”), który obejmuje sektor LULUCF;
czy zgłaszają do UNFCCC krajowy wykaz emisji gazów cieplarnianych, który obejmuje sektor LULUCF, lub zaczną go zgłaszać najpóźniej do 2025 r.; lub
posiadają krajowe lub regionalne przepisy, zgodne z art. 5 porozumienia paryskiego, mające zastosowanie w obszarze pozyskiwania w celu ochrony i zwiększenia zasobów węgla i pochłaniaczy dwutlenku węgla oraz zapewniają dowody, że zgłoszone emisje w sektorze LULUCF nie przewyższają pochłaniania.
(6)
Wartości te należy zgłaszać, począwszy od 2021 r.</t>
  </si>
  <si>
    <t>Zapis: X = rok sprawozdawczy; Miap = informacja obowiązkowa w stosownych przypadkach.
Uwagi
(1)
Może być ilościowy lub jakościowy
(2)
Jeżeli cel/założenie są wymierne, państwa członkowskie przedstawiają oznaki postępu wraz z najnowszymi dostępnymi informacjami. Wskaźniki w zakresie sprawozdawczości należy określić na podstawie krajowych założeń lub celów
(3)
państwa członkowskie odnoszą się, odpowiednio, do roku bazowego oraz wartości bazowej, jeśli pomoże to w wykazaniu postępów.</t>
  </si>
  <si>
    <t>Zapis: Miap = informacja obowiązkowa w stosownych przypadkach.
Uwagi:
(1)
państwa członkowskie uwzględniają odniesienia do właściwych polityk i środków</t>
  </si>
  <si>
    <t>Uwagi:
M = informacja obowiązkowa; V = informacja dobrowolna
(1)
państwa członkowskie wybierają spośród następujących wariantów: Tak; Nie.</t>
  </si>
  <si>
    <t>Uwagi:
M = informacja obowiązkowa; Miap = informacja obowiązkowa w stosownych przypadkach; V = informacja dobrowolna
(1)
Grupa wrażliwa odnosi się do segmentu ludności, która ma skłonność lub predyspozycje do ulegania negatywnym skutkom zmienności klimatu i zmian klimatu.</t>
  </si>
  <si>
    <t>(iii) Ług powarzelny i olej talowy surowy (tony)</t>
  </si>
  <si>
    <t>Zapis: X = rok sprawozdawczy; M = informacja obowiązkowa; Miap = informacja obowiązkowa w stosownych przypadkach; V = informacja dobrowolna
Uwagi:
(1)
państwa członkowskie wybierają spośród następujących wariantów: zużycie energii pierwotnej; zużycie energii końcowej; oszczędność energii pierwotnej; oszczędność energii końcowej; energochłonność.
(2)
Zużycie energii pierwotnej oraz końcowej według wskaźników Eurostatu określających pełne bilanse energetyczne [nrg_bal_c] – zużycie energii pierwotnej oraz końcowej (Europa 2020–2030). Proszę zwrócić uwagę na definicje zużycia energii pierwotnej oraz zużycia energii końcowej (jako wskaźniki monitorowania na potrzeby dyrektywy o efektywności energetycznej) w najnowszej wersji przewodnika na temat bilansu energetycznego na stronie internetowej Eurostatu (zob. rozdział „Wskaźniki uzupełniające”).
(3)
Rok referencyjny 2015 (według kursów walutowych z 2015 r.).
(4)
X-3 nie ma zastosowania do pierwszych sprawozdań z postępów w 2023 r.
(5)
państwa członkowskie mogą przedstawić dodatkowe wyjaśnienia na temat wkładu krajowego i orientacyjnej trajektorii zużycia energii pierwotnej i końcowej, wraz z zastosowaną metodyką.</t>
  </si>
  <si>
    <t>Zapis: Miav = informacja obowiązkowa, jeżeli jest dostępna;
Uwagi:
(1)
„Budynek” oznacza konstrukcję zadaszoną, posiadającą ściany, w której do utrzymania klimatu wewnętrznego stosowana jest energia (art. 2 pkt 1 dyrektywy 2010/31/UE), natomiast w załączniku I do tejże dyrektywy do celów obliczania charakterystyki energetycznej budynków zawarto podział na następujące kategorie: a) domy jednorodzinne różnych rodzajów; b) bloki mieszkalne; c) biura; d) budynki oświatowe; e) szpitale; f) hotele i restauracje; g) obiekty sportowe; h) budynki usług handlu hurtowego i detalicznego; i) inne rodzaje budynków zużywających energię (pkt 5 załącznika I do dyrektywy 2010/31/UE).
(2)
Powierzchnia wykorzystywana jako wielkość odniesienia do oceny charakterystyki energetycznej budynku, obliczona jako suma powierzchni użytkowych pomieszczeń w obrębie przegród zewnętrznych budynku, określona do celów oceny charakterystyki energetycznej.
(3)
Jak uznano w obliczeniach charakterystyki energetycznej budynków według definicji z dyrektywy 2010/31/UE.
(4)
Jak przedstawiono w krajowej długoterminowej strategii renowacji. Inne wskaźniki mogą odzwierciedlać liczbę budynków lub całkowitą powierzchnię (m2) według klasy charakterystyki energetycznej budynku, według okresu budowy, według wielkości budynku, według strefy klimatycznej, liczbę świadectw charakterystyki energetycznej według rodzaju budynku lub według klasy charakterystyki energetycznej budynku, przegląd zdolności w sektorze budownictwa, udział systemu ogrzewania w sektorze budynków, rodzaj systemu ogrzewania itp. Aby zapewnić lepszy obraz sektora budynków, można także wykorzystać inne efekty zewnętrzne, takie jak inwestycje dotyczące renowacji istniejącego zasobu, udział budownictwa w PKB, kwestie zdrowotne itp.
(5)
Jak określono w krajowej długoterminowej strategii renowacji. ZALECENIE KOMISJI (UE) 2019/786 w sprawie renowacji budynków zawiera przykłady wskazujące, jak określić segmenty krajowych zasobów budowlanych o najgorszej charakterystyce energetycznej: a) ustalenie określonego progu, takiego jak kategoria charakterystyki energetycznej budynku (np. poniżej „D”); b) wykorzystanie wartości zużycia energii pierwotnej (wyrażonego w kWh/m2 rocznie); lub nawet c) ukierunkowanie działań na budynki zbudowane przed określoną datą (np. przed 1980 r.).
(6)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Polityki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t>
  </si>
  <si>
    <t>Zapis: X = rok sprawozdawczy; Miav = informacja obowiązkowa, jeżeli jest dostępna; V = informacja dobrowolna
Uwagi:
(1)
Renowacja energetyczna oznacza zmianę co najmniej jednego z elementów budynku (przegród zewnętrznych oraz systemów technicznych budynku zgodnie z art. 2 pkt 9 dyrektywy w sprawie charakterystyki energetycznej budynków), która może znacząco wpłynąć na obliczoną lub zmierzoną ilość energii potrzebnej do zaspokojenia zapotrzebowania na energię związanego z typowym użytkowaniem budynku, która obejmuje m.in. energię na potrzeby ogrzewania, chłodzenia, wentylacji, ciepłej wody i oświetlenia.
(2)
Powierzchnia wykorzystywana jako wielkość odniesienia do oceny charakterystyki energetycznej budynku, obliczona jako suma powierzchni użytkowych pomieszczeń w obrębie przegród zewnętrznych budynku, określona do celów oceny charakterystyki energetycznej.
(3)
Wskaźnik renowacji odnosi się do danej łącznej powierzchni pomieszczeń [m2] we wszystkich budynkach, które poddano renowacji energetycznej w roku kalendarzowym X-3 lub X-2, dla różnych poziomów gruntowności renowacji, podzielonej przez całkowitą powierzchnię [m2] zasobu budowlanego w tym samym okresie.
Gruntowność renowacji można zdefiniować jako „lekką” (3 % ≤ x ≤ 30 % oszczędności), „średnią” (30 % &lt; x ≤ 60 % oszczędności) i „ważniejszą” (renowacja, w wyniku której budynek lub moduł budynku zostaje przekształcony: a) przed dniem 1 stycznia 2030 r.– w budynek o niemal zerowym zużyciu energii, b) od dnia 1 stycznia 2030 r.– w budynek bezemisyjny).
Całkowity wskaźnik renowacji definiuje się jako sumę wszystkich wskaźników renowacji o danej gruntowności.
Definicja budynku o niemal zerowym zużyciu energii jest zgodna z oficjalnymi krajowymi definicjami budynku o niemal zerowym zużyciu energii transponującymi art. 9 dyrektywy 2010/31/UE oraz zgodna z definicją ramową zawartą w art. 2 dyrektywy 2010/31/UE: „budynek o niemal zerowym zużyciu energii oznacza budynek o bardzo wysokiej charakterystyce energetycznej określonej zgodnie z załącznikiem I. Niemal zerowa lub bardzo niska ilość wymaganej energii powinna pochodzić w bardzo wysokim stopniu z energii ze źródeł odnawialnych, w tym energii ze źródeł odnawialnych wytwarzanej na miejscu lub w pobliżu”.
(4)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Polityki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
(5)
Wskaźnik równoważny ważniejszej renowacji pozwala na wyrównanie/zważenie wskaźników renowacji na poziomie ważniejszym i może być obliczany według następującego wzoru: Wskaźnik równoważny ważniejszej renowacji = [(gruntowność renowacji na poziomie lekkim)*(wskaźnik renowacji na poziomie lekkim) + (gruntowność renowacji na poziomie średnim)*(wskaźnik renowacji na poziomie średnim) + (gruntowność renowacji na poziomie ważniejszym)*(wskaźnik renowacji na poziomie ważniejszym)]/(gruntowność renowacji na poziomie ważniejszym)] – wszystkie czynniki w %.
Gruntowność renowacji stanowi stosunek zaoszczędzonej energii pierwotnej do całkowitej energii pierwotnej przed renowacją danej części zasobu.</t>
  </si>
  <si>
    <t>Zapis: X = rok sprawozdawczy; M = informacja obowiązkowa.
Uwagi
(1)
Może być ilościowy lub jakościowy
(2)
Jeżeli cel/założenie są wymierne, państwa członkowskie przedstawiają oznaki postępu wraz z najnowszymi dostępnymi informacjami. Wskaźniki w zakresie sprawozdawczości należy określić na podstawie krajowych założeń lub celów
(3)
państwa członkowskie odnoszą się, odpowiednio, do roku bazowego oraz wartości bazowej, jeśli pomoże to w wykazaniu postępów.</t>
  </si>
  <si>
    <t>Zapis: M = informacja obowiązkowa.</t>
  </si>
  <si>
    <t>Uwagi:
Miap = informacja obowiązkowa w stosownych przypadkach
(1)
państwa członkowskie przedstawiają aktualne informacje na temat poczynionych do tej pory postępów. Jeżeli cele zostały wyznaczone, należy przedstawić przegląd głównych działań i osiągniętych celów pośrednich. Jeżeli cele nie zostały wyznaczone, wówczas należy przedstawić aktualne informacje, czy od tamtej pory wyznaczono cele, oraz opis tych celów.
(2)
państwa członkowskie opisują oczekiwane skutki wyznaczonych założeń oraz ich ramy czasowe.</t>
  </si>
  <si>
    <t>Uwagi:
M = informacja obowiązkowa; Miap = informacja obowiązkowa w stosownych przypadkach
(1)
państwa członkowskie wybierają następujące założenia (można uzupełnić założenia dodatkowe i określić w pozycji „inne”): dywersyfikacja źródeł i dostaw energii, zmniejszenie uzależnienia od importu energii z państw trzecich, rozwijanie zdolności do radzenia sobie z ograniczeniami lub przerwami w dostawach, elastyczność krajowego systemu energetycznego, inne.
(2)
państwa członkowskie wybierają spośród następujących kategorii: planowane; przyjęte; wdrożone; wygasłe.
(3)
Państwo członkowskie wybiera politykę/polityki z wykazu przedstawionego w formie elektronicznej w formacie tabelarycznym lub wybiera inne polityki i określa nazwę polityki unijnej.
(4)
Prawo krajowe lub dokument definiujący założenie.
(5)
państwa członkowskie wybierają spośród następujących wariantów (można wybrać więcej niż jeden wariant, jak również dodać dodatkowe źródła energii i paliwa oraz określić w pozycji „inne paliwa”): cały system, energia elektryczna, gaz, produkty naftowe, energia jądrowa, inne paliwa.</t>
  </si>
  <si>
    <t>Zapis: X = rok sprawozdawczy; Miap = informacja obowiązkowa w stosownych przypadkach
Uwagi:
(1)
Łączny przywóz i wywóz wszystkich paliw uwzględnionych w bilansach energetycznych.
(2)
Dla roku X-1 państwa członkowskie zgłaszają elementy sprawozdawczości, w odniesieniu do których dostępna jest taka ocena.
(3)
państwa członkowskie zgłaszają wartość celu oraz właściwy rok, w którym należy osiągnąć cel, gdy istnieją określone ilościowo cele powiązane z pomiarami.
(4)
państwa członkowskie przedstawiają dalsze informacje metodyczne dotyczące wskaźnika.
(5)
Wyłącznie przywóz z państw trzecich (niebędących członkami UE).
(6)
państwa członkowskie powinny zgłaszać dane z najnowszej oceny wystarczalności przeprowadzonej dla danego roku. Na przykład powinny zgłaszać oczekiwany czas braku dostaw energii elektrycznej (LOLE) za rok X-1 według oszacowania albo w roku X-1, X-2, albo wcześniejszym. Rok, w którym przeprowadzono ocenę wystarczalności zasobów, należy podać w uwagach metodycznych. Zob. również uwaga 5.
(7)
Obliczać zgodnie z wymogami określonymi w rozporządzeniu Parlamentu Europejskiego i Rady (UE) 2019/941 z dnia 5 czerwca 2019 r.w sprawie gotowości na wypadek zagrożeń w sektorze energii elektrycznej i uchylającym dyrektywę 2005/89/WE (Dz.U. L 158 z 14.6.2019, s. 1) oraz rozporządzeniu Parlamentu Europejskiego i Rady (UE) 2019/943 z dnia 5 czerwca 2019 r.w sprawie rynku wewnętrznego energii elektrycznej (Dz.U. L 158 z 14.6.2019, s. 54). Specjalna metoda została określona przez Agencję ds. Współpracy Organów Regulacji Energetyki w załączniku I do decyzji w sprawie metody obliczania wartości niedostarczonej energii, kosztu kapitałowego nowej jednostki oraz normy niezawodności.
(8)
Obliczać zgodnie z wymogami załącznika II do rozporządzenia Parlamentu Europejskiego i Rady (UE) 2017/1938 z dnia 25 października 2017 r.dotyczącego środków zapewniających bezpieczeństwo dostaw gazu ziemnego i uchylającego rozporządzenie (UE) nr 994/2010 (Dz.U. L 280 z 28.10.2017, s. 1). Zgodnie z regułą N-1 oblicza się zdolność techniczną pozostałej infrastruktury w przypadku zakłócenia funkcjonowania największego pojedynczego elementu infrastruktury gazowej, szacując, czy jest ona w stanie zaspokoić zapotrzebowanie na gaz równe jednemu dniowi wyjątkowo wysokiego zapotrzebowania, które występuje z prawdopodobieństwem raz na 20 lat.</t>
  </si>
  <si>
    <t>Uwagi:
M = informacja obowiązkowa; Miap = informacja obowiązkowa w stosownych przypadkach; V = informacja dobrowolna
(1)
państwa członkowskie przedstawiają szczegółowe informacje na temat wskaźników/celów pośrednich oraz wyjaśniają, dlaczego dany wskaźnik/cel pośredni został wybrany do przedstawienia postępów w realizacji założenia.
(2)
państwa członkowskie przedstawiają informacje jakościowe w celu podsumowania obecnego stanu wskaźnika (na przykład czy jego realizacja jest na właściwej drodze, został już zrealizowany, nie został zrealizowany, realizacja została opóźniona itp.).
(3)
Szczegółowe informacje na temat sposobu monitorowania wskaźnika, na przykład poprzez szereg wskaźników, poprzez przegląd ekspercki, poprzez panel, poprzez określoną metodę itd.</t>
  </si>
  <si>
    <t>Zapis: X = rok sprawozdawczy; M = informacja obowiązkowa; Miap = informacja obowiązkowa w stosownych przypadkach
Uwagi:
(1)
Można wykorzystać różnice w cenie na rynkach dnia następnego obliczone i opublikowane przez Agencję ds. Współpracy Organów Regulacji Energetyki (ACER) w rocznym sprawozdaniu monitorującym rynek.</t>
  </si>
  <si>
    <t>Zapis: M = informacja obowiązkowa</t>
  </si>
  <si>
    <t>Uwagi:
Miap = informacja obowiązkowa w stosownych przypadkach
(1)
państwa członkowskie uwzględniają w niniejszej tabeli także projekty będące przedmiotem wspólnego zainteresowania inne niż projekty dotyczące przesyłu transgranicznego, jeśli wnoszą one pośredni wkład w rozwój transgranicznych połączeń międzysystemowych. Wkład w rozwój transgranicznych połączeń międzysystemowych należy objaśnić w tabeli.
(2)
państwa członkowskie wybierają spośród następujących nośników energii (można uzupełnić dodatkowe nośniki energii i określić w pozycji „inne”): energia elektryczna; gaz ziemny; wodór; inne.
(3)
państwa członkowskie przedstawiają ogólne kategorie infrastruktury (na przykład terminal LNG; instalacja magazynowa; połączenie wzajemne z państwem trzecim).</t>
  </si>
  <si>
    <t>Zapis: X = rok sprawozdawczy; M = informacja obowiązkowa; Miap = informacja obowiązkowa w stosownych przypadkach
Uwagi: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integracja i łączenie rynków z myślą o zwiększeniu możliwości handlu oraz efektywnego wykorzystania połączeń międzysystemowych; inteligentne pomiary/sieci; agregowanie; odpowiedź odbioru; magazynowanie; wytwarzanie rozproszone; mechanizmy sterowania ruchem sieciowym, redysponowania i ograniczania mocy; sygnały cenowe w czasie rzeczywistym; inne.
(3)
Może być ilościowy lub jakościowy
(4)
Jeżeli cel/założenie są wymierne, państwa członkowskie przedstawiają oznaki postępu wraz z najnowszymi dostępnymi informacjami. Wskaźniki w zakresie sprawozdawczości należy określić na podstawie krajowych założeń lub celów.
(5)
państwa członkowskie w stosownych przypadkach odnoszą się do roku bazowego oraz wartości bazowej, jeśli pomoże to w wykazaniu postępów.</t>
  </si>
  <si>
    <t>Uwagi:
Miap = informacja obowiązkowa w stosownych przypadkach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energia ze źródeł odnawialnych; odpowiedź odbioru; magazynowanie; inne.
(3)
Może być ilościowy lub jakościowy
(4)
W opisie postępów państwa członkowskie podają szczegółowe informacje na temat postępów w zapewnianiu niedyskryminacyjnego udziału, w stosownych przypadkach uwzględniając poniższe elementy. Poniższy wykaz nie ma charakteru wyczerpującego i może być uzupełniany przez państwa członkowskie:
W odniesieniu do rynków: elementy takie jak rynki bilansujące, rynki zdolności wytwórczych (w stosownych przypadkach), hurtowe rynki energii, rynki detaliczne.
W odniesieniu do technologii: elementy takie jak odpowiedź odbioru, magazynowanie energii, agregacja, obywatelskie społeczności energetyczne/społeczności energetyczne działające w zakresie energii odnawialnej, prosumenci.
W odniesieniu do udziału: elementy takie jak uczestnictwo w rynku, dostępność taryf (w tym punkty ładowania na potrzeby elektromobilności; oraz magazynowanie energii, np. zapobieganie dwukrotnemu pobieraniu opłat – za wprowadzanie do systemu i pobór), dostępność umów z ceną dynamiczną, jednoczesny udział w wielu usługach/produktach.</t>
  </si>
  <si>
    <t>Zapis: X = rok sprawozdawczy; Miap = informacja obowiązkowa w stosownych przypadkach
Uwagi:
(1)
państwa członkowskie wybierają spośród następujących wariantów: energia elektryczna; gaz ziemny; wodór.
(2)
państwa członkowskie wybierają spośród następujących wariantów (można wybrać więcej niż jeden wariant, jak również dodać dodatkowe warianty oraz określić w pozycji „inne”): prosumpcja; nowe technologie (w tym inteligentne liczniki); inne.
(3)
Może być ilościowy lub jakościowy
(4)
Jeżeli cel/założenie są wymierne, państwa członkowskie przedstawiają oznaki postępu wraz z najnowszymi dostępnymi informacjami. Wskaźniki w zakresie sprawozdawczości należy określić na podstawie krajowych założeń lub celów.
(5)
państwa członkowskie w stosownych przypadkach odnoszą się do roku bazowego oraz wartości bazowej, jeśli pomoże to w wykazaniu postępów.</t>
  </si>
  <si>
    <t>Zapis: X = rok sprawozdawczy; M = informacja obowiązkowa; Miap = informacja obowiązkowa w stosownych przypadkach
Uwagi:
(1)
państwa członkowskie wybierają co najmniej jeden spośród następujących wariantów: elastyczność systemu energetycznego – wytwarzanie energii ze źródeł odnawialnych; wprowadzenie łączenia rynków dnia bieżącego; wprowadzenie transgranicznych rynków bilansujących; inne.
(2)
Może być ilościowy lub jakościowy
(3)
Jeżeli cel/założenie są wymierne, państwa członkowskie przedstawiają oznaki postępu wraz z najnowszymi dostępnymi informacjami. Wskaźniki w zakresie sprawozdawczości należy określić na podstawie krajowych założeń lub celów.
(4)
państwa członkowskie w stosownych przypadkach odnoszą się do roku bazowego oraz wartości bazowej, jeśli pomoże to w wykazaniu postępów.</t>
  </si>
  <si>
    <t>Uwagi:
Miap = informacja obowiązkowa w stosownych przypadkach; V = informacja dobrowolna
(1)
państwa członkowskie opisują każde założenie krajowe wyznaczone w danym państwie, które wspiera realizację i przeniesienie planu EPSTE.
(2)
państwa członkowskie wybierają co najmniej jeden priorytet z wykazu przedstawionego w formie elektronicznej w formacie tabelarycznym.
(3)
państwa członkowskie wybierają co najmniej jedną technologię z wykazu przedstawionego w formie elektronicznej w formacie tabelarycznym.
(4)
„Czyste technologie energetyczne oraz technologie niskoemisyjne” obejmują wszystkie technologie objęte planem EPSTE.</t>
  </si>
  <si>
    <t>Zapis: X = rok sprawozdawczy; Miap = informacja obowiązkowa w stosownych przypadkach; V = informacja dobrowolna
(1)
„Czyste technologie energetyczne oraz technologie niskoemisyjne” obejmują wszystkie technologie objęte planem EPSTE.
Państwa członkowskie przedstawiają krajowe założenia dotyczące łącznych publicznych i – jeżeli takie dane są dostępne – prywatnych wydatków na badania naukowe i innowacje w dziedzinie czystych technologii energetycznych, a także założenia dotyczące kosztów technologii i rozwoju wydajności. W razie potrzeby państwa członkowskie uwzględniają oddzielne założenia obejmujące wydatki publiczne i prywatne, założenia skupiające się na technologii, rozwój wydajności itp.</t>
  </si>
  <si>
    <t>Uwagi:
Miap = informacja obowiązkowa w stosownych przypadkach; V = informacja dobrowolna
(1)
„Czyste technologie energetyczne oraz technologie niskoemisyjne” obejmują wszystkie technologie objęte planem EPSTE.
Państwa członkowskie przedstawiają krajowe założenia dotyczące łącznych publicznych i – jeżeli takie dane są dostępne – prywatnych wydatków na badania naukowe i innowacje w dziedzinie czystych technologii energetycznych, a także założenia dotyczące kosztów technologii i rozwoju wydajności. W razie potrzeby państwa członkowskie uwzględniają oddzielne założenia obejmujące wydatki publiczne i prywatne, założenia skupiające się na technologii, rozwój wydajności itp.
(2)
państwa członkowskie mogą wybrać co najmniej jeden priorytet z wykazu przedstawionego w formie elektronicznej w formacie tabelarycznym.
(3)
państwa członkowskie mogą wybrać co najmniej jedną technologię z wykazu przedstawionego w formie elektronicznej w formacie tabelarycznym.
(4)
państwa członkowskie przedstawiają aktualne informacje na temat poczynionych do tej pory postępów. Jeżeli cele zostały wyznaczone, należy przedstawić przegląd głównych działań i osiągniętych celów pośrednich. Jeżeli cele nie zostały wyznaczone, wówczas należy przedstawić aktualne informacje, czy od tamtej pory wyznaczono cele, oraz opis tych celów.
(5)
państwa członkowskie opisują oczekiwane skutki wyznaczonych założeń oraz ich ramy czasowe.</t>
  </si>
  <si>
    <t>Uwagi:
Miap = informacja obowiązkowa w stosownych przypadkach; V = informacja dobrowolna
(1)
Państwo członkowskie opisuje wszelkie długoterminowe plany dotyczące środków obniżenia emisyjności w sektorze przemysłowym. Należy uwzględnić takie elementy jak efektywność energetyczna, wychwytywanie i składowanie dwutlenku węgla, elektryfikacja oraz wszelkie inne technologie, które przyczynią się do obniżenia emisyjności. Należy określić cele pośrednie, założenia i ramy czasowe, jak również wskazać rozważane technologie i ich spodziewane wprowadzenie.</t>
  </si>
  <si>
    <t>Uwagi:
Miap = informacja obowiązkowa w stosownych przypadkach; V = informacja dobrowolna
(1)
Państwa członkowskie opisują wszelkie cele lub założenia w dziedzinie konkurencyjności. Mogą one obejmować założenia związane z:
— publikacjami dotyczącymi patentów i badań naukowych
— aspektami łańcucha wartości, takimi jak cele pośrednie oraz cele w zakresie nowych dziedzin pracy, przedsiębiorstwa typu start-up oraz rozwój w określonych sektorach energetycznych
— rynkiem globalnym lub wewnętrznym/krajowym, takie jak rozpowszechnianie technologii na rynku międzynarodowym/krajowym oraz wolumeny handlowe (zmiany w przywozie lub wywozie) zarówno na skalę europejską, jak i globalną.</t>
  </si>
  <si>
    <t>Uwagi:
M = informacja obowiązkowa; Miap = informacja obowiązkowa w stosownych przypadkach; V = informacja dobrowolna
(1)
państwa członkowskie zgłaszają wszelkie założenia dotyczące stopniowego wycofywania dotacji do paliw kopalnych oraz wszelkie założenia dotyczące stopniowego wycofywania innych dotacji w energetyce. W kolumnie zawierającej opis państwa członkowskie powinny wskazać, czy założenie zostało określone w przepisach, a w stosownych przypadkach podać odniesienie do właściwych przepisów.
Jeżeli nie wyznaczono żadnych założeń w zakresie stopniowego wycofywania dotacji w energetyce, państwa członkowskie zgłaszają wszelkie plany dotyczące podjęcia zobowiązań do stopniowego wycofywania lub wyznaczenia założenia w zakresie stopniowego wycofywania. W kolumnie zawierającej opis państwa członkowskie umieszczają krótki opis tych planów oraz precyzują, kiedy można oczekiwać wejścia w życie takich zobowiązań.
(2)
państwa członkowskie podają rok docelowy, w którym należy zrealizować założenie.
(3)
państwa członkowskie określają wszelkie ilościowe cele pośrednie. Na przykład stopniowe wycofanie o 50 % do 2024 r., stopniowe wycofanie o 100 % do 2026 r.
(4)
W stosownych przypadkach państwa członkowskie informują o postępach osiągniętych w realizacji założeń i celów pośrednich.
(5)
państwa członkowskie informują o wszelkich działaniach podjętych w celu zapewnienia, aby stopniowe wycofywanie nie wpłynęło na działania służące ograniczeniu ubóstwa energetycznego. Państwa członkowskie informują, czy oszacowane zostały skutki – gospodarcze i inne – dla gospodarstw domowych dotkniętych ubóstwem energetycznym, wywołane stopniowym wycofywaniem dotacji do paliw kopalnych, jakie polityki lub środki wprowadzono lub zaproponowano w celu złagodzenia takich skutków (na przykład wsparcie dla renowacji energetycznych domów oraz technologie o wysokiej efektywności energetycznej, takie jak elektryczne pompy ciepła oraz izolacja domów).</t>
  </si>
  <si>
    <t>Uwagi (c.d.):
(6)
państwa członkowskie wybierają spośród następujących rodzajów polityki: gospodarcza; podatkowa; umowy dobrowolne/negocjowane; regulacje; informacje; edukacja; badania naukowe; planowanie; inne.
(7)
Należy podać tylko politykę unijną/polityki unijne realizowaną/realizowane w ramach polityki krajowej lub jeśli polityki krajowe są ukierunkowane bezpośrednio na realizację założeń polityki unijnej. Państwo członkowskie wybiera politykę/polityki z wykazu przedstawionego w formie elektronicznej w formacie tabelarycznym lub wybiera inne polityki i określa nazwę polityki unijnej.
(8)
państwa członkowskie zgłaszają informacje o politykach i środkach lub grupach polityk i środków, które wnoszą wkład w wymiary: „obniżenie emisyjności”: „energia ze źródeł odnawialnych” oraz „efektywność energetyczna”. Państwo członkowskie wybiera stosowny przepis z wykazu przedstawionego w formie elektronicznej w formacie tabelarycznym lub wybiera inne przepisy i określa nazwę przepisu.
(9)
państwa członkowskie wybierają spośród następujących kategorii: planowane; przyjęte; wdrożone; wygasłe.
(10)
państwa członkowskie wybierają spośród następujących wariantów i umieszczają nazwy podmiotów odpowiedzialnych za realizację danej strategii lub środka (można wybrać więcej niż jeden podmiot): rząd krajowy; podmioty regionalne; instytucje samorządowe na szczeblu lokalnym; spółki/przedsiębiorstwa/stowarzyszenia przemysłowe; instytuty badawcze; inne niewymienione.
(11)
państwa członkowskie przedstawiają wszelkie wskaźniki (w tym jednostki) i wartości takich wskaźników, z jakich będą korzystać (ex ante) w celu monitorowania i oceny postępów w zakresie polityk i środków. Państwa członkowskie określają rok lub lata, w odniesieniu do których wartość ma zastosowanie. Można podać wartości dla wielu wskaźników i lat. Wskaźniki skuteczności działania określone przez państwa członkowskie muszą być odpowiednie, akceptowane, wiarygodne, proste i miarodajne.</t>
  </si>
  <si>
    <t>Uwagi (c.d.):
(12)
państwa członkowskie wybierają spośród następujących wariantów (można dodać dodatkowe warianty i określić w pozycji „Inne”): przyjęcie nowego środka, zawarcie umowy, publikacja przepisów; rozpoczęcie realizacji/wprowadzenie w życie środka/programu; zniesienie/zaprzestanie/ukończenie realizacji środka; korekty, wdrożenie lub zmiany w projekcie oraz rozszerzenie środka będącego w trakcie realizacji; informacje na temat monitorowania, aktualizacja w zakresie postępów lub wyników oceny skutków; kontynuacja istniejących środków/brak istotnych aktualizacji; projekty, ogłoszenia, zobowiązania, planowane środki, dyskusje na temat nowego środka; inne.
(13)
państwa członkowskie przedstawiają jakościowy opis postępów osiągniętych w stosunku do założenia polityki.
(14)
państwa członkowskie przedstawiają wskaźnik(-i) (w tym jednostkę) i wartości takich wskaźników, z jakich korzystały (ex post) w celu monitorowania i oceny postępów w zakresie polityk i środków. Państwa członkowskie określają rok lub lata, w odniesieniu do których wartość ma zastosowanie. Można podać wartości dla wielu wskaźników i lat. Wskaźniki skuteczności działania określone przez państwa członkowskie muszą być odpowiednie, akceptowane, wiarygodne, proste i miarodajne.</t>
  </si>
  <si>
    <t>Uwagi (c.d.):
(15)
państwa członkowskie informują o politykach i środkach lub grupach polityk i środków, które wnoszą wkład w wymiar „bezpieczeństwo energetyczne”. Państwa członkowskie wybierają spośród następujących nośników (można wybrać więcej niż jeden nośnik; można dodać dodatkowe nośniki i określić w pozycji „inne paliwa”): cały system; energia elektryczna; gaz; produkty naftowe; energia jądrowa; energia cieplna; inne paliwa.
(16)
państwa członkowskie informują o politykach i środkach lub grupach polityk i środków, które wnoszą wkład w wymiar „badania naukowe, innowacje i konkurencyjność”. Państwa członkowskie wybierają co najmniej jeden priorytet z wykazu przedstawionego w formie elektronicznej w formacie tabelarycznym.
(17)
państwa członkowskie informują o politykach i środkach lub grupach polityk i środków, które wnoszą wkład w wymiar „badania naukowe, innowacje i konkurencyjność”. „Czyste technologie energetyczne oraz technologie niskoemisyjne” obejmują wszystkie technologie objęte planem EPSTE. Państwa członkowskie wybierają co najmniej jedną technologię z wykazu przedstawionego w formie elektronicznej w formacie tabelarycznym.
(18)
państwa członkowskie informują o politykach i środkach lub grupach polityk i środków, które wnoszą wkład w wymiar „badania naukowe, innowacje i konkurencyjność”. Państwa członkowskie powinny opisać, które sektory są objęte tą polityką.</t>
  </si>
  <si>
    <t>Zapis: V = informacja dobrowolna t oznacza pierwszy przyszły rok kończący się na 0 lub 5, następujący bezpośrednio po roku sprawozdawczym.
Uwagi:
(1)
państwa członkowskie zgłaszają informacje o politykach i środkach lub grupach polityk i środków, które wnoszą wkład w wymiar „obniżenie emisyjności”: „energia ze źródeł odnawialnych”. Państwa członkowskie zgłaszają informacje o wszystkich rodzajach polityk i środków lub grup polityk i środków, dla których dostępne są takie oceny.
(2)
państwa członkowskie mogą składać sprawozdania z ocen ex post dla okresu dłuższego niż jeden rok, w przypadku gdy dostępna sprawozdawczość koncentruje się na latach kończących się na 0 lub 5.
(3)
Oceny ex post obejmują wszystkie oceny oparte na wynikach z części lub całego okresu realizacji.</t>
  </si>
  <si>
    <t>Zapis: V = informacja dobrowolna t oznacza pierwszy przyszły rok kończący się na 0 lub 5, następujący bezpośrednio po roku sprawozdawczym.
Uwagi:
(1)
państwa członkowskie zgłaszają informacje o politykach i środkach lub grupach polityk i środków, które wnoszą wkład w wymiar „efektywność energetyczna”. Państwa członkowskie zgłaszają informacje o wszystkich rodzajach polityk i środków lub grup polityk i środków, dla których dostępne są takie oceny.
(2)
państwa członkowskie mogą składać sprawozdania z ocen ex post dla okresu dłuższego niż jeden rok, w przypadku gdy dostępna sprawozdawczość koncentruje się na latach kończących się na 0 lub 5.
(3)
Oceny ex post obejmują wszystkie oceny oparte na wynikach z części lub całego okresu realizacji.</t>
  </si>
  <si>
    <t>Uwagi:
V = informacja dobrowolna
(1)
państwa członkowskie zgłaszają informacje o politykach i środkach lub grupach polityk i środków, które wnoszą wkład w wymiar „obniżenie emisyjności”: „energia ze źródeł odnawialnych”. Państwa członkowskie zgłaszają informacje o wszystkich rodzajach polityk i środków lub grup polityk i środków, dla których dostępne są takie oceny.
(2)
Korzyść należy wskazać jako wartość ujemną.
(3)
Opis obejmuje rodzaj kosztów i korzyści, które uwzględniono, zainteresowane strony uwzględnione w ocenie kosztów i korzyści, poziom odniesienia, w stosunku do którego porównuje się koszty i korzyści, oraz metodę.</t>
  </si>
  <si>
    <t>Uwagi:
V = informacja dobrowolna
(1)
państwa członkowskie zgłaszają informacje o politykach i środkach lub grupach polityk i środków, które wnoszą wkład w wymiar „efektywność energetyczna”. Państwa członkowskie zgłaszają informacje o wszystkich rodzajach polityk i środków lub grup polityk i środków, dla których dostępne są takie oceny.
(2)
Korzyść należy wskazać w szablonie jako wartość ujemną.
(3)
Opis obejmuje rodzaj kosztów i korzyści, które uwzględniono, zainteresowane strony uwzględnione w ocenie kosztów i korzyści, poziom odniesienia, w stosunku do którego porównuje się koszty i korzyści, oraz metodę.</t>
  </si>
  <si>
    <t>Uwagi:
M = informacja obowiązkowa; Miap = informacja obowiązkowa w stosownych przypadkach; V = informacja dobrowolna
(1)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(2)
państwa członkowskie określają sektory (mieszkaniowy; usług; przemysłu; transportu, inne), które uwzględnia się przy obliczaniu celu (-ów) systemu zobowiązującego do efektywności energetycznej oraz wskazywaniu stron zobowiązanych. Jeżeli sektory kwalifikujące się do działań indywidualnych są różne, należy to doprecyzować w następnym polu.
(3)
W tym miejscu państwa członkowskie wskazują kwalifikowalne działania. Jeżeli wykaz środków jest zbyt długi, państwa członkowskie wymieniają główne kryteria kwalifikowalności i dostarczają wykaz jako osobny plik. Państwa członkowskie określają wartości dotyczące okresu obowiązywania przyjęte w odniesieniu do poszczególnych rodzajów lub kategorii działań, korzystając z tabeli 4 zawartej w niniejszym załączniku.
(4)
W przypadku gdy stronom zobowiązanym zezwala się na zaliczanie na poczet ich obowiązku poświadczonej oszczędności energii osiągniętej przez dostawców usług energetycznych lub inne osoby trzecie, państwa członkowskie wyjaśniają kryteria kwalifikowalności dotyczące tych osób trzecich oraz wyjaśniają, w jaki sposób zapewnia się, aby poświadczenie oszczędności energii wydawane było w następstwie procesu zatwierdzenia, który jest jasno określony i przejrzysty.
(5)
państwa członkowskie określają, czy strony zobowiązane mogą wypełnić lub wypełniają swój obowiązek oszczędności, w całości lub w części, w ramach wkładu w krajowy fundusz efektywności energetycznej.
(6)
państwa członkowskie wskazują stosowane metody zgodnie z typologią określoną w załączniku V pkt 1: a) szacowana oszczędność/b) mierzona oszczędność/c) skalowana oszczędność/d) badana oszczędność. Państwa członkowskie przedstawiają wyjaśnienia w przypadku zastosowania innego rodzaju metody.
(7)
państwa członkowskie dodają wyjaśnienia, zwłaszcza jeśli zastosowano metodę inną niż przedstawiona w załączniku V pkt 2 lit. i).
(8)
państwa członkowskie wyjaśniają, w jaki sposób metoda obliczeniowa jest zgodna z załącznikiem V pkt 2 lit. a)–c), w tym w jaki sposób uwzględniono skutki przepisów ustawowych i wykonawczych UE, zgodnie z wymogami załącznika V pkt 2 lit. b) i c).
(9)
państwa członkowskie wyjaśniają, w jaki sposób takie nakładanie się jest uwzględniane w obliczeniach oszczędności; na przykład interakcje między izolacją ścian a wymianą systemów ogrzewania. Państwa członkowskie wyjaśniają również, w jaki sposób system monitorowania i weryfikacji zapobiega zgłaszaniu tego samego działania indywidualnego przez kilka stron zobowiązanych (unikanie podwójnego zaliczania w ramach systemu zobowiązującego do efektywności energetycznej).
(10)
państwa członkowskie wyjaśniają, w jaki sposób zapewnia się weryfikację statystycznie reprezentatywnych prób działań, oraz określają kryteria stosowane w celu zdefiniowania i wyboru reprezentatywnych prób.</t>
  </si>
  <si>
    <t>Uwagi:
M = informacja obowiązkowa; Miap = informacja obowiązkowa w stosownych przypadkach; V = informacja dobrowolna
(1)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(2)
państwa członkowskie wskazują w tym miejscu okresy lub daty stosowane do określenia założeń pośrednich, aby umożliwić przegląd postępów we wdrażaniu środka alternatywnego.
(3)
państwa członkowskie określają uwzględniane sektory (mieszkaniowy, usług; przemysłu; transportu, inny(-e)).
(4)
państwa członkowskie określają kategorie działań indywidualnych, w przypadku których można otrzymać zachęty finansowe lub inne rodzaje wsparcia w ramach środka alternatywnego lub które są propagowane w ramach środka alternatywnego za pomocą przepisów, informacji lub dowolnego rodzaju instrumentu polityki. Jeżeli wykaz środków jest zbyt długi, państwa członkowskie wymieniają główne kryteria kwalifikowalności i dostarczają wykaz jako osobny plik. Państwa członkowskie określają wartości dotyczące okresu obowiązywania przyjęte w odniesieniu do poszczególnych rodzajów lub kategorii działań, korzystając z tabeli 4 zawartej w niniejszym załączniku.
(5)
państwa członkowskie określają stosowane metody zgodnie z typologią określoną w załączniku V pkt 1: a) szacowana oszczędność/b) mierzona oszczędność/c) skalowana oszczędność/d) badana oszczędność. Państwa członkowskie przedstawiają wyjaśnienia w przypadku zastosowania innego rodzaju metody.
(6)
państwa członkowskie dodają wyjaśnienia, zwłaszcza jeśli zastosowano metodę inną niż przedstawiona w załączniku V pkt 2 lit. i).
(7)
państwa członkowskie wyjaśniają, w jaki sposób metoda obliczeniowa jest zgodna z załącznikiem V pkt 2 lit. a)–c), w tym w jaki sposób uwzględniono skutki przepisów ustawowych i wykonawczych UE, zgodnie z wymogami załącznika V pkt 2 lit. b) i c).
(8)
państwa członkowskie wyjaśniają, w jaki sposób takie nakładanie się jest uwzględniane w obliczeniach oszczędności; na przykład interakcje między izolacją ścian a wymianą systemów ogrzewania.
(9)
państwa członkowskie wyjaśniają, w jaki sposób zapewnia się weryfikację statystycznie reprezentatywnych prób działań, oraz określają kryteria stosowane w celu zdefiniowania i wyboru reprezentatywnych prób.</t>
  </si>
  <si>
    <t>M = informacja obowiązkowa; Miap = informacja obowiązkowa w stosownych przypadkach; V = informacja dobrowolna
(1)
państwa członkowskie określają uwzględniane sektory (mieszkaniowy, usług; przemysłu; transportu, inny(-e)).
(2)
państwa członkowskie wypełniają to pole, jeżeli oczekiwane nowe roczne oszczędności końcowego zużycia energii utrzymują się na stabilnym poziomie. Jeżeli oczekuje się, że nowe roczne oszczędności końcowego zużycia energii będą się zmieniać z upływem czasu, państwo członkowskie wypełnia pola w odniesieniu do każdego roku.
(3)
państwa członkowskie wyjaśniają model zastosowany do obliczenia oszczędności, czy i dlaczego uwzględniono elastyczność krótkoterminową lub długoterminową, zmienne uwzględnione w modelu i sposób ich wyboru.
(4)
państwa członkowskie wyjaśniają metodę analizy wpływu na zużycie energii przy zastosowaniu środka podatkowego i bez takiego środka (analiza kontrfaktyczna); sposób definiowania analizy kontrfaktycznej i zapewnienia, by uwzględniono co najmniej minimalne unijne poziomy opodatkowania.
(5)
W stosownych przypadkach państwa członkowskie wyjaśniają sposób definiowania elastyczności krótkoterminowej, zapewniając, by odzwierciedlała ona reakcję zapotrzebowania na energię na zmiany cen. Państwa członkowskie podają źródła danych, które mają być wykorzystane do zdefiniowania elastyczności.
(6)
W stosownych przypadkach państwa członkowskie wyjaśniają sposób definiowania elastyczności długoterminowej, zapewniając, by odzwierciedlała ona reakcję zapotrzebowania na energię na zmiany cen. Państwa członkowskie podają źródła danych, które mają być wykorzystane do zdefiniowania elastyczności.
(7)
państwa członkowskie wyjaśniają, w jaki sposób metoda obliczeniowa zapewnia możliwość uwzględnienia wyłącznie oszczędności wynikających z działań indywidualnych wdrożonych po dniu 31 grudnia 2020 r.i przed dniem 31 grudnia 2030 r.
(8)
państwa członkowskie wyjaśniają, w jaki sposób zapewnia się niezależność osoby oceniającej lub osób oceniających oszczędności energii wynikające ze środka podatkowego.</t>
  </si>
  <si>
    <t>Uwagi: Miap = informacja obowiązkowa w stosownych przypadkach</t>
  </si>
  <si>
    <t>Zapis: Sprawozdawczość za rok kalendarzowy X-3, gdzie X = rok sprawozdawczy; M = informacja obowiązkowa; Miap = informacja obowiązkowa w stosownych przypadkach;
Uwagi:
(1)
X-3 nie ma zastosowania do pierwszych sprawozdań z postępów w 2023 r.
(2)
państwa członkowskie wybierają spośród następujących wariantów, czy uwzględniono gospodarstwa domowe znajdujące się w trudnej sytuacji, w tym dotknięte ubóstwem energetycznym i, w stosownych przypadkach, mieszkania socjalne: tak; nie. W odniesieniu do definicji gospodarstw domowych znajdujących się w trudnej sytuacji wytyczne znajdują się w art. 28 dyrektywy (UE) 2019/944 oraz w art. 3 ust. 3 lit. d) rozporządzenia (UE) 2018/1999.
(3)
Roczne oszczędności końcowego zużycia energii ogółem uzyskane w roku X-3, tj. wielkość oszczędności uzyskanych w ramach nowych działań wdrożonych od 2021 r. do roku X-4, które umożliwiają dalsze oszczędności w roku X-3, z uwzględnieniem okresów trwania oszczędności.</t>
  </si>
  <si>
    <t>Zapis: X = rok sprawozdawczy; Miap = informacja obowiązkowa w stosownych przypadkach; V = informacja dobrowolna
Uwagi:
(1)
państwa członkowskie składają sprawozdania dotyczące polityk i środków, o których mowa w art. 5 ust. 1 dyrektywy 2012/27/UE.
(2)
Wielkość oszczędności energii można oszacować: można podać oszczędności szacowane, mierzone, skalowane lub badane.</t>
  </si>
  <si>
    <t>Zapis: X = rok sprawozdawczy; Miap = informacja obowiązkowa w stosownych przypadkach
Uwagi:
(1)
państwa członkowskie składają sprawozdania dotyczące polityk i środków, o których mowa w art. 5 ust. 6 dyrektywy 2012/27/UE.
(2)
Nie naruszając przepisów art. 7 dyrektywy 2010/31/UE – państwa członkowskie mogą zdecydować o przyjęciu alternatywnego podejścia do art. 5 ust. 1–5 dyrektywy 2012/27/UE, polegającego na wdrożeniu innych racjonalnych pod względem kosztów środków, w tym ważniejszych renowacji i środków wpływających na zmianę zachowań użytkowników, aby osiągnąć wielkość oszczędności energii w kwalifikujących się budynkach będących własnością instytucji rządowych oraz zajmowanych przez te instytucje, która jest co najmniej równoważna.
(3)
Wielkość oszczędności energii można oszacować: można podać oszczędności szacowane, mierzone, skalowane lub badane.</t>
  </si>
  <si>
    <t>Zapis: t oznacza pierwszy przyszły rok kończący się na 0 lub 5, następujący bezpośrednio po roku sprawozdawczym; M = informacja obowiązkowa; Miav = informacja obowiązkowa, jeżeli jest dostępna; V = informacja dobrowolna.
Uwagi:
(1)
państwa członkowskie w miarę możliwości składają sprawozdania dotyczące ilościowego określenia wpływu polityk i środków lub grup polityk i środków.
(2)
państwa członkowskie sporządzają wykaz wszystkich polityk i środków podlegających sprawozdawczości. Do zgłaszania informacji dotyczących różnych polityk i środków lub grup polityk i środków należy używać oddzielnych wierszy.
(3)
Rok referencyjny to rok bazowy wykorzystywany do przewidywania emisji.
(4)
państwa członkowskie wybierają spośród następujących substancji zanieczyszczających (można dodać dodatkowe substancje zanieczyszczające i określić w pozycji „inne”): SO2, NOx, NMLZO, NH3, PM2,5, inne.
(5)
państwa członkowskie przedstawiają oczekiwany wzrost emisji wyrażony w liczbach lub przedziałach liczb dodatnich, natomiast oczekiwane redukcje emisji przedstawia się za pomocą liczb lub przedziałów liczb ujemnych.
(6)
W przypadku braku możliwości ilościowego określenia wpływu obowiązkowe (M) jest przeprowadzenie oceny jakościowej. Jeśli wpływ określono ilościowo, przeprowadzenie oceny jakościowej jest dobrowolne (V).
(7)
Opis zawiera informacje na temat metody, takie jak zastosowane modele, poziom bazowy, w stosunku do którego porównuje się wpływ, oraz dane bazowe.</t>
  </si>
  <si>
    <t>Zapis: X = rok sprawozdawczy; M = informacja obowiązkowa; Miav = informacja obowiązkowa, jeżeli jest dostępna
Uwagi:
(1)
Państwo członkowskie wybiera spośród następujących wariantów (można dodać dodatkowe warianty i określić w pozycji „inne”): paliwa kopalne; inne (w tym dotacje do energii elektrycznej, energii jądrowej, odnawialnych źródeł energii i efektywności energetycznej). W przypadku dotacji do wytwarzania energii elektrycznej z paliw kopalnych należy je uwzględnić w kategorii paliw kopalnych.
(2)
Państwo członkowskie wybiera spośród następujących wariantów: sektor energetyczny (jeśli to możliwe, należy wybrać spośród następujących podsektorów: ENER – wydobycie paliw kopalnych; ENER – uprawy energetyczne; ENER – konwersja; ENER – konwersja – rafinacja; ENER – konwersja – skroplony gaz ziemny (LNG); ENER – konwersja – kogeneracja (CHP); ENER – konwersja – produkcja energii elektrycznej; ENER – konwersja – ogrzewanie i chłodzenie; ENER – konwersja – biopaliwa płynne; ENER – konwersja – produkcja biogazu; ENER – konwersja – produkcja wodoru; ENER – infrastruktura; ENER – infrastruktura przesyłowa; ENER – infrastruktura dystrybucyjna; ENER – infrastruktura przesyłowa i dystrybucyjna; ENER – infrastruktura magazynowa; ENER – wycofanie z eksploatacji aktywów; ENER – gospodarowanie odpadami; ENER – handel detaliczny; rolnictwo (jeśli to możliwe, należy wybrać spośród następujących podsektorów: AGRI – uprawy, produkcja zwierzęca, łowiectwo; AGRI – leśnictwo i pozyskiwanie drewna; AGRI – rybołówstwo i akwakultura); budownictwo; górnictwo; przemysł (jeśli to możliwe, należy wybrać spośród następujących podsektorów: INDU – sektor energochłonny (sektory przemysłowe objęte unijnym systemem handlu uprawnieniami do emisji); INDU – sektory inne niż sektory energochłonne); transport (TRANS – transport lotniczy; TRANS – transport kolejowy; TRANS – transport drogowy; TRANS – transport wodny; TRANS – transport publiczny; usługi (sektor usług); gospodarstwa domowe (jeśli to możliwe, należy wybrać spośród następujących podsektorów: gospodarstwa domowe; gospodarstwa domowe o niskich dochodach); sektor publiczny; różne sektory (wiele sektorów); sektory gospodarki.
(3)
Państwo członkowskie wybiera spośród następujących wariantów (można dodać dodatkowe warianty i określić w pozycji „inne”): wsparcie zapotrzebowania na energię; wsparcie efektywności energetycznej; wsparcie restrukturyzacji przemysłu; wsparcie infrastruktury; wsparcie produkcji; inne.
(4)
Państwo członkowskie wybiera co najmniej jeden spośród następujących wariantów: paliwa kopalne (jeśli to możliwe, należy wybrać spośród następujących nośników pośrednich: Paliwa kopalne – wszystkie paliwa kopalne; Paliwa kopalne – kilka rodzajów paliw kopalnych; Paliwa kopalne – węgiel kamienny/węgiel brunatny; Paliwa kopalne – gaz ziemny; Paliwa kopalne – gaz kopalniany; Paliwa kopalne – gaz łupkowy; Paliwa kopalne – ropa naftowa i kondensat gazu ziemnego (NGL); Paliwa kopalne – ropa naftowa i gaz ziemny; Paliwa kopalne – produkty ropopochodne; Paliwa kopalne – produkty ropopochodne – olej napędowy; Paliwa kopalne – produkty ropopochodne – mieszanka oleju napędowego; Paliwa kopalne – produkty ropopochodne – benzyna; Paliwa kopalne – produkty ropopochodne – benzyna ołowiowa; Paliwa kopalne – produkty ropopochodne – benzyna bezołowiowa; Paliwa kopalne – produkty ropopochodne – mieszanka benzyny; Paliwa kopalne – produkty ropopochodne – LPG; Paliwa kopalne – produkty ropopochodne – nafta; Paliwa kopalne – produkty ropopochodne – paliwa żeglugowe oparte na paliwach kopalnych; Paliwa kopalne – produkty ropopochodne – paliwo ciężkie; Paliwa kopalne – torf; wszystkie rodzaje energii; energia cieplna; energia elektryczna; energia jądrowa; bioenergia (jeśli to możliwe, należy wybrać spośród następujących nośników pośrednich: OZE – biogaz; OZE – biomasa i biogaz; OZE – biomasa (stała); OZE – biomasa (stałe odpady komunalne); OZE – biopaliwa płynne; OZE – biopaliwa płynne – biodiesel; OZE – biopaliwa płynne – bioetanol); OZE (jeśli to możliwe, należy wybrać spośród następujących nośników pośrednich: OZE – wszystkie; OZE – kilka; OZE – energia geotermalna; OZE – energia cieplna; OZE – energia wodna; OZE – energia morska; OZE – energia słoneczna; OZE – energia wiatrowa; OZE – morska energia wiatrowa; OZE – morska energia wiatrowa); wodór (jeśli to możliwe, należy wybrać spośród następujących nośników pośrednich: Paliwa kopalne – wszystkie paliwa kopalne; OZE – biogaz).
(5)
Państwo członkowskie wybiera spośród następujących wariantów (można dodać dodatkowe warianty i określić w pozycji „inne”): transfery bezpośrednie (jeśli to możliwe, należy wybrać spośród następujących podkategorii: pożyczki uprzywilejowane; dotacje; inne); wydatki podatkowe (obniżka podatkowa; zwolnienie z podatku; zwrot podatku; ulgi podatkowe; kwota wolna od podatku; inne); zaniżanie cen towarów/usług (jeśli to możliwe, należy wybrać spośród następujących podkategorii: zaniżanie cen zasobów lub gruntów będących własnością rządu; zaniżanie cen infrastruktury będącej własnością rządu; zaniżanie cen innych towarów lub usług dostarczanych przez rząd); wsparcie dochodu lub podtrzymywanie cen (jeśli to możliwe, należy wybrać spośród następujących podkategorii: płatności za zdolności wytwórcze (mechanizmy zdolności wytwórczych energii elektrycznej); obowiązek mieszania biopaliw; kontyngenty OZE wraz ze zbywalnymi certyfikatami; zróżnicowane opłaty za podłączenie do sieci; obowiązki w zakresie efektywności energetycznej; systemy przerywanego obciążenia; kontrakt na transakcje różnicowe; premie gwarantowane; taryfy gwarantowane; gwarancje cen konsumpcyjnych (wsparcie w zakresie kosztów); gwarancje cen konsumpcyjnych (regulacja cen); gwarancje cen producenta (regulacja cen); inne.
(6)
Rok, w którym po raz pierwszy wdrożono politykę umożliwiającą przyznanie dotacji.
(7)
Rok, w którym przestaje obowiązywać polityka umożliwiająca przyznanie dotacji (nie jest już realizowana lub wdrażana), kiedy to nie można już wypłacać dotacji.
(8)
Wielkość dotacji wypłacanych w walutach o wartości nominalnej.
(9)
Państwo członkowskie wybiera spośród następujących wariantów (można wybrać jeden wariant): EUR; BGN; HRK; CZK; DKK; HUF; PLN; RON; SEK.</t>
  </si>
  <si>
    <t>Zapis: X = rok sprawozdawczy; Miap = informacja obowiązkowa w stosownych przypadkach
Uwagi:
(1)
Liczba gwarancji pochodzenia wydanych w odniesieniu do energii produkowanej z odnawialnych źródeł energii w państwie członkowskim w okresie sprawozdawczym, w oparciu o czas produkcji energii.
(2)
Liczba anulowanych gwarancji pochodzenia energii z odnawialnych źródeł energii w odniesieniu do energii zużywanej w państwie członkowskim w okresie sprawozdawczym.
(3)
Ilościowo wyrażone zużycie energii, co do której udowodniono, że pochodzi z odnawialnych źródeł energii, określone jako anulowane gwarancje pochodzenia w odniesieniu do zużycia energii z odnawialnych źródeł energii w okresie sprawozdawczym + udział energii ze źródeł odnawialnych w miksie pozostałej energii pomnożony przez całkowite zużycie energii w okresie sprawozdawczym, którego nie dotyczy anulowanie gwarancji pochodzenia.
(4)
Ilościowo wyrażone zużycie energii, co do której udowodniono, że pochodzi z odnawialnych źródeł energii, określone jako anulowane gwarancje pochodzenia w odniesieniu do zużycia energii z odnawialnych źródeł energii w okresie sprawozdawczym + zużycie energii z odnawialnych źródeł energii określone za pośrednictwem innych wiarygodnych mechanizmów monitorowania, które pozwalają uniknąć podwójnego zaliczania (co może obejmować „udział energii ze źródeł odnawialnych w miksie pozostałej energii pomnożony przez całkowite zużycie energii w okresie sprawozdawczym, którego nie dotyczą anulowanie gwarancji pochodzenia ani inne wiarygodne mechanizmy monitorowania”).</t>
  </si>
  <si>
    <t>Miap = informacja obowiązkowa w stosownych przypadkach
(1)
Zmiany cen surowców należy zgłaszać na szczeblu krajowym (lub, w stosownych przypadkach, na szczeblu niższym niż krajowy). Obejmują one wszelkie zmiany cen związane z roślinami spożywczymi i pastewnymi. (Wzrost ceny żywności/paszy spowodowany większym zużyciem energii do produkcji tego samego surowca). Obejmują one również zmiany cen związane ze zwiększonym zapotrzebowaniem na biomasę leśną na cele energetyczne – tj. zmiany cen materiałów wytwarzanych z odpadów i pozostałości w związku z większym zużyciem energii i konkurencją w zakresie surowców.
(2)
W przypadku zmiany w użytkowaniu gruntów należy podać tylko rzeczywistą zmianę w użytkowaniu gruntów do celów produkcji biomasy zużywanej na cele energetyczne, a nie wszystkich gruntów rolnych.</t>
  </si>
  <si>
    <t>Miap = informacja obowiązkowa w stosownych przypadkach</t>
  </si>
  <si>
    <t>Uwagi:
M = informacja obowiązkowa
(1)
Informacje na temat wykorzystania można przedstawić w postaci mocy zainstalowanych i rzeczywistej produkcji różnych zaawansowanych biopaliw w ramach różnych technologii. A także w postaci liczby instalacji i rodzaju surowca. W informacjach na temat rozwoju można wymienić poszczególne ścieżki technologiczne i podać krótki opis ich statusu w sposób jakościowy (faza rozwoju, stopień zbliżenia do wprowadzenia na rynek, ostatnie zmiany, inwestycje).</t>
  </si>
  <si>
    <t>Uwagi:
Miav = informacja obowiązkowa, jeżeli jest dostępna
(1)
Szacowany wpływ i zastosowane metody można opisać w sposób ilościowy i jakościowy. W przypadku opisywania wpływu ilościowego należy podać jednostkę i okres, którego dotyczy.</t>
  </si>
  <si>
    <t>Zapis: X = rok sprawozdawczy; Miap = informacja obowiązkowa w stosownych przypadkach
Uwagi:
(1)
państwa członkowskie wybierają spośród następujących wariantów: tak; nie.</t>
  </si>
  <si>
    <t>Zapis: X = rok sprawozdawczy; Miav = informacja obowiązkowa, jeżeli jest dostępna.
Uwagi:
(1)
„Budynek” oznacza konstrukcję zadaszoną, posiadającą ściany, w której do utrzymania klimatu wewnętrznego stosowana jest energia (art. 2 pkt 1 dyrektywy 2010/31/UE), natomiast w załączniku I do tejże dyrektywy do celów obliczania charakterystyki energetycznej budynków zawarto podział na następujące kategorie: a) domy jednorodzinne różnych rodzajów; b) bloki mieszkalne; c) biura; d) budynki oświatowe; e) szpitale; f) hotele i restauracje; g) obiekty sportowe; h) budynki usług handlu hurtowego i detalicznego; i) inne rodzaje budynków zużywających energię (pkt 5 załącznika I do dyrektywy 2010/31/UE).
(2)
Biomasa wyprodukowana zgodnie z kryteriami zrównoważonego rozwoju dotyczącymi biopaliw, biopłynów i paliw z biomasy określonymi w art. 29 dyrektywy (UE) 2018/2001.</t>
  </si>
  <si>
    <t>Zapis: X = rok sprawozdawczy; M = informacja obowiązkowa
Uwagi:
(1)
Ilość biomasy wykorzystanej w powiązanym sektorze, obejmująca również straty podczas transformacji energetycznej
(2)
Obejmuje to m.in. rolnictwo, leśnictwo oraz handel i usługi.</t>
  </si>
  <si>
    <t>Zapis: X = rok sprawozdawczy; M = informacja obowiązkowa; Miap = informacja obowiązkowa w stosownych przypadkach.
Uwagi:
(1)
państwa członkowskie wybierają spośród następujących powodów (można wybrać więcej powodów niż jeden, dodatkowe powody można określić w pozycji „inne”): wzrost gospodarczy; spadek cen paliw; wzrost wartości dodanej; zwiększenie zatrudnienia; zwiększenie transportu towarów; zwiększenie przewozu osób; wzrost liczby ludności lub gospodarstw domowych; wzrost dochodu do dyspozycji gospodarstwa domowego; pogorszenie warunków klimatycznych panujących zimą; pogorszenie warunków klimatycznych panujących latem; zdarzenie nadzwyczajne; zmiana metody pomiaru lub obliczania zużycia energii; inne.
(2)
Można dodać dodatkowe sektory i określić w pozycji „inne”.
(3)
X-3 nie ma zastosowania do pierwszych sprawozdań z postępów w 2023 r.</t>
  </si>
  <si>
    <t>Zapis: X = rok sprawozdawczy; M = informacja obowiązkowa; V = informacja dobrowolna.</t>
  </si>
  <si>
    <t>Zapis: X = rok sprawozdawczy; M = informacja obowiązkowa.
Uwagi:
(1)
Definicja przedsiębiorstw wchodzących w zakres art. 8 ust. 4 dyrektywy 2012/27/UE jest zgodna z przedstawioną przez Komisję definicją małych i średnich przedsiębiorstw (MŚP), zawartą w zaleceniu Komisji 2003/361/WE z dnia 6 maja 2003 r.w sprawie definicji mikroprzedsiębiorstw oraz małych i średnich przedsiębiorstw (Dz.U. L 124 z 20.5.2003, s. 36).
(2)
X-3 nie ma zastosowania do pierwszych sprawozdań z postępów w 2023 r.</t>
  </si>
  <si>
    <t>M = informacja obowiązkowa</t>
  </si>
  <si>
    <t>Zapis: X = rok sprawozdawczy; Miav = informacja obowiązkowa, jeżeli jest dostępna; V = informacja dobrowolna.
Uwagi:
(1)
Definicja budynków o niemal zerowym zużyciu energii jest zgodna z oficjalnymi krajowymi definicjami budynków o niemal zerowym zużyciu energii transponującymi art. 9 dyrektywy 2010/31/UE oraz z definicją ramową zawartą w art. 2 dyrektywy 2010/31/UE: „budynek o niemal zerowym zużyciu energii oznacza budynek o bardzo wysokiej charakterystyce energetycznej określonej zgodnie z załącznikiem I. Niemal zerowa lub bardzo niska ilość wymaganej energii powinna pochodzić w bardzo wysokim stopniu z energii ze źródeł odnawialnych, w tym energii ze źródeł odnawialnych wytwarzanej na miejscu lub w pobliżu”.
(2)
W ZALECENIU KOMISJI (UE) 2019/786 w sprawie renowacji budynków wyjaśniono, że art. 2a ust. 1 lit. e) dyrektywy 2010/31/UE dotyczy wszystkich budynków publicznych (a nie tylko „budynków instytucji publicznych”, które są własnością instytucji rządowych oraz są przez nie zajmowane). Polityka i działania zgodnie z art. 2a ust. 1 lit. e) dyrektywy 2010/31/UE powinny obejmować przykładowo budynki zajmowane (np. dzierżawione lub wynajmowane) przez władze lokalne lub regionalne oraz budynki będące własnością instytucji rządowych na szczeblu centralnym i władz regionalnych lub lokalnych, ale niekoniecznie przez nie zajmowane.
(3)
państwa członkowskie mogą podać odniesienie do swoich krajowych definicji budynków o niemal zerowym zużyciu energii lub ich krótki opis.</t>
  </si>
  <si>
    <t>M = informacja obowiązkowa; V = informacja dobrowolna</t>
  </si>
  <si>
    <t>Zapis: X = rok sprawozdawczy; Miap = informacja obowiązkowa w stosownych przypadkach
Uwagi:
(1)
państwa członkowskie wyjaśniają postępy w osiąganiu krajowego orientacyjnego założenia/celu dotyczącego zmniejszania liczby gospodarstw domowych dotkniętych ubóstwem energetycznym. W stosownych przypadkach państwa członkowskie uwzględniają informacje na temat ogólnych tendencji lub skutków innych programów/polityk, które mogą mieć wpływ na postępy.</t>
  </si>
  <si>
    <t>Uwagi:
Miap = informacja obowiązkowa w stosownych przypadkach
(1)
państwa członkowskie wybierają spośród następujących wariantów (można dodać dodatkowe jednostki i określić w pozycji „inne”): liczby bezwzględne; %; inne.
(2)
państwa członkowskie mogą podjąć decyzję o podaniu okresu odniesienia (np. średniej z trzech lat).</t>
  </si>
  <si>
    <t>V = informacja dobrowolna
Uwaga:
(1)
Dane te nie są częścią corocznych badań Eurostatu, ale mogą być dostępne na szczeblu krajowym.</t>
  </si>
  <si>
    <t>Zapis: X = rok sprawozdawczy; V = informacja dobrowolna
Uwagi:
(1)
państwa członkowskie mogą przedstawić wskaźniki krajowe, które uzupełniają wskaźniki zawarte w tabeli 2. Mogą one obejmować dochody gospodarstw domowych, przystępność cenową usług energetycznych, stan mieszkań i wyposażenie mieszkań oraz wskaźniki uzupełniające/pośrednie przydatne do pogłębienia analizy potencjalnych czynników przyczyniających się do ubóstwa energetycznego. Wskaźniki mogą pochodzić z bazy danych obserwatorium zasobów budowlanych.
(2)
państwa członkowskie mogą przedstawić okres gromadzenia danych oraz poinformować o tym, czy dane są gromadzone regularnie.</t>
  </si>
  <si>
    <t>Uwagi:
V = informacja dobrowolna
(1)
państwa członkowskie mogą zamieścić informacje na temat statusu, np. czy jest to definicja prawna czy definicja robocza (która nie ma statusu prawnego, ale stanowi źródło wspólnej wiedzy na temat cech ubóstwa energetycznego i umożliwia ustalanie celów, wdrażanie środków i monitorowanie tendencji), oraz informacje na temat wskaźników pomocniczych.</t>
  </si>
  <si>
    <t>Uwagi:
V = informacja dobrowolna
(1)
państwa członkowskie mogą przedstawić elementy ilościowe dotyczące oczekiwanych zmian na rynku pracy w wyniku realizacji polityki (np. sektory, które się rozwiną, inne, które się zmniejszą, i w jakim stopniu) oraz opisać środki przyjęte lub które zostaną przyjęte w celu wsparcia tej transformacji, w tym w odniesieniu do polityki kształcenia i szkolenia oraz ochrony socjalnej.
(2)
państwa członkowskie mogą opisać oczekiwany wpływ polityki na ogół społeczeństwa, jak również na poszczególne grupy, zwłaszcza te znajdujące się w najtrudniejszej sytuacji, uwzględniając również to, czy niektóre grupy odniosą większe korzyści niż inne, oraz opisać środki mające na celu zapewnienie sprawiedliwości i równego podziału obciążeń w tym zakresie.
(3)
państwa członkowskie mogą opisać oczekiwany wpływ polityki na regiony, które zostaną najbardziej dotknięte transformacją, w szczególności na regiony, w których występują węgiel, torf lub łupki bitumiczne, lub regiony o wysokiej emisji dwutlenku węgla, a także środki łagodzące mające na celu złagodzenie skutków społeczno-gospodarczych na takich obszarach. Państwa członkowskie zachęca się do przedstawiania wskaźników ilościowych, takich jak miejsca pracy, wyniki gospodarcze i lokalne dochody podatkowe.
(4)
państwa członkowskie mogą opisać oczekiwany wpływ na zmniejszenie zagrożeń dla środowiska, degradacji i zanieczyszczenia środowiska, poprawę dostępu do bezpieczniejszych produktów, nienaruszonych ekosystemów i ich usług (żywność, czyste powietrze, woda, stabilność klimatu itp.), zapewnienie utrzymania oraz korzyści dla zdrowia i dobrostanu, w tym zdrowsze warunki pracy, np. ograniczenie emisji i poprawę norm jakości powietrza w miejscach pracy.
(5)
państwa członkowskie mogą opisać oczekiwany wpływ na koszty wynikające z realizacji polityki klimatycznej, energetycznej i ochrony środowiska zarówno dla przedsiębiorstw, jak i konsumentów (np. niższe koszty energii wynikające z oszczędności energii; niższe koszty wymiany ze względu na większą trwałość produktów; niższe koszty usuwania zanieczyszczeń i zdrowia publicznego).
(6)
państwa członkowskie mogą opisać oczekiwany wpływ środków zapewniających inkluzywny charakter polityki klimatycznej, energetycznej i ochrony środowiska, w szczególności w odniesieniu do gospodarstw domowych o niskich dochodach i społeczności bezpośrednio dotkniętych transformacją, na przykład w najbardziej dotkniętych regionach, między innymi poprzez wdrożenie zielonej infrastruktury i usług publicznych, procesy uczestnictwa itd.</t>
  </si>
  <si>
    <t>Uwagi:
V = informacja dobrowolna
(1)
Sprawiedliwość klimatyczna i sprawiedliwa transformacja dotyczą również podziału korzyści i obciążeń związanych ze zmianą klimatu z perspektywy praw człowieka. Zmiana klimatu zagraża skutecznemu korzystaniu z szeregu praw człowieka, w tym praw do życia, wody i urządzeń sanitarnych, żywności, zdrowia, mieszkania, samostanowienia, kultury i rozwoju. Państwa członkowskie mogą opisać, w jaki sposób wdrażanie ich zintegrowanych krajowych planów w dziedzinie energii i klimatu przyczynia się do realizacji ich obowiązku zapobiegania przewidywalnym niekorzystnym skutkom zmiany klimatu i zapewnienia, by osoby dotknięte tymi skutkami, w szczególności osoby znajdujące się w trudnej sytuacji, miały dostęp do skutecznych środków zaradczych i przystosowawczych, aby mogły zachować godność ludzką.
(2)
państwa członkowskie mogą opisać, w jaki sposób ich zintegrowane krajowe plany w dziedzinie energii i klimatu przyczyniają się do wdrożenia sprawiedliwej transformacji, uwzględniając różny wpływ na możliwości mężczyzn, kobiet i osób płciowo nienormatywnych w regionach podlegających transformacji, jakie istnieją przeszkody oraz jakie plany poczyniły i wdrożyły, aby dokonać postępów.</t>
  </si>
  <si>
    <t>Miap = informacja obowiązkowa w stosownych przypadkach
(1)
państwa członkowskie wybierają co najmniej jeden spośród następujących wariantów: dekarbonizacja – emisje i usuwanie gazów cieplarnianych; dekarbonizacja – energia ze źródeł odnawialnych; efektywność energetyczna; bezpieczeństwo energetyczne; wewnętrzny rynek energii – elektroenergetyczne połączenia międzysystemowe; wewnętrzny rynek energii – infrastruktura do przesyłu energii; wewnętrzny rynek energii – integracja rynkowa; badania, innowacje i konkurencyjność; stopniowe wycofywanie dotacji w energetyce.</t>
  </si>
  <si>
    <t>Miap = informacja obowiązkowa w stosownych przypadkach
Uwagi:
(1)
Państwo członkowskie wybiera z wykazu kategorii przedstawionego w wersji elektronicznej w formacie tabelarycznym.</t>
  </si>
  <si>
    <t>Uwagi:
M = informacja obowiązkowa; Miap = informacja obowiązkowa w stosownych przypadkach
(1)
państwa członkowskie zgodnie z przepisami krajowymi przedstawiają informacje szczegółowe na temat wielopoziomowego dialogu w dziedzinie klimatu i energii, w którym uczestniczą samorządy lokalne, organizacje społeczne, przedsiębiorcy, inwestorzy i inne odpowiednie zainteresowane strony oraz ogół społeczeństwa, omawiając poszczególne scenariusze polityki energetyczno-klimatycznej, w tym w perspektywie długoterminowej.</t>
  </si>
  <si>
    <t>scenariusz WAM dla sektora LULUCF nie został opracowany</t>
  </si>
  <si>
    <t>krajowy cel, o którym mowa w art. 4 ust. 3 rozporządzenia LULUCF po zmianach, do osiągnięcia w 2030 r.</t>
  </si>
  <si>
    <t>kt CO2eq.</t>
  </si>
  <si>
    <t>AR 4</t>
  </si>
  <si>
    <t>Krajowy cel/krajowe założenie nr 3 (1)</t>
  </si>
  <si>
    <t>Krajowy cel/krajowe założenie nr 4 (1)</t>
  </si>
  <si>
    <t>Krajowy cel/krajowe założenie nr 5 (1)</t>
  </si>
  <si>
    <t>Krajowy cel/krajowe założenie nr 6 (1)</t>
  </si>
  <si>
    <t>Krajowy cel/krajowe założenie nr 7 (1)</t>
  </si>
  <si>
    <t>Krajowy cel/krajowe założenie nr 8 (1)</t>
  </si>
  <si>
    <t>Krajowy cel/krajowe założenie nr 9 (1)</t>
  </si>
  <si>
    <t>nie dotyczy</t>
  </si>
  <si>
    <t>pojemność obiektów małej retencji wodnej</t>
  </si>
  <si>
    <t>dam3</t>
  </si>
  <si>
    <t>lesistość kraju</t>
  </si>
  <si>
    <t>udział powierzchni lasów, które mają zatwierdzoną dokumentację urządzeniową w stosunku do całkowitej powierzchni gruntów leśnych</t>
  </si>
  <si>
    <t>stosunek liczby obszarów Natura 2000, dla których zostały ustanowione plany zadań ochronnych i plany ochrony, do liczby wyznaczonych obszarów Natura 2000 ogółem na terenie Polski</t>
  </si>
  <si>
    <t>poziom recyklingu i przygotowania do ponownego użycia i recyklingu papieru, metali, tworzyw sztucznych i szkła z odpadów komunalnych</t>
  </si>
  <si>
    <t>-</t>
  </si>
  <si>
    <t>poprawa efektywności energetycznej</t>
  </si>
  <si>
    <t>65,5%
(2018)</t>
  </si>
  <si>
    <t>65,0%
(2025)</t>
  </si>
  <si>
    <t>70,0%
(2030)</t>
  </si>
  <si>
    <t>szt.</t>
  </si>
  <si>
    <t>3 800 tys.
(2025)</t>
  </si>
  <si>
    <t>3 300 tys.
(2030)</t>
  </si>
  <si>
    <t>LULUCF</t>
  </si>
  <si>
    <t>Gospodarka wodna</t>
  </si>
  <si>
    <t>Ochrona środowiska</t>
  </si>
  <si>
    <t>Zużycie energii</t>
  </si>
  <si>
    <t>Gospodarka odpadami</t>
  </si>
  <si>
    <t>śladowe ilości: biopropan</t>
  </si>
  <si>
    <t>n.a.</t>
  </si>
  <si>
    <t> (3)</t>
  </si>
  <si>
    <t>  (3)</t>
  </si>
  <si>
    <t> (4)</t>
  </si>
  <si>
    <t>  (4)</t>
  </si>
  <si>
    <t> (3) </t>
  </si>
  <si>
    <t>Przepisy krajowe dotyczące kwestii certyfikowania kryteriów zrównoważonego rozwoju (KZR) zostały wprowadzone w projekcie zmiany ustawy o biokomponentach i biopaliwach ciekłych (UC110). Trwają prace nad nowelizacją ustawy polegającej na rozszerzeniu KZR również na biomasę leśną. Aktualnie w Polsce funkcjonuje uznany przez KE decyzją z dnia 14 grudnia 2022 r. System KZR INIG jako system zapewniający prawidłowe i rzetelne potwierdzanie spełnienia KZR w zakresie biomasy leśnej.</t>
  </si>
  <si>
    <t>Są to głównie zbiorowe podmioty, w tym m.in. klastry energii, spółdzielnie energetyczne
oraz inne podmioty, które organizują się aby dla dobra członków swej społeczności wytwarzać energię elektryczną na
własne potrzeby oraz podejmować się innej działalności (np. magazynowania, dzielenia się energią itd.).</t>
  </si>
  <si>
    <t>Liczba społeczności energetycznych</t>
  </si>
  <si>
    <t>Głównie podmioty indywidualne, które
wytwarzają energię na własne potrzeby, ale mają możliwość oddania nadwyżki wytworzonej energii elektrycznej do sieci
lub jej sprzedaży, magazynowania energii oraz uczestniczenia w innych formach aktywności (np. DSR, efektywność
energetyczna). Aktywni odbiorcy tworzą trzon energetyki obywatelskiej</t>
  </si>
  <si>
    <t>1 mln prosumentów energii odnawialnej w 2030 r.</t>
  </si>
  <si>
    <t>Postępy znacznie szybsze niż przewidywano / dynamiczny rozwój energetyki prosumenckiej</t>
  </si>
  <si>
    <t>Liczba prosumentów</t>
  </si>
  <si>
    <t>Tak</t>
  </si>
  <si>
    <t>Zostały wymienione w załączniku I w tabeli 4</t>
  </si>
  <si>
    <t xml:space="preserve">Strategiczny plan adaptacji dla sektorów i obszarów wrażliwych na zmiany klimatu do roku 2020 z perspektywą do roku 2030
https://bip.mos.gov.pl/strategie-plany-programy/strategiczny-plan-adaptacji-2020/ </t>
  </si>
  <si>
    <t xml:space="preserve">Wpływ warunków klimatycznych na sektor energetyki jest zróżnicowany i zależy od rodzaju działalności tzn. produkcji energii, zapotrzebowania na energię elektryczną i ciepło, dystrybucji energii elektrycznej i źródeł wytwarzania energii. Pomiędzy działaniami adaptacyjnymi a redukcją emisji gazów cieplarnianych mogą wystąpić sprzężenia zwrotne. Niektóre z działań adaptacyjnych prowadzonych w jednym obszarze mogą pogarszać skuteczność działań w innym, czego przykładem jest zwiększenie zastosowania urządzeń klimatyzacyjnych czy większe naśnieżanie stoków przyczyniające się do zwiększenia zużycia energii i wody. </t>
  </si>
  <si>
    <t xml:space="preserve">
Rozwijanie alternatywnych możliwości produkcji energii na poziomie lokalnym, szczególnie na potrzeby ogrzewania i klimatyzacji na terenach o mniejszej gęstości zaludnienia.
</t>
  </si>
  <si>
    <t>Zapewnienie awaryjnych źródeł energii oraz przesyłu w przypadkach, w których zastosowanie podstawowych źródeł nie będzie możliwe
Zabezpieczenie awaryjnych źródeł chłodzenia w elektrowniach zawodowych
Projektowanie sieci przesyłowych i dystrybucyjnych, w tym m.in. podziemnych oraz naziemnych z uwzględnieniem ekstremalnych sytuacji pogodowych, w celu ograniczenia ryzyka m.in. zalegania na nich lodu i śniegu, podtopień oraz zniszczeń w przypadkach silnego wiatru.</t>
  </si>
  <si>
    <t>Zgodnie z informacją z Krajowego planu na rzecz energii i klimatu (KPEiK) na podstawie analizy efektów i wpływu na PKB oraz potencjału oszczędności, Polska zadeklarowała na 2030 r. krajowy cel w zakresie poprawy efektywności energetycznej na poziomie 23% w odniesieniu do zużycia energii pierwotnej w porównaniu do prognozy PRIMES 2007. Zgodnie z prognozami zawartymi w KPEiK zużycie energii pierwotnej w 2030 r. kształtować się będzie na poziomie ok. 91,3 Mtoe, a zatem w wartościach naturalnych ww. cel przekładać się będzie na redukcję zużycia energii pierwotnej o ok. 27,3 Mtoe w porównaniu do prognoz PRIMES 2007 (przewidującymi na ten rok zużycie energii pierwotnej na poziomie ok. 118,6 Mtoe).
Prognozowane zużycie energii finalnej do 2030 r. wynosić będzie ok. 67 Mtoe, zatem działania przewidziane w KPEiK prowadzić będą do redukcji zużycia energii finalnej o ok. 18,4 Mtoe w porównaniu z prognozami PRIMES 2007.
Orientacyjna trajektoria
Zgodnie z informacją przekazaną w KPEiK zużycie energii pierwotnej w latach 2021-2030 będzie kształtować się następująco:
2021 r. - 96706 ktoe
2022 r. - 96486 ktoe
2023 r. - 95704 ktoe
2024 r. - 95528 ktoe
2025 r. - 94396 ktoe
2026 r. - 93813 ktoe
2027 r. - 92993 ktoe
2028 r. - 92533 ktoe
2029 r. - 91916 ktoe
2030 r. - 91317 ktoe</t>
  </si>
  <si>
    <t>Budynki poddane
termomodernizacji ogółem</t>
  </si>
  <si>
    <t>2,4 miliona</t>
  </si>
  <si>
    <t>Budynki poddane
termomodernizacji
głębokiej</t>
  </si>
  <si>
    <t>0,5 miliona</t>
  </si>
  <si>
    <t>Zużycie finalne nośników
energii w gospodarstwach
domowych i usługach</t>
  </si>
  <si>
    <t>Emisje CO2 ze spalania
paliw kopalnych w
mieszkalnictwie, usługach i
źródłach stacjonarnych w
rolnictwie (kategoria 1.A.4)</t>
  </si>
  <si>
    <t>Mniej niż 35 MtCO2</t>
  </si>
  <si>
    <t>Odsetek gospodarstw
domowych w miastach
wykorzystujących
(indywidualnie) węgiel
kamienny do ogrzewania
pomieszczeń</t>
  </si>
  <si>
    <t>Odsetek gospodarstw
domowych na wsiach
wykorzystujących
(indywidualnie) węgiel
kamienny do ogrzewania
pomieszczeń</t>
  </si>
  <si>
    <t>Upłynął zbyt krótki okres czasu od dnia wejścia w życie przedmiotowej strategii, aby pozwolić na taką ocenę.</t>
  </si>
  <si>
    <t>Rozwój ekologicznych i efektywnych systemów ciepłowniczych</t>
  </si>
  <si>
    <t>Rozwój produkcji ciepła w kogeneracji</t>
  </si>
  <si>
    <t>Polska posiada potencjał znacznego zwiększenia produkcji ciepła w kogeneracji dzięki zamianie kotłów ciepłowniczych na źródła kogeneracyjne. Zwiększenie wykorzystania potencjału wysokosprawnej kogeneracji przyczyni się do dalszej poprawy efektywności wykorzystania pierwotnych nośników energii, redukcji emisji CO2 oraz zmniejszeniu surowcochłonności krajowej gospodarki.</t>
  </si>
  <si>
    <t>Wdrożono mechanizm wsparcia kogeneracji ustawą promowaniu energii elektrycznej z wysokosprawnej kogeneracji z dnia 14 grudnia 2018 r. (Dz.U. z 2019 r. poz. 42)</t>
  </si>
  <si>
    <t xml:space="preserve">Rozwój produkcji ciepła i energii elektrycznej w wysokosprawnej kogeneracji. </t>
  </si>
  <si>
    <t>W 2018 r. kryterium systemu efektywnego energetycznie spełnia tylko ok. 20% spośród systemów ciepłowniczych lub chłodniczych, które dostarczają ok. 85% ogólnego wolumenu ciepła systemowego w kraju. Pokrycie potrzeb cieplnych powinno odbywać się przede wszystkim poprzez wykorzystanie ciepła sieciowego. Zapewnia to wysoką efektywność wykorzystania surowca, poprawia komfort życia obywateli i ogranicza problem niskiej emisji. Jeśli przyłączenie do sieci ciepłowniczej nie jest możliwe, należy dążyć do wykorzystania źródeł indywidualnych o możliwie najniższej emisyjności.</t>
  </si>
  <si>
    <t>brak</t>
  </si>
  <si>
    <t xml:space="preserve">Art. 2 ust. 41 Dyrektywy Parlamentu Europejskiego i Rady 2012/27/UE z dnia 25 października 2012 r. w sprawie efektywności energetycznej, zmiany dyrektyw 2009/125/WE i 2010/30/UE oraz uchylenia dyrektyw 2004/8/WE i 2006/32/WE, a następnie powiązania z definicją w innych europejskich aktach prawnych. </t>
  </si>
  <si>
    <t>MKiŚ</t>
  </si>
  <si>
    <t>Polska posiada potencjał znacznego zwiększenia produkcji ciepła w kogeneracji dzięki zamianie kotłów ciepłowniczych na źródła kogeneracyjne. Zwiększenie wykorzystania potencjału wysokosprawnej kogeneracji przyczyni się do dalszej poprawy efektywności wykorzystania pierwotnych nośników energii, redukcji emisji CO2 oraz zmniejszeniu surowcochłonności krajowej gospodarki.
Utrzymane zostanie wsparcie dla energii elektrycznej wytworzonej w wysokosprawnej kogeneracji. System będzie aktywny tak długo, jak rynek będzie wymagał interwencji. W dalszej perspektywie ciepło systemowe powinno być wytwarzane przede wszystkim w CHP.</t>
  </si>
  <si>
    <t>Kogeneracja</t>
  </si>
  <si>
    <t>Przyjęte</t>
  </si>
  <si>
    <t>1. Polityka energetyczna Polski do 2040 r.
2. Program polskiej energetyki jądrowej</t>
  </si>
  <si>
    <t>MKiŚ, Pełnomocnik Rządu ds. Strategicznej
Infrastruktury Energetycznej, Polskie Elektrownie Jądrowe sp. z o.o.</t>
  </si>
  <si>
    <t>Energia jądrowa</t>
  </si>
  <si>
    <t xml:space="preserve">Polityka energetyczna Polski do 2040 r. </t>
  </si>
  <si>
    <t xml:space="preserve">MKiŚ </t>
  </si>
  <si>
    <t>Rozbudowa mocy wytwórczych energii elektrycznej zapewniających pokrycie 
zapotrzebowania na moc elektryczną</t>
  </si>
  <si>
    <t>Dyrektywa Parlamentu Europejskiego i Rady (UE) 2018/2001 z dnia 11 grudnia 2018 r. w sprawie promowania stosowania energii ze źródeł odnawialnych</t>
  </si>
  <si>
    <t>Rozdział 2.3 KPEiK</t>
  </si>
  <si>
    <t>minister właściwy ds. energii</t>
  </si>
  <si>
    <t>Rozwój obszarów zrównoważonych energetycznie na poziomie lokalnym</t>
  </si>
  <si>
    <t>Przewiduje się, że do 2030 r. powstanie 300 obszarów zrównoważonych 
energetycznie na poziomie lokalnym (klastry energii, spółdzielnie energetyczne, 
itp.).</t>
  </si>
  <si>
    <t>Zmniejszenie do 56-60% udziału węgla w wytwarzaniu energii elektrycznej w 2030 roku</t>
  </si>
  <si>
    <t>energia elektryczna</t>
  </si>
  <si>
    <t>Rozbudowa mocy wytwórczych energii elektrycznej zapewniających pokrycie zapotrzebowania na moc elektryczną</t>
  </si>
  <si>
    <t>Aktualnie poziom konwencjonalnych mocy wytwórczych pokrywa zapotrzebowanie na moc w szczycie. Ze względu na spodziewany wzrost zapotrzebowania na energię i moc, pomimo rozwoju połączeń transgranicznych, konieczny jest rozwój infrastruktury wytwórczej i przesyłowej pozwalającej na zabezpieczenie dostaw energii elektrycznej do odbiorców. W obszarze rozwoju infrastruktury wytwórczej energii elektrycznej do 2030 r. przewidywane jest zwiększenie udziału OZE z obecnych 14% do ok. 32%. W związku z koniecznością zagwarantowania źródeł rezerwowych dla pogodozależnych OZE, następować będzie rozwój mocy gazowych, a w perspektywie długoterminowej - również w oparciu o źródła alternatywne wobec gazu importowanego z państw trzecich, np. metan z kopalń używany do mieszanek gazowych, gaz syntezowy, biogaz, wodór. Nastąpi również rozwój technologii magazynowania energii, w szczególności energii z niestabilnych OZE.
Dla pokrycia rosnącego popytu, w sytuacji znaczących wycofań jednostek wytwórczych z systemu elektroenergetycznego, wdrożony został rynek mocy, stanowiący impuls inwestycyjny dla zapewnienia stabilności dostaw. Mechanizm ten będzie mieć kluczowe znaczenie dla rozbudowy aktualnego stanu mocy wytwórczych, ale dla finalnego kształtu bilansu istotne będą także inne procesy występujące na rynku.</t>
  </si>
  <si>
    <t>w realizacji</t>
  </si>
  <si>
    <t>Dywersyfikacja źródeł i kierunków dostaw gazu ziemnego oraz zwiększenie możliwości dostaw gazu z kierunków alternatywnych do wschodniego</t>
  </si>
  <si>
    <t>wdrożone</t>
  </si>
  <si>
    <t>OSPg</t>
  </si>
  <si>
    <t>gaz ziemny</t>
  </si>
  <si>
    <t>Utrzymanie poziomu wydobycia gazu ziemnego na terytorium Polski oraz próby jego zwiększania przy wykorzystaniu innowacyjnych metod wydobycia węglowodorów ze złóż</t>
  </si>
  <si>
    <t xml:space="preserve"> Wdrożenie energetyki jądrowej w Polsce</t>
  </si>
  <si>
    <t>Inwentaryzacja krajowych złóż uranu</t>
  </si>
  <si>
    <t>Dywersyfikacja źródeł i dostaw energii, zmniejszenie uzależnienia od importu energii z państw trzecich.</t>
  </si>
  <si>
    <t>Dywersyfikacja źródeł i dostaw energii, zmniejszenie uzależnienia od importu energii z państw trzecich, rozwijanie zdolności do radzenia sobie z ograniczeniami lub przerwami w dostawach.</t>
  </si>
  <si>
    <t>Zmniejszenie uzależnienia od importu energii z państw trzecich, rozwijanie zdolności do radzenia sobie z ograniczeniami lub przerwami w dostawach, elastyczność krajowego systemu energetycznego.</t>
  </si>
  <si>
    <t>Zmniejszenie uzależnienia od importu energii z państw trzecich.</t>
  </si>
  <si>
    <t>512129 TJ w OZE w 2030 r.</t>
  </si>
  <si>
    <t>udział importu z kierunku wschodniego w całkowitym imporcie
W 2021 r. - 56,5%
W 2022 r. - 32,5% (dane wstepne)</t>
  </si>
  <si>
    <t>&lt;3</t>
  </si>
  <si>
    <t>W 2019 r. - 118,2%</t>
  </si>
  <si>
    <t>W 2022 r. - 142,1%</t>
  </si>
  <si>
    <t>Zgodnie z zastosowaniem metodologii Rozporządzenia Parlamentu Europejskiego(UE)2017/1938 z dnia 2025 października 2017 r., Załącznik II -Nie posiadamy danych dobowych.Dane są własnością OSP Gaz-System.</t>
  </si>
  <si>
    <t>ok. 20%</t>
  </si>
  <si>
    <t>85% w 2030</t>
  </si>
  <si>
    <t>Wdrażany jest mechanizm obowiązkowego raportowania danych dotyczacych efektywnego systemu ciepłowniczego. Dotychczas isteniejące w Polsce mechanizmy bazowały na danych dotyczących przedsiębiorstwa, a system co do zasady nie był podstawowym podmiotem analizy.</t>
  </si>
  <si>
    <t>Produkcja ciepła w kogeneracji, w przedsiębiorstwach ciepłowniczych posiadających moce wytwórcze powyżej 5MW</t>
  </si>
  <si>
    <t>Ciepło systemowe z elektrociepłowni</t>
  </si>
  <si>
    <t>233 900 TJ</t>
  </si>
  <si>
    <t>246 900 TJ</t>
  </si>
  <si>
    <t>brak, celem jest ogólny wzrost znaczenia kogeneracji.</t>
  </si>
  <si>
    <t>Wielkość mocy zainstalowanej</t>
  </si>
  <si>
    <t>GWe</t>
  </si>
  <si>
    <t xml:space="preserve">6-9 GWe do 2043 r. </t>
  </si>
  <si>
    <t>Udział węgla w wytwarzaniu energii</t>
  </si>
  <si>
    <t>Oczekiwany czas braku dostaw energii elektrycznej (LOLE)</t>
  </si>
  <si>
    <t>Udział importu gazu ziemnego z jednego kierunku</t>
  </si>
  <si>
    <t>Udział importu gazu ziemnego z kierunku wschodniego</t>
  </si>
  <si>
    <t>w 2023 r. - 0%</t>
  </si>
  <si>
    <t>TWh</t>
  </si>
  <si>
    <t>W 2030 r. - ok. 43 TWh</t>
  </si>
  <si>
    <t>Wdrożenie energetyki jądrowej w Polsce</t>
  </si>
  <si>
    <t>Elastyczność systemu energetycznego w odniesieniu do produkcji energii ze źródeł odnawialnych</t>
  </si>
  <si>
    <t>energia elektryczna; gaz ziemny</t>
  </si>
  <si>
    <t>odpowiedź odbioru; magazynowanie</t>
  </si>
  <si>
    <t>Zwiększenie elastyczności pracy systemu, tak aby mógł on właściwie reagować na zmieniający się poziom popytu na energie elektryczną oraz zwiększony udział źródeł niesterowalnych.</t>
  </si>
  <si>
    <t>Gazociąg DN 1000 Zdzieszowice - Wrocław</t>
  </si>
  <si>
    <t>A.1/1.1 poz 1</t>
  </si>
  <si>
    <t>gazociąg systemowy</t>
  </si>
  <si>
    <t>projekt zakończony</t>
  </si>
  <si>
    <t>nd</t>
  </si>
  <si>
    <t>Budowa gazociągu DN1000 Tworóg - Tworzeń</t>
  </si>
  <si>
    <t>A.1/1.1 poz 2</t>
  </si>
  <si>
    <t>Budowa gazociągu DN 1000 Tworóg - Kędzierzyn-Koźle</t>
  </si>
  <si>
    <t>A.1/1.1 poz 3</t>
  </si>
  <si>
    <t xml:space="preserve">Budowa gazociągu DN 1000 Zdzieszowice - Kędzierzyn-Koźle </t>
  </si>
  <si>
    <t>A.1/1.1 poz 4</t>
  </si>
  <si>
    <t xml:space="preserve">Gazociąg Lwówek-Odolanów DN1000 odc. Lwówek -Krobia </t>
  </si>
  <si>
    <t>A.1/1.1 poz 5</t>
  </si>
  <si>
    <t>Gazociąg Lwówek-Odolanów DN1000 odc.Krobia-Odolanów</t>
  </si>
  <si>
    <t>A.1/1.1 poz 6</t>
  </si>
  <si>
    <t>Gazociąg DN 700 Szczecin- Gdańsk odc. V Goleniów-Płoty</t>
  </si>
  <si>
    <t>A.1/1.1 poz 7</t>
  </si>
  <si>
    <t>Gazociąg DN 1000 Pogórska Wola - Tworzeń</t>
  </si>
  <si>
    <t>A.1/1.1 poz 8</t>
  </si>
  <si>
    <t>2021 -etap I/II
2022 -etap III</t>
  </si>
  <si>
    <t>A.1/1.1 poz 9</t>
  </si>
  <si>
    <t>interkonektor</t>
  </si>
  <si>
    <t>A.1/1.1 poz 10</t>
  </si>
  <si>
    <t>Gazociąg  DN 700 Hermanowice - Strachocina</t>
  </si>
  <si>
    <t>A.1/1.1 poz 11</t>
  </si>
  <si>
    <t>Gazociąg podmorski Baltic Pipe</t>
  </si>
  <si>
    <t>A.1/1.1 poz 12</t>
  </si>
  <si>
    <t xml:space="preserve">Projekt umożliwia przesyłanie gazu bezpośrednio ze złóż zlokalizowanych w Norwegii na rynki w Danii i w Polsce, a także do odbiorców w sąsiednich krajach Europy Środkowo – Wschodniej. Stanowi istotny element Korytarza gazowego Północ - Południe w Europie. Jednocześnie projekt umożliwia przesył dwukierunkowy tzn. można nim dostarczać gaz z Polski do Danii. </t>
  </si>
  <si>
    <t>Gazociąg łączący Baltic Pipe z systemem</t>
  </si>
  <si>
    <t>A.1/1.1 poz 13</t>
  </si>
  <si>
    <t>Gazociąg DN 1000 Goleniów-Lwówek</t>
  </si>
  <si>
    <t>A.1/1.1 poz 14</t>
  </si>
  <si>
    <t>Gazociąg DN1000  Kędzierzyn - Racibórz</t>
  </si>
  <si>
    <t>A.1/1.1 poz 15</t>
  </si>
  <si>
    <t>w trakcie zawierania umowa na przeprojektowanie ( PANGAZ Sp. zo.o.) 
04.2023 planowane wszczęcie postępowania na WRB. 
12.2023 planowane zawarcie umowy z WRB</t>
  </si>
  <si>
    <t>Gazociąg DN700  Racibórz – Oświęcim - projekt</t>
  </si>
  <si>
    <t>A.1/1.1 poz 16</t>
  </si>
  <si>
    <t>2023-dokumentacja</t>
  </si>
  <si>
    <t>etap projektowania
priorytetem jest realizacja etapu Racibórz-Rybnik dla celów wypełnienia obowiązków wynikających z przyłączenia ECRybnik -zakończono projektowanie w tym zakresie</t>
  </si>
  <si>
    <t>końcowy etap opracowywania dokumentacji projektowej ( Biuro Projektowe GS)
w 10.2022r. dla odcinka L1 uzyskano PnB.
w 12.2022 uzyskano PnB dla odc.L 2.2
pozostaje do uzyskania PnB dla odc. L3</t>
  </si>
  <si>
    <t>9 m-cy</t>
  </si>
  <si>
    <t xml:space="preserve">Odchylenia terminowe w uzyskaniu Decyzji Środowiskowej (powodowane koniecznością sporządzenia Raportu oddziaływania na środowisko)  wpłynęły bezpośrednio na termin złożenia wniosków o wydanie Decyzji Lokalizacyjnych (zmiana harmonogramu bazowego). 
W związku z powyższymi opóźnieniami związanymi z uzyskaniem Decyzji Środowiskowej Projektant podzielił gazociąg na odcinki realizacyjne (L1, L2 .1, L2.2 oraz  L3) i dla tych odcinków uzyskiwał odrębne Decyzje o Pozwoleniu na Budowę - priorytet w przyłączeniu Elektrowni Rybnik (odcinek zachodni L1).​ </t>
  </si>
  <si>
    <t>Gazociąg DN 500 Skoczów - Komorowice - Oświęcim - projekt</t>
  </si>
  <si>
    <t>A.1/1.1 poz 17</t>
  </si>
  <si>
    <t>2024-dokumentacja</t>
  </si>
  <si>
    <t>etap projektowania</t>
  </si>
  <si>
    <t>W latach 2021/2022 podpisano umowy z WDP w podziale na VI etapów. Dla etapu I dokumentacja projektowa została zakończona (uzyskano PnB) oraz rozpoczęto realizację umowy z WRB.
Dla pozostałych etapów  opracowywanie dokumentacji projektowej w początkowej fazie</t>
  </si>
  <si>
    <t>pierwotne planowane zakończenie opracowania dokumentacji projektowej  2020 rok</t>
  </si>
  <si>
    <t>Umowa na projektowanie została podpisana w 12.2018. W 06.2020. spółka GAZ-SYSTEM S.A. poinformowała Wykonawcę (MGGP S.A. ) o odstąpieniu od Umowy z powodu 
niedotrzymania  terminów umownych Kamieni Milowych m. in. uzyskanie Decyzji lokalizacyjnych, Decyzji o pozwoleniu na budowę lub złożenie Projektu Wykonawczego z uwagi na opóźnienia związane z odbiorem KM nr 1 – Projekt Wstępny.
W latach 2021/2022 podpisano umowy z WDP w podziale na etapy .</t>
  </si>
  <si>
    <t xml:space="preserve">Gazociąg DN700 Oświęcim– Tworzeń (m. Sławków ) wraz z SSRP Oświęcim </t>
  </si>
  <si>
    <t>A.1/1.1 poz 18</t>
  </si>
  <si>
    <t xml:space="preserve">etap realizacji </t>
  </si>
  <si>
    <t>Początkowy etap realizacji na podstawie podpisanej w  08.2022 umowy z WRB  (JT S.A.)</t>
  </si>
  <si>
    <t xml:space="preserve">Gazociąg DN 700 Polska - Litwa </t>
  </si>
  <si>
    <t>A.1/1.1 poz 19</t>
  </si>
  <si>
    <t xml:space="preserve">Dwukierunkowy gazociąg przesyłowy łączący systemy przesyłowe gazu ziemnego Polski i Litwy umożliwił wyeliminowanie tzw. wysp energetycznych, czyli regionów dotychczas niezintegrowanych z rynkiem energetycznym UE, takich jak Litwa, Łotwa i Estonia oraz Finlandia. </t>
  </si>
  <si>
    <t>zakończono realizacje</t>
  </si>
  <si>
    <t>Gazociąg Rembelszczyzna - Mory</t>
  </si>
  <si>
    <t>A.1/1.1 poz 20</t>
  </si>
  <si>
    <t>zakończono etap projektowania/trwa postępowanie WRB</t>
  </si>
  <si>
    <t>etap wyboru oferty oraz podpisywania umowy z WRB
planowane podpisanie umowy 03.2022</t>
  </si>
  <si>
    <t>Zasilanie Warszawy - projekt</t>
  </si>
  <si>
    <t>A.1/1.1 poz 21</t>
  </si>
  <si>
    <t>2025-dokumentacja</t>
  </si>
  <si>
    <t>w 10.2022 podpisano umowę z Wykonawcą Dokumentacji Projektowej (OTS-IP Sp. z o.o /NAFTA GAZ – Konsorcjum)
początkowy etap opracowywanie dokumentacji projektowej</t>
  </si>
  <si>
    <t xml:space="preserve">Gazociąg DN 1000 Gustorzyn - Wronów </t>
  </si>
  <si>
    <t>A.1/1.1 poz 22</t>
  </si>
  <si>
    <t>etap realizacji</t>
  </si>
  <si>
    <t>Zaawansowany etap realizacji na podstawie podpisanych umów z WRB:
etap I -12.2021  (konsorcjum NDI SA ,NDI Energy Sp. z o.o. oraz  ZRUG Sp. z o.o.)
etap II - 02.2022  ( Konsorcjum: ROMGOS Sp. z o.o. ENGINEERING Sp. k., ROMGOS Gwiazdowscy Sp. z o.o. oraz PB-M TOLOS Piotr Walczak i wspólnicy sp.k.)
etap III - 11.2021 (ROMGOS Gwiazdowscy sp. z o.o. i ROMGOS sp. z o.o. Engineering sp.k.)</t>
  </si>
  <si>
    <t>Układ łączący węzeł Wronów z korytarzem N-S</t>
  </si>
  <si>
    <t>A.1/1.1 poz 23</t>
  </si>
  <si>
    <t>w 12.2022 podpisano umowę z Wykonawcą Dokumentacji Projektowej (Antea Group.)</t>
  </si>
  <si>
    <t xml:space="preserve">Gazociąg DN 1000 Kolnik - Gustorzyn </t>
  </si>
  <si>
    <t>A.1/1.1 poz 24</t>
  </si>
  <si>
    <t>Gazociąg DN1000, l=214km
Projekt jest ściśle związany z budową nowego źródła gazu w Zatoce Gdańskiej –pływającego terminalu do regazyfikacji LNG – FSRU (Floating Storage and Regasification Unit) o planowanej zdolności regazyfikacyjnej od 4,5 mld Nm3/r do 7 mld Nm3/r. Budowa gazociągu Kolnik – Gustorzyn jest ważnym elementem wzmocnienia bezpieczeństwa energetycznego Polski. Nowy odcinek o wyższych parametrach roboczych, umożliwi przesyłanie większych ilości gazu przez system przesyłowy z północy kraju do węzła Gustorzyn. Głównymi korzyściami wynikającymi z realizacji inwestycji, są: stworzenie warunków dla rozwoju gazyfikacji w północnej i środkowej Polsce, umożliwienie podłączania się do systemu nowych odbiorców oraz zwiększenie bezpieczeństwa dostaw gazu do odbiorców.</t>
  </si>
  <si>
    <t>A.1/1.1 poz 25</t>
  </si>
  <si>
    <t>Gazociąg offshore FSRU</t>
  </si>
  <si>
    <t>A.1/1.1 poz 26</t>
  </si>
  <si>
    <t>Część podmorska gazociągu łączącego FSRU z systemem przesyłowym</t>
  </si>
  <si>
    <t>Gazociąg DN 1200 Damasławek - Mogilno</t>
  </si>
  <si>
    <t>A.1/1.1 poz 32</t>
  </si>
  <si>
    <t xml:space="preserve">Tłocznia Odolanów </t>
  </si>
  <si>
    <t>A.2/2.1 poz 1</t>
  </si>
  <si>
    <t>tłocznia gazu</t>
  </si>
  <si>
    <t>Tłocznia Kędzierzyn</t>
  </si>
  <si>
    <t>A.2/2.1 poz 2</t>
  </si>
  <si>
    <t>Tłocznia Gustorzyn</t>
  </si>
  <si>
    <t>A.2/2.1 poz 3</t>
  </si>
  <si>
    <t>Rozbudowa tłoczni Hołowczyce</t>
  </si>
  <si>
    <t>A.2/2.1 poz 4</t>
  </si>
  <si>
    <t>Budowa tłoczni Lwówek</t>
  </si>
  <si>
    <t>A.2/2.1 poz 5</t>
  </si>
  <si>
    <t>tłocznia gazu (połaczenie z SGT)</t>
  </si>
  <si>
    <t>w 08.2022 podpisano umowę z Wykonawcą Dokumentacji Projektowej ( PGNiG GAZOPROJEKT Spółka Akcyjna)
początkowy etap opracowywanie dokumentacji projektowej</t>
  </si>
  <si>
    <t>Rozbudowa tłoczni Goleniów</t>
  </si>
  <si>
    <t>A.2/2.1 poz 6</t>
  </si>
  <si>
    <t>TG Strachocina - etap I węzeł Strachocina</t>
  </si>
  <si>
    <t>A.2/2.1 poz 7</t>
  </si>
  <si>
    <t>węzeł gazowy</t>
  </si>
  <si>
    <t>Budowa połączenia rewersowego w tłoczni Jeleniów</t>
  </si>
  <si>
    <t>A.2/2.1 poz 9</t>
  </si>
  <si>
    <t>Budowa węzła Lwówek</t>
  </si>
  <si>
    <t>A.3/3.1 poz 1</t>
  </si>
  <si>
    <t>węzeł gazowy (połączenie z SGT)</t>
  </si>
  <si>
    <t>Gazociąg przyłączeniowy FSRU</t>
  </si>
  <si>
    <t>A.5/5.1 poz 1</t>
  </si>
  <si>
    <t>Część lądowa gazociągu łączącego FSRU z systemem przesyłowym</t>
  </si>
  <si>
    <t>SSRP Zambrów</t>
  </si>
  <si>
    <t>A.5/5.1 poz 2</t>
  </si>
  <si>
    <t>stacja gazowa (połączenie z SGT)</t>
  </si>
  <si>
    <t>w 06.2022 podpisano umowę na opracowanie PFU (RS ENERGY);
w 11.2022 uzyskano DŚ;</t>
  </si>
  <si>
    <t>SSRP Ciechanów</t>
  </si>
  <si>
    <t>A.5/5.1 poz 3</t>
  </si>
  <si>
    <t>etap wyboru Wykonawcy Dokumentacji Projektowej</t>
  </si>
  <si>
    <t>w prowadzonym aktualnie drugim postępowaniu przetargowym dokonano wyboru wykonawcy, 
wpłynęło odwołanie do KIO, oczekiwanie na wynik rozprawy KIO.</t>
  </si>
  <si>
    <t>Unieważnienie pierwszego postępowania przetargowego na wybór WDP ogłoszonego w 05.2022 ponieważ oferta z najniższą ceną 
przewyższała kwotę, którą zamawiający zamierzał przeznaczyć na sfinansowanie zamówienia</t>
  </si>
  <si>
    <t>SSRP Wydartowo</t>
  </si>
  <si>
    <t>A.5/5.1 poz 4</t>
  </si>
  <si>
    <t>w  10.2022 podpisano umowę na opracowanie dokumentacji projektowej (Wiertconsulting  Sp. z o.o.) ;
początkowy etap prac nad dokumentacją;</t>
  </si>
  <si>
    <t>SSRP Długa Goślina</t>
  </si>
  <si>
    <t>A.5/5.1 poz 5</t>
  </si>
  <si>
    <t>we 09.2022 podpisano umowę na opracowanie dokumentacji projektowej (Górnośląska Pracownia Projektowa Mateusz Szymalski) ;
początkowy etap prac nad dokumentacją;</t>
  </si>
  <si>
    <t>SSRP Włocławek</t>
  </si>
  <si>
    <t>A.5/5.1 poz 6</t>
  </si>
  <si>
    <t>Rozbudowa Terminalu LNG - Projekt SCV</t>
  </si>
  <si>
    <t>B.1/1.1</t>
  </si>
  <si>
    <t>terminal LNG</t>
  </si>
  <si>
    <t>Rozbudowa infrastruktury o nowe regazyfikatory SCV i pompy LNG pozwalające na zwiększenie nominalnej mocy regazyfikacyjnej Terminalu LNG do poziomu ok. 6,2 mld Nm3/rok, a po zakończeniu komponentów całej rozbudowy tj. trzeci zbiornik i drugie nabrzeże - 8,3 mld Nm3/rok</t>
  </si>
  <si>
    <t xml:space="preserve">Budowa 3-go zbiornika LNG wraz z wymaganymi instalacjami </t>
  </si>
  <si>
    <t>B.1/1.2</t>
  </si>
  <si>
    <t>Wybudowanie nowego trzeciego zbiornika LNG o pojemności roboczej 180 tys. m3, wraz z kompletnym wyposażeniem procesowo-technologicznym, co wpłynie na zwiększenie możliwości procesowego składowania LNG w terminalu LNG w Świnoujściu do ok. 500 000</t>
  </si>
  <si>
    <t>Budowa linii 400 kV Kozienice-Miłosna</t>
  </si>
  <si>
    <t>N/A</t>
  </si>
  <si>
    <t>2x2450</t>
  </si>
  <si>
    <t>Zapewnienie wyprowadzenia pełnej mocy z Elektrowni Kozienice oraz poprawa pewności zasilania odbiorców energii elektrycznej aglomeracji warszawskiej, a także zapewnienie warunków dla wyprowadzenia/doprowadzenia mocy z/do magazynu energii elektrycznej</t>
  </si>
  <si>
    <t>W realizacji</t>
  </si>
  <si>
    <t>Budowa linii 400 kV relacji Dobrzeń - nacięcie linii Pasikurowice-Ostrów</t>
  </si>
  <si>
    <t>2x1620</t>
  </si>
  <si>
    <t>Likwidacja ograniczeń strukturalnych dla wymiany transgranicznej w związku z rozporządzeniem Parlamentu Europejskiego i Rady 2019/943 z 5 czerwca 2019 roku w sprawie wewnętrznego rynku energii elektrycznej oraz poprawa warunków przesyłania energii elektrycznej na południe kraju w związku z planowanymi wyłączeniami bloków energetycznych na obszarze Górnego Śląska</t>
  </si>
  <si>
    <t>W przygotowaniu</t>
  </si>
  <si>
    <t>Budowa linii 400 kV relacji Trębaczew - nacięcie linii Joachimów (Rokitnica)-Wielopole</t>
  </si>
  <si>
    <t>2x1790</t>
  </si>
  <si>
    <t>Podwieszenie drugiego toru 400 kV na linii Ostrów-Kromolice wraz z rozbudową stacji 400/110 kV Ostrów i stacji 400/110 kV Kromolice</t>
  </si>
  <si>
    <t>2x1870</t>
  </si>
  <si>
    <t>Wyprowadzenie mocy z nowych bloków w Elektrowni Dolna Odra oraz likwidacja ograniczeń strukturalnych dla wymiany transgranicznej w związku z rozporządzeniem Parlamentu Europejskiego i Rady 2019/943 z 5 czerwca 2019 roku w sprawie wewnętrznego rynku energii elektrycznej, a także stworzenie warunków dla wyprowadzenia mocy ze źródeł odnawialnych w północno-zachodniej części kraju i poprawa pewności zasilania odbiorców energii elektrycznej województwa wielkopolskiego</t>
  </si>
  <si>
    <t>Modernizacja i rozbudowa linii 400 kV Gdańsk Błonia-Olsztyn Mątki na relację 3 torową</t>
  </si>
  <si>
    <t>2x2450
1x1790</t>
  </si>
  <si>
    <t>Wyprowadzenie mocy z morskiej energetyki wiatrowej</t>
  </si>
  <si>
    <t>Budowa stacji 400 kV Choczewo</t>
  </si>
  <si>
    <t>Przyłączenie i wyprowadzenie mocy z morskiej energetyki wiatrowej</t>
  </si>
  <si>
    <t>Budowa linii 400 kV Choczewo – nacięcie linii Gdańsk Błonia-Grudziądz Węgrowo</t>
  </si>
  <si>
    <t>2x1480</t>
  </si>
  <si>
    <t>Budowa linii 400 kV Gdańsk Przyjaźń-Choczewo</t>
  </si>
  <si>
    <t>2s2450</t>
  </si>
  <si>
    <t>Budowa linii 400 kV Choczewo-Żarnowiec</t>
  </si>
  <si>
    <t>Budowa linii 400 kV Chełm-Lublin Systemowa</t>
  </si>
  <si>
    <t>1x1380</t>
  </si>
  <si>
    <t>Poprawa pewności zasilania odbiorców energii elektrycznej wschodniej części województwa lubelskiego oraz poprawa warunków wyprowadzenia mocy z nowego źródła w lokalizacji Łęczna</t>
  </si>
  <si>
    <t>Budowa linii 400 kV Stryków - nacięcie linii Pątnów-Jasiniec</t>
  </si>
  <si>
    <t>2x2300</t>
  </si>
  <si>
    <t>Wyprowadzenie mocy z morskiej energetyki wiatrowej oraz poprawa pewności zasilania odbiorców energii elektrycznej centralnej Polski (w tym, w przyszłości, Centralnego Portu Komunikacyjnego)</t>
  </si>
  <si>
    <t>Budowa stacji 400 kV Krzemienica z wprowadzeniem linii 400 kV Dunowo-Słupsk i linii 400 kV Słupsk-Żydowo Kierzkowo</t>
  </si>
  <si>
    <t>Budowa linii 400 kV Grudziądz-Płock</t>
  </si>
  <si>
    <t>Budowa linii 400 kV od stacji Polkowice do nacięcia toru linii 400 kV Baczyna-Plewiska</t>
  </si>
  <si>
    <t>Wyprowadzenie mocy z morskiej energetyki wiatrowej oraz poprawa pewności zasilania odbiorców energii elektrycznej województwa lubuskiego</t>
  </si>
  <si>
    <t>W planowaniu</t>
  </si>
  <si>
    <t>Realizacja projektu wpłynie na poprawę bezpieczeństwa dostaw gazu w szczególności do regionu Warszawy, Łodzi, Radomia oraz do południowo- wschodnich regionów kraju.</t>
  </si>
  <si>
    <t>zwiększenie stopnia bezpieczeństwa i ciągłości dostaw gazu</t>
  </si>
  <si>
    <t>Rozwój i wykorzystanie potencjału morskiej energetyki wiatrowej w Polsce w 
perspektywie 2030 r.</t>
  </si>
  <si>
    <t xml:space="preserve">Istniejący w Polsce potencjał dla sektora morskiej energetyki wiatrowej (sektor offshore) na Bałtyku stwarza realne szanse na rozwój tego sektora energetyki odnawialnej po 2025 r. W celu umożliwienia wyprowadzenia pełnej mocy generowanej przez sektor morskiej energetyki wiatrowej oprócz elementów sieci elektroenergetycznej niezbędnych do podania napięcia i przyłączenia, wymagana jest również modernizacja oraz rozbudowa sieci przesyłowej. Przedmiotowa modernizacja/rozbudowa sieci przesyłowej została już przez PSE S.A. uwzględniona w Planie Rozwoju Sieci Przesyłowej i zaplanowana do realizacji. Przewidywanym efektem w perspektywie 2030 r. będzie zainstalowanie ok. 3,8 GW mocy w morskich elektrowniach wiatrowych, a do 2040 r. ok. 8 GW. </t>
  </si>
  <si>
    <t>integracja i łączenie rynków z myślą o zwiększeniu możliwości handlu oraz efektywnego wykorzystania połączeń międzysystemowych</t>
  </si>
  <si>
    <t>2030 i 2040</t>
  </si>
  <si>
    <t>Przyjęcie następujących aktów prawnych:
- ustawa z dnia 17 grudnia 2020 r. o promowaniu wytwarzania energii elektrycznej w morskich farmach wiatrowych (Dz. U. z 2022 poz. 1050 z późn. zm.)
- rozporządzenie Ministra Klimatu i Środowiska z dnia 30 marca 2021 r. w sprawie ceny maksymalnej za energię elektryczną wytworzoną w morskiej farmie wiatrowej i wprowadzoną do sieci w złotych za 1 MWh, będącej podstawą rozliczenia prawa do pokrycia ujemnego salda (Dz.U. poz. 587),
- rozporządzenie Rady Ministrów z dnia 14 kwietnia 2021 r. w sprawie przyjęcia planu zagospodarowania przestrzennego morskich wód wewnętrznych, morza terytorialnego i wyłącznej strefy ekonomicznej w skali 1:200 000 (Dz. U. poz. 935);
- rozporządzenie Rady Ministrów z dnia 12 października 2021 r. w sprawie opłaty koncesyjnej (Dz. U. poz. 1938)
- rozporządzenie Ministra Infrastruktury z dnia 27 listopada 2021 r. w sprawie oceny wniosków w postępowaniu rozstrzygającym (Dz. U. poz. 2203);
- rozporządzenie Ministra Klimatu i Środowiska z dnia 15 grudnia 2021 r. w sprawie wzoru sprawozdań dotyczących realizacji planu łańcucha dostaw materiałów i usług (Dz. U. poz. 2385)
- rozporządzenie Ministra Infrastruktury z dnia 15 grudnia 2021 r. w sprawie ekspertyzy nawigacyjnej i ekspertyz technicznych dla morskiej farmy wiatrowej i zespołu urządzeń (Dz. U. poz. 2380);
- rozporządzenie Ministra Infrastruktury z dnia 15 grudnia 2021 r. w sprawie planów ratowniczych oraz planów zwalczania zagrożeń i zanieczyszczeń dla morskich farm wiatrowych (Dz. U. poz. 2391);
- rozporządzenie Ministra Klimatu i Środowiska z dnia 25 maja 2022 r. w sprawie szczegółowych wymagań dla elementów zespołu urządzeń służących do wyprowadzenia mocy oraz dla elementów stacji elektroenergetycznych zlokalizowanych na morzu (Dz. U. poz. 1257)
- rozporządzenie Ministra Obrony Narodowej z dnia 10 października 2022 r. w sprawie szczegółowego zakresu ekspertyz technicznych w zakresie oceny wpływu morskiej farmy wiatrowej i zespołu urządzeń służących do wyprowadzenia mocy na systemy obronności państwa oraz na system ochrony granicy państwowej na morzu (Dz. U. poz. 2115)
- rozporządzenie Ministra Klimatu i Środowiska z dnia 16 grudnia 2022 r. ws. rodzajów przepływów pieniężnych uwzględnianych przy obliczeniu ceny skorygowanej i szczegółowego sposobu kalkulacji tej ceny (Dz. U. poz. 2753)
- uchwała Rady Ministrów nr 104/2021 z dnia 30 lipca 2021 r. w sprawie terminala instalacyjnego dla morskich farm wiatrowych (RM-06111-82-21)</t>
  </si>
  <si>
    <t>Poziom wzajemnych połączeń elektroenergetycznych, który dane państwo członkowskie planuje osiągnąć w 2030 r. w nawiązaniu do celu przyjętego na szczycie Rady Europejskiej w październiku 2014 r.</t>
  </si>
  <si>
    <t>rynek hurtowy, połączenia międzysystemowe</t>
  </si>
  <si>
    <t>Udostępnianie uczestnikom rynku transgranicznych zdolności przesyłowych na poziomie nie niższym niż 70% zdolności przesyłowych dla danej granicy lub pary krytyczny element – krytyczne wyłączenie (CNEC), wyznaczonych z uwzględnieniem granic bezpieczeństwa pracy systemu (dalej „cel CEP 70%”)</t>
  </si>
  <si>
    <t>koniec 2025</t>
  </si>
  <si>
    <t>rynek hurtowy, połączenia międzysystemowe, rynek bilansujący</t>
  </si>
  <si>
    <t xml:space="preserve">Integracja systemów elektroenergetycznych wymagała skoordynowanego wyznaczania i udostępniania zdolności przesyłowych dla wymiany handlowej. W tym celu dokonano zmiany sposobu alokacji zdolności przesyłowych na granicach Polski: 1) najpierw w ramach projektu Interim Market Coupling, a później 2) Flow based Market Coupling. Ponadto trwa realizacja reformy rynku bilansującego energii elektrycznej. Utrzymano priorytetowe dysponowanie OZE i CHP. 
</t>
  </si>
  <si>
    <t xml:space="preserve">brak </t>
  </si>
  <si>
    <t>Projekty dotyczące integracji systemów elektroenergetycznych realizowane sa zgodnie z zaktualizowanymi harmonogrami, a reforma rynku bilansującego uległa opóxnieniu (II etap) i zostanie wdrożona od 2024 r. Utrzymano priorytetowe dysponowanie OZE i CHP zgodnie z przepisami rozporządzenia Parlamentu Europejskiego i Rady (UE) 2019/943 z dnia 5 czerwca 2019 r. w sprawie rynku wewnętrznego energii elektrycznej.</t>
  </si>
  <si>
    <t>Wzajemne połączenia elektroenergetyczne (cel ramowy na rok 2030)/Zwiększenie dostępności i przepustowości obecnych połączeń transgranicznych</t>
  </si>
  <si>
    <t xml:space="preserve"> Integracja rynku</t>
  </si>
  <si>
    <t>Krajowe cele dotyczące innych aspektów wewnętrznego rynku energii, takich jak integracja i łączenie rynków, wraz z ramami czasowymi, w których cele muszą zostać zrealizowane.</t>
  </si>
  <si>
    <t>Zwiększenie wiedzy konsumentów oraz zachęcenie ich do odgrywania aktywniejszej roli na rynku energii</t>
  </si>
  <si>
    <t>nowe technologie (inteligentne liczniki)</t>
  </si>
  <si>
    <t>Liczniki Zdalnego Odczytu (LZO) u 80% odbiorców do końca 2028</t>
  </si>
  <si>
    <t>ok. 21% LZO zainstalowanych u odbiorców w Polsce (stan na 30 września 2022 r.)</t>
  </si>
  <si>
    <t>udział LZO zainstalowanych u odbiorców w Polsce</t>
  </si>
  <si>
    <t>Planuje się kontynuować w latach 2021-2030 działania mające na celu zwiększenie wiedzy odbiorców końcowych zwłaszcza w zakresie podejmowania aktywnej roli na rynku energii (prosument, korzystanie z usług agregacji, liczników inteligentnych, kontraktów z ceną dynamiczną).</t>
  </si>
  <si>
    <t xml:space="preserve"> elastyczność systemu energetycznego</t>
  </si>
  <si>
    <t>Cały okres</t>
  </si>
  <si>
    <t>Krajowy Program Badań (KPB)</t>
  </si>
  <si>
    <t>wszystkie</t>
  </si>
  <si>
    <t>zrealizowane</t>
  </si>
  <si>
    <t>aktualizacja</t>
  </si>
  <si>
    <t>2011-2022</t>
  </si>
  <si>
    <t>Polityka Naukowa Państwa (PNP)</t>
  </si>
  <si>
    <t>rozpoczęte</t>
  </si>
  <si>
    <t>ewaluacja</t>
  </si>
  <si>
    <t>2022-2027</t>
  </si>
  <si>
    <t>nie określono (przyjmuje się, że nie powinno maleć)</t>
  </si>
  <si>
    <t>brak danych</t>
  </si>
  <si>
    <t>Udział PL nauki w pozyskaniu środków z programu Horyzont Europa</t>
  </si>
  <si>
    <t>mieszkaniowy, usług; przemysłu; transportu</t>
  </si>
  <si>
    <t>W ramach systemu zobowiązującego do efektywności energetycznej nie uwzględniono działań adresowanych do gospodarstw domowych dotkniętych ubóstwem energetycznym, jak również udziału oszczędności energii, które mają być osiągnięte w tych gospodarstwach domowych zgodnie z art. 7 ust. 11 (zdecydowano, aby potrzeba zmniejszenia ubóstwa energetycznego została zaadresowana w ramach alternatywnych środków z dziedziny polityki poprzez wprowadzenie w programach dotyczących wspierania realizacji przedsięwzięć termomodernizacyjnych i remontowych kwestii związanych z uwzględnieniem aspektów społecznych).</t>
  </si>
  <si>
    <t>W odniesieniu do możliwości przewidzianej w art. 7a ust. 6 lit. a) należy podkreślić, że podmioty zobowiązane mogą zaliczać na poczet swoich zobowiązań poświadczone oszczędności energii osiągnięte przez strony trzecie, ale nie odbywa się to w taki sposób, żeby strony te musiały uzyskiwać oszczędności energii w imieniu podmiotów zobowiązanych. Świadectwa efektywności energetycznej wydawane są na wniosek podmiotu, u którego realizowane jest przedsięwzięcie służące poprawie efektywności energetycznej lub podmiotu przez niego upoważnionego. Podmioty te działają na zasadach rynkowych i są niezależne od podmiotów zobowiązanych. System nie przewiduje takiej możliwości, aby podmioty zobowiązane realizowały swój obowiązek za pośrednictwem innych akredytowanych przez państwo podmiotów. Zgodnie z ustawą o efektywności energetycznej prawa majątkowe wynikające ze świadectw są zbywalne i stanowią towar podlegający obrotowi na giełdzie towarowej lub rynku regulowanym. Zatem podmioty zobowiązane mogą kupować te prawa majątkowe na rynku i przedstawiać je do umorzenia Prezesowi URE w celu zaliczenia na poczet realizacji swojego obowiązku.</t>
  </si>
  <si>
    <t xml:space="preserve">
W wytycznych Komisji, tj. w rozdziale 4.1 stwierdzono, że: „państwa członkowskie mogą przewidzieć możliwość „bankowania i pożyczania”, tj. umożliwić stronom zobowiązanym uwzględnienie w obliczeniach oszczędności energii osiągniętych w danym roku, tak jakby zostały one osiągnięte w dowolnym roku z czterech poprzednich lub trzech następnych lat, na podstawie art. 7a ust. 6 lit. b) dyrektywy 2012/27/UE, przy czym należy zauważyć, że ta elastyczność:
- ma zastosowanie wyłącznie do oszczędności energii wynikającej z systemów zobowiązujących do efektywności energetycznej, a nie do alternatywnych środków z dziedziny polityki; oraz
- jest ograniczona w czasie, tj. państwa członkowskie mogą zezwolić stronom zobowiązanym na „bankowanie i pożyczanie” wyłącznie w okresie objętym obowiązkiem, o którym mowa w art. 7 ust. 1 akapit pierwszy lit. b).
W związku z tym „bankowanie i pożyczanie może być stosowane w Polsce. </t>
  </si>
  <si>
    <t>szacowana oszczędność, skalowana oszczędność, mierzona oszczędność</t>
  </si>
  <si>
    <t>oszczędności energii końcowej</t>
  </si>
  <si>
    <t>W zależności od dokonanej oceny, stosowane są metody obliczania oszczędności energii określone w pkt 1) lit. a) b) lub c) Załącznika V do dyrektywy 2012/27/UE: mierzona oszczędność energii (metered savings), tj. wynikająca z pomiarów zużycia energii, skalowana oszczędność energii (scaled savings), tj. techniczne oszacowania oszczędności energii lub też zakładana oszczędność energii/„ex-ante” (deemed savings). Jednak ostatnia z tych metod może być stosowana tylko dla niektórych kategorii prostych przedsięwzięć wskazanych w rozporządzeniu Ministra Klimatu i Środowiska z dnia 12 kwietnia 2022 r. zmieniającego rozporządzenie w sprawie szczegółowego zakresu i sposobu sporządzania audytu efektywności energetycznej oraz metod obliczania oszczędności energii, dla których audyt może być sporządzony jako tzw. audyt uproszczony.
W szczególności wymagania zasady dodatkowości zostały wprowadzone dla produktów związanych z takimi przedsięwzięciami jak: modernizacja instalacji oświetlenia, wymiana silników elektrycznych czy też wymiana kotłów/źródeł ciepła w instalacjach ogrzewczych. Stosowanie zasady dodatkowości zostało zapewnione w taki sposób, iż dla ww. przedsięwzięć (wymiany urządzeń/sprzętu objętych wymogami dotyczącymi ekoprojektu) dokonano stosownych korekt w formułach stosowanych przy obliczaniu oszczędności energii w ramach sporządzania audytu efektywności energetycznej. W przypadku tych przedsięwzięć minimalne poziomy wynikające z wdrożenia przepisów unijnych dotyczących wymogów ekoprojektu są wyznaczane i stosowane jako poziomy referencyjne będące punktami wyjścia przy obliczaniu oszczędności energii.</t>
  </si>
  <si>
    <t>Spełnienie zasady „istotności” w ramach funkcjonującego w Polsce systemu zobowiązującego do efektywności energetycznej gwarantuje obowiązek przedłożenia Prezesowi URE audytu efektywności energetycznej oraz ustalenie poziomu minimalnego oszczędności energii końcowej, od którego przyznawane jest świadectwo efektywności energetycznej, równego 10 ton oleju ekwiwalentnego (toe) średnio w ciągu roku. Świadectwa są wydawane wyłącznie za realizację działań przynoszących znaczące oszczędności energii. Mogą to być pojedyncze duże przedsięwzięcia lub kilka przedsięwzięć tego samego rodzaju osiągających skumulowaną oszczędność energii równą co najmniej 10 toe. W ramach systemu określone są zatem ogólne wymogi zgodnie z którymi podmioty ubiegające się o świadectwo efektywności energetycznej muszą udokumentować i udowodnić swój bezpośredni wkład we wdrożenie działania, tj. wymagane jest, aby udowodniły: czy wkład został wniesiony bezpośrednio czy przez pośredników oraz czy decyzja została podjęta przed wdrożeniem działania. Ponadto zgodnie z przepisami ustawy o efektywności energetycznej strony zobowiązane muszą przedstawiać Prezesowi URE na jego żądanie wszelkie dokumenty lub informacje niezbędne do oceny wykonania obowiązku.</t>
  </si>
  <si>
    <t>W ramach systemu zobowiązującego do efektywności energetycznej świadectwa są wydawane przez Prezesa URE za realizację określonego przedsięwzięcia służącego poprawie efektywności energetycznej. Wszystkie świadectwa są numerowane i rejestrowane. Dane zawarte we wniosku o wydanie świadectwa efektywności energetycznej oraz w powiązanym z tym świadectwem audycie efektywności energetycznej jednoznacznie identyfikują miejsce, sposób i termin przeprowadzenia danego przedsięwzięcia. Wyklucza to możliwość wydania świadectw za to samo przedsięwzięcie dla dwu różnych podmiotów, czyli nie mogą być zgłaszane oszczędności energii wynikające z działania indywidualnego przez więcej niż jedną stronę zobowiązaną, o czym mówi Załącznik V pkt 3 lit. g) dyrektywy 2012/27/UE. W tym zakresie skutecznym narzędziem jest prowadzenie krajowej bazy danych, w której rejestrowane są wydane świadectwa efektywności energetycznej wraz z informacją o podmiocie, który otrzymał wsparcie zachęcające do realizacji danego przedsięwzięcia służącego poprawie efektywności energetycznej.</t>
  </si>
  <si>
    <t>Zgodnie z przepisami ustawy - Prawo budowlane, w Polsce zostały wprowadzone strefy klimatyczne o odwróconych obliczeniowych temperaturach zewnętrznych, wykorzystywanych do wyznaczenia bilansu ciepła, niezbędnego do ogrzewania pomieszczeń kubaturowych. W przypadku przedsięwzięć w zakresie przebudowy lub remontu budynku przy obliczaniu uzyskanych oszczędności energii stosowane mogą być współczynniki ostrości klimatu. Współczynniki te określa się dla poszczególnych województw na podstawie danych ze stacji pomiarowych. Przykładowo dla województwa o łagodniejszym klimacie na zachodzie kraju współczynnik ten wynosi 0,975, a dla województwa o ostrzejszym klimacie na wschodzie kraju wynosi on 1,124. Zatem różnice temperaturowe występujące między regionami są uwzględniane poprzez przypisanie różnych oszczędności energii odpowiednio do tych różnic.</t>
  </si>
  <si>
    <t>W ramach systemu zobowiązującego do efektywności energetycznej, ustanowionego w Polsce na podstawie ustawy o efektywności energetycznej, podmiot zgłaszający przedsięwzięcie służące poprawie efektywności energetycznej musi przedłożyć Prezesowi URE audyt efektywności energetycznej sporządzony dla tego przedsięwzięcia.
Zgodnie z obowiązującymi przepisami, Prezes URE dokonuje albo zleca dokonanie innym podmiotom, wyłonionym na zasadach i w trybie określonym w przepisach o zamówieniach publicznych, wyrywkowej weryfikacji audytu efektywności energetycznej oraz zgodności oszczędności energii uzyskanej w wyniku realizacji przedsięwzięcia służącego poprawie efektywności energetycznej z ilością oszczędności energii zadeklarowanej przez podmiot, któremu przyznane świadectwo efektywności energetycznej.</t>
  </si>
  <si>
    <t>Wyrywkowej weryfikacji audytu efektywności energetycznej dokonują określone podmioty, które są niezależne od stron zobowiązanych. Weryfikatorami audytów mogą być pracownicy organu nadzorującego system tj. Urzędu Regulacji Energetyki (URE) albo podmioty zewnętrzne wyłonione przez Prezesa URE w procedurze zamówień publicznych.</t>
  </si>
  <si>
    <t>Zgodnie z obowiązującymi przepisami, Prezes URE dokonuje albo zleca dokonanie innym podmiotom, wyłonionym na zasadach i w trybie określonym w przepisach o zamówieniach publicznych, wyrywkowej weryfikacji audytu efektywności energetycznej oraz zgodności oszczędności energii uzyskanej w wyniku realizacji przedsięwzięcia służącego poprawie efektywności energetycznej z ilością oszczędności energii zadeklarowanej przez podmiot, któremu przyznane świadectwo efektywności energetycznej.</t>
  </si>
  <si>
    <t>Prezes URE dokonuje weryfikacji formalnej wszystkich przedłożonych audytów efektywności energetycznej oraz weryfikacji wyrywkowej zgodności oszczędności energii końcowej osiągniętej z przedsięwzięcia lub przedsięwzięć tego samego rodzaju, służących poprawie efektywności energetycznej, których realizację zakończono, z ilością energii finalnej określonej we wniosku o wydanie świadectwa efektywności energetycznej. Z kolei inne przepisy ustawowe przewidują możliwości przeprowadzenia kontroli zgodności ze stanem faktycznym oświadczenia, dołączanego do wniosku o wydanie świadectwa efektywności energetycznej. Należy podkreślić, że zgodnie z przepisami ustawy wszystkie przedsięwzięcia, w związku z którymi wnioskowano o przyznanie świadectwa za osiągnięcie średniorocznej oszczędności energii końcowej w ilości powyżej 100 toe muszą być zweryfikowane po zrealizowaniu przedsięwzięcia poprzez sporządzenie audytu przez podmiot, który otrzymał to świadectwo. Jest to tzw. audyt powykonawczy potwierdzający uzyskaną oszczędność energii końcowej. Podmiot, który otrzymał świadectwo, załącza oświadczenie potwierdzające zgodność oszczędności energii uzyskanej po zrealizowaniu przedsięwzięcia z wielkością oszczędności energii określoną w świadectwie. Natomiast w przypadku przedsięwzięć, w związku z którymi przyznano świadectwa za osiągnięcie średniorocznej oszczędności energii końcowej w ilości poniżej 100 toe, nie musi być sporządzany audyt powykonawczy, ale przeprowadzana jest dla tych przedsięwzięć przez Prezesa URE weryfikacja wyrywkowa.</t>
  </si>
  <si>
    <t xml:space="preserve">Podmiot zobowiązany może rozliczyć obowiązek o określonej wysokości tj. zrealizować przedsięwzięcie służące poprawie efektywności energetycznej u odbiorcy końcowego lub uzyskać i przedstawić umorzeniu Prezesowi URE świadectwo efektywności energetycznej do dnia 30 czerwca trzeciego roku następującego po roku, którego dotyczy obowiązek. </t>
  </si>
  <si>
    <t>Zgodnie z przepisami ustawy o efektywności energetycznej Prezes URE każdego roku publikuje informacje o wydanych świadectwach efektywności energetycznej wraz z kartami audytu efektywności energetycznej, oraz o osiągniętej łącznej oszczędności energii wynikającej z realizacji obowiązku przez podmioty zobowiązane, co zapewnia spełnienie wymogu art. 7a ust. 7 dyrektywy 2012/27/UE, o podawaniu do publicznej wiadomości informacji o oszczędności energii osiągniętej w ramach systemu.</t>
  </si>
  <si>
    <t>W ramach systemu zobowiązującego do efektywności energetycznej za niedopełnienie obowiązku przewidziane są sankcje w postaci kar pieniężnych. Kary te są wymierzane zgodnie z zasadami, o których mowa w art. 13 dyrektywy, tj. powinny one być: „skuteczne, proporcjonalne i odstraszające”, toteż wysokość kary nie jest wyższa niż 10% przychodu ukaranego przedsiębiorstwa. Ustalając wysokość kar Prezes URE uwzględnia zakres naruszeń, powtarzalność naruszeń lub korzyści finansowe możliwe do uzyskania z tytułu naruszenia. Prezes URE może odstąpić od wymierzenia kary, jeżeli uzna zakres naruszeń za znikomy.</t>
  </si>
  <si>
    <t>mieszkaniowy</t>
  </si>
  <si>
    <t>Podstawowym celem Funduszu jest pomoc finansowa dla inwestorów realizujących przedsięwzięcia termomodernizacyjne i remontowe.
Premia termomodernizacyjna ze środków z Funduszu Termomodernizacji i Remontów przysługuje w przypadku realizacji przedsięwzięć, których celem jest:
- zmniejszenie zużycia energii na potrzeby ogrzewania i podgrzewania wody użytkowej w budynkach mieszkalnych, zamieszkania zbiorowego oraz budynkach stanowiących własność jednostek samorządu terytorialnego, które służą do wykonywania przez nie zadań publicznych,
- zmniejszenie kosztów pozyskania ciepła dostarczanego do ww. budynków - w wyniku wykonania przyłącza technicznego do scentralizowanego źródła ciepła w związku z likwidacją lokalnego źródła ciepła,
- zmniejszenie strat energii pierwotnej w lokalnych sieciach ciepłowniczych oraz zasilających je lokalnych źródłach ciepła,
- całkowita lub częściowa zamiana źródeł energii na źródła odnawialne lub zastosowanie wysokosprawnej kogeneracji - z obowiązkiem uzyskania określonych w ustawie oszczędności w zużyciu energii.</t>
  </si>
  <si>
    <t>szacowana oszczędność</t>
  </si>
  <si>
    <t>oszczędność energii końcowej</t>
  </si>
  <si>
    <t>Wartość oszczędności energii końcowej, uzyskanej w wyniku przedsięwzięcia dofinansowanego z Funduszu jest określana na podstawie przeprowadzonego audytu energetycznego budynku.
W wyniku realizacji przedsięwzięcia termomodernizacyjnego, w jego zakresie, muszą być spełnione minimalne aktualne standardy dla nowego budynku o niemal zerowym zużyciu energii, zdefiniowane i określone w rozporządzeniu Ministra Infrastruktury z dnia 12 kwietnia 2002 r. w sprawie warunków technicznych, jakim powinny odpowiadać budynki i ich usytuowanie.
Zgodnie z pkt. 2 lit b Załącznika V oszczędności związane z renowacją istniejących budynków mogą być zaliczone jako oszczędność energii na użytek art. 7 ust. 1 pod warunkiem spełnienia kryterium istotności. W przypadku Funduszu Termomodernizacji i Remontów zasada istotności jest spełniona, co oznacza, że oszczędności wynikające z tego środka alternatywnego są zaliczane do celu.</t>
  </si>
  <si>
    <t>Szacowana oszczędność odnosząca się do wyników wcześniejszych usprawnień dotyczących energii, monitorowanych w sposób niezależny, w podobnych instalacjach. Oszczędności energii końcowej każdego przedsięwzięcia termomodernizacyjnego określane są metodą ex ante, obliczane i przedstawiane w obowiązkowym audycie energetycznym.</t>
  </si>
  <si>
    <t>Nie występuje nakładanie się systemu zobowiązującego do efektywności energetycznej z tym środkiem alternatywnym.</t>
  </si>
  <si>
    <t xml:space="preserve">Zgodnie z art. 3 i art. 8 ustawy z dnia 21 listopada 2008 r. o wspieraniu termomodernizacji i remontów oraz o centralnej ewidencji emisyjności budynków kredyt nie mógł i nie może być przeznaczony na sfinansowanie prac, na które uzyskano wsparcie z innych środków publicznych.
Z tytułu realizacji przedsięwzięcia termomodernizacyjnego inwestorowi przysługuje premia na spłatę części kredytu zaciągniętego na przedsięwzięcie termomodernizacyjne, jeżeli z audytu energetycznego wynika, że w wyniku przedsięwzięcia termomodernizacyjnego nastąpi zmniejszenie rocznych strat energii co najmniej o 25%. </t>
  </si>
  <si>
    <t>Bank Gospodarstwa Krajowego zleca wykonanie weryfikacji każdego audytu energetycznego innym, niezależnym i wyłonionym w postępowaniu przetargowym podmiotom. Ocena weryfikatora poprawności wykonania audytu, stanowi podstawę do podjęcia decyzji o przyznaniu bądź odmowie przyznania premii termomodernizacyjnej, a także ustalenia jej wysokości. Procedurę, zasady weryfikacji audytów energetycznych precyzuje rozporządzenie Ministra Infrastruktury i Rozwoju z dnia 24 sierpnia 2015 r. zmieniające rozporządzenie w sprawie szczegółowego sposobu weryfikacji audytu energetycznego i części audytu remontowego oraz szczegółowych warunków, jakie powinny spełniać podmioty, którym Bank Gospodarstwa Krajowego może zlecać wykonanie weryfikacji audytów (Dz.U. 2015 poz. 1405).</t>
  </si>
  <si>
    <t>Bank Gospodarstwa Krajowego</t>
  </si>
  <si>
    <t xml:space="preserve">Bank Gospodarstwa Krajowego zleca wykonanie weryfikacji każdego audytu energetycznego innym, niezależnym i wyłonionym w postępowaniu przetargowym podmiotom. </t>
  </si>
  <si>
    <t>Bank Gospodarstwa Krajowego zleca wykonanie weryfikacji każdego audytu energetycznego.</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</si>
  <si>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</si>
  <si>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Bank Gospodarstwa Krajowego może odmówić przyznania środków z Funduszu Termomodernizacji i Remontów w przypadku nie spełnienia kryteriów (o przyznaniu premii termomodernizacyjnej, w przypadku otrzymania z banku kredytującego informacji o rezygnacji/niespełnieniu warunków wypłaty). W sprawach nieuregulowanych w regulaminie stosuje się przepisy ustawy, prawa bankowego, kodeksu cywilnego, kodeksu spółek handlowych oraz inne przepisy krajowe i unijne.</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</si>
  <si>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</si>
  <si>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Centrum Unijnych Projektów Transportowych; Minister Funduszy i Polityki Regionalnej; Ministerstwo Infrastruktury</t>
  </si>
  <si>
    <t>transportu</t>
  </si>
  <si>
    <t xml:space="preserve">
Głównym celem Programu jest rozwój i zwiększenie wykorzystania niskoemisyjnego transportu miejskiego w obsłudze mieszkańców obszarów funkcjonalnych miast. Program obejmuje inwestycje infrastrukturalne: adaptacja, budowa, przebudowa, rozbudowa sieci transportu miejskiego, w tym m.in.:
- budowa, przebudowa, rozbudowa układu torowego na trasach, pętlach, bocznicach oraz zajezdniach,
- budowa linii metra,
- budowa, przebudowa, rozbudowa sieci energetycznej i podstacji trakcyjnych tramwajowych, trolejbusowych,
- przebudowa, rozbudowa dróg mająca na celu wprowadzenie ruchu uprzywilejowanego lub uprzywilejowanie ruchu istniejącego pojazdów publicznych transportu zbiorowego,
- wyposażenie dróg, ulic, torowisk w obiekty inżynieryjne i niezbędne urządzenie drogowe/ zakup niezbędnego sprzętu służącego bezpieczeństwu ruchu pojazdów transportu publicznego,
- wyposażenie dróg, ulic w infrastrukturę służącą obsłudze transportu publicznego (np. zatoki, podjazdy, zjazdy) oraz pasażerów (np. przystanki, wyspy),
- budowa, przebudowa i rozbudowa węzłów przesiadkowych w tym systemy parkingów dla samochodów „Parkuj i Jedź” („Park &amp; Ride”) oraz dla rowerów („Bike &amp; Ride”),
- budowa systemów transportowych PRT (Personal Rapid Transport).
Inwestycje taborowe: zakup, modernizacja taboru szynowego (tramwajowego, metra), trolejbusowego i autobusowego wraz z niezbędną infrastrukturą służącą do jego utrzymania (np. zaplecza techniczne do obsługi i konserwacji taboru wraz z niezbędnym sprzętem specjalistycznym, miejsca i urządzenia zasilania paliwem alternatywnym).</t>
  </si>
  <si>
    <t>Średni czas trwania działania: 15 lat (założenie własne ze względu na brak zaleceń KE w zakresie systemów optymalizacji ruchu).</t>
  </si>
  <si>
    <t>Roczne oszczędności energii finalnej obliczono na podstawie poniższego wzoru:
O_FLOTA=Noeb*esj+NoH2b*esjh2b + inne oszczędności
O_FLOTA - roczne oszczędności energii finalnej [toe/rok]
Noeb - liczba nowych autobusów elektrycznych [szt.]
esj - jednostkowa oszczędność energii przez samochód elektryczny powyżej normy minimalnej [ktoe/1 autobus elektryczny]
NoH2b - liczba nowych samochodów napędzanych wodorem [szt.]
esjh2b - jednostkowa oszczędność energii przez samochód napędzany wodorem powyżej normy minimalnej [ktoe/1 autobus napędzany wodorem]</t>
  </si>
  <si>
    <t>Przedsięwzięcia polegające na wymianie lub modernizacji pojazdów służących do transportu drogowego lub kolejowego mogą się nakładać z systemem zobowiązującym do efektywności energetycznej.</t>
  </si>
  <si>
    <t>Zgodnie z ustawą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
Polska ustanowiła ww. centralny rejstr oszczędności energii finalnej, który zapobiega możliwości podwójnego zliczania oszczędności energii finalnej, wynikających z tego środka alternatywnego.</t>
  </si>
  <si>
    <t>Z uwagi na specyfikę środka alternatywnego w postaci przedsięwzięć realizowanych w sektorze transportu, o zasięgu krajowym występujące różnice pomiędzy regionani nie są uwzględniane w obliczaniach oszczędności energii</t>
  </si>
  <si>
    <t>Sprawozdania zawierające informacje dotyczące ilości zakupionego i zmodernizowanego taboru kolejowego oraz ilości zakupionych pojazdów zero- i niskoemisyjnych przeskładane jest ministrowi właściwemu ds. transportu.
Dodatkowo w przypadku dopłat realizowanych w ramach Funduszu rozwoju przewozów autobusowych o charakterze użyteczności publicznej wojewodowie przekazują roczne sprawozdania ministrowi właściwemu ds. transportu z realizacji zadań na które zostało udzielone dofinansowanie w danym województwie, dotyczące roku poprzedniego.</t>
  </si>
  <si>
    <t>Ministerstwo Infrastruktury</t>
  </si>
  <si>
    <t>Dane dotyczące wymiany taboru pojazdów transportu publicznego realizowanej w ramach działalności Centrum Unijnych Projektów Transportowych (CUPT) są raportowane i weryfikowane w centralnym systemie teleinformatycznym SL2014. W przypadku działań realizowanych w ramach Funduszu Rozwoju Przewozów Autobusowych o charakterze użyteczności publicznej oraz Strategii Taborowej, sprawozdania roczne temat inwestycji są raportowane do ministra właściwego ds. transportu. </t>
  </si>
  <si>
    <t>Ministerstwo właściwe ds. transportu w ramach przedkładanych corocznie, przez podmioty i instytucje, w których właściwości jest realizacja zadań na rzecz efektywności energetycznej (np. CUPT oraz JST), sprawozdań oraz intensywności finansowania weryfikuje zakres realizowanych zadań.</t>
  </si>
  <si>
    <t xml:space="preserve">nie dotyczy </t>
  </si>
  <si>
    <t>izolacja instalacji przemysłowych;</t>
  </si>
  <si>
    <t>przemysłu</t>
  </si>
  <si>
    <t>Zalecenia Komisji (UE) 2019/1658 z dnia 25 września 2019 r. dotyczące transpozycji obowiązków oszczędności energii na podstawie dyrektywy w sprawie efektywności energetycznej (Dz. U. L 275/1 28.10.2019)</t>
  </si>
  <si>
    <t>przebudowa lub remont budynku wraz z instalacjami i urządzeniami technicznymi;</t>
  </si>
  <si>
    <t>mieszkaniowy, usług, przemysłu</t>
  </si>
  <si>
    <t>modernizacja lub wymiana oświetlenia,</t>
  </si>
  <si>
    <t>mieszkaniowy, przemysłu, usług, transportu</t>
  </si>
  <si>
    <t>modernizacja lub wymiana urządzeń lub instalacji wykorzystywanych w procesach przemysłowych, energetycznych, telekomunikacyjnych lub informatycznych,
(nie stosuje się do procesów energetycznych prowadzonych w instalacjach spalania paliw objętych systemem handlu uprawnieniami do emisji, o których mowa w załączniku nr 1 do ustawy z dnia 12 czerwca 2015 r. o systemie handlu uprawnieniami do emisji gazów cieplarnianych (Dz. U. z 2021 r. poz. 332), z wyjątkiem urządzeń potrzeb własnych rozumianych jako urządzenia lub instalacje pomocnicze służące procesowi wytwarzania energii elektrycznej lub ciepła)</t>
  </si>
  <si>
    <t>usług, przemysłu</t>
  </si>
  <si>
    <t>modernizacja lub wymiana lokalnych sieci ciepłowniczych i lokalnych źródeł ciepła w rozumieniu art. 2 pkt 6 i 7 ustawy z dnia 21 listopada 2008 r. o wspieraniu termomodernizacji i remontów oraz o centralnej ewidencji emisyjności budynków,</t>
  </si>
  <si>
    <t>modernizacja lub wymiana urządzeń przeznaczonych do użytku domowego,</t>
  </si>
  <si>
    <t>mieszkaniowy, przemysłu, usług</t>
  </si>
  <si>
    <t>modernizacja lub wymiana pojazdów służących do transportu drogowego lub kolejowego;</t>
  </si>
  <si>
    <t>odzyskiwanie energii, w tym odzyskiwanie energii w procesach przemysłowych;</t>
  </si>
  <si>
    <t>ograniczenie strat związanych z poborem energii biernej,</t>
  </si>
  <si>
    <t>ograniczenie strat sieciowych związanych z przesyłaniem lub dystrybucją energii elektrycznej, gazu ziemnego lub paliw ciekłych,</t>
  </si>
  <si>
    <t>ograniczenie strat na transformacji,</t>
  </si>
  <si>
    <t>ograniczenie strat w sieciach ciepłowniczych,</t>
  </si>
  <si>
    <t>ograniczenie strat związanych z systemami zasilania urządzeń telekomunikacyjnych lub informatycznych,</t>
  </si>
  <si>
    <t>przemysłu, usług</t>
  </si>
  <si>
    <t>ograniczenie strat związanych z magazynowaniem i przeładunkiem paliw ciekłych;</t>
  </si>
  <si>
    <t>stosowanie, do ogrzewania lub chłodzenia obiektów, energii wytwarzanej w instalacjach odnawialnego źródła energii, ciepła użytkowego w wysokosprawnej kogeneracji w rozumieniu ustawy z dnia 10 kwietnia 1997 r. - Prawo energetyczne lub ciepła odpadowego z instalacji przemysłowych.</t>
  </si>
  <si>
    <t>nie</t>
  </si>
  <si>
    <t>Założono, że 1MW offshore produkuje 3 700 MWh/rok</t>
  </si>
  <si>
    <t>NA</t>
  </si>
  <si>
    <t>SO2, NOx, PM2,5</t>
  </si>
  <si>
    <t>Niemożliwe jest oszacowanie efektów redukcyjnych w związku z brakiem potrzebnych danych</t>
  </si>
  <si>
    <t>SO2, NOx, PM2,5, inne (pył)</t>
  </si>
  <si>
    <t>SO2: -6,5, 
NOx: -3, 
pył: -1,3</t>
  </si>
  <si>
    <t>dane NFOŚiGW</t>
  </si>
  <si>
    <t>W odniesieniu do PM2,5 niemożliwe jest oszacowanie efektów redukcyjnych w związku z brakiem potrzebnych danych. Dostępne są efekty dla pyłu całkowitego.</t>
  </si>
  <si>
    <t>SO2: -0,45, 
NOx: -1,2, 
pył: -0,25</t>
  </si>
  <si>
    <t>SO2, PM2,5</t>
  </si>
  <si>
    <t>PM2,5, inne (PM10, B(a)P)</t>
  </si>
  <si>
    <t>PM10: -210, 
B(a)P: -0,14</t>
  </si>
  <si>
    <t>W odniesieniu do PM2,5 niemożliwe jest oszacowanie efektów redukcyjnych w związku z brakiem potrzebnych danych</t>
  </si>
  <si>
    <t>PM10: -2,08, B(a)P: -1,83*10-3</t>
  </si>
  <si>
    <t>NOx, PM2,5</t>
  </si>
  <si>
    <t>NOx, PM2,5, inne (PM10)</t>
  </si>
  <si>
    <t>PM10: -5,2*10-5, NOx: -0,01362</t>
  </si>
  <si>
    <t>Podane efekty dotyczą tylko programów realizowanych przez NFOŚiGW</t>
  </si>
  <si>
    <t>PM10: -2*10-6,
NOx: -1,161*10-3</t>
  </si>
  <si>
    <t>PM10: -5,11*10-4, 
NOx: -0,052762</t>
  </si>
  <si>
    <t>NH3</t>
  </si>
  <si>
    <t>NH3, PM2,5</t>
  </si>
  <si>
    <t>weryfikacja KZR w trybie ciągłym</t>
  </si>
  <si>
    <t>Nadzór Uznanych przez KE SystemówKZR</t>
  </si>
  <si>
    <t>Wytworzone kryteria muszą zapewniać redukcję emisji GHG względem kopalnych odpowiedników paliw godnie z wymaganiami dyrektywy RED (o odnawialnych źródłach energii w transporcie).</t>
  </si>
  <si>
    <t>Brak danych dot. wpływu - wytwarzanie biopaliw i biokomponentów podlega rygorowi nadzoru KZR (Kryteriów Zrównoważonego Rozwoju)</t>
  </si>
  <si>
    <t>Wzrost zużycia z 15,921 Mtoe w 2020 roku do 16,265 Mtoe w 2021 roku. Powód wzrostu z (1): wzrost gospodarczy</t>
  </si>
  <si>
    <t>Wzrost zużycia z 21,778 Mtoe w 2020 roku do 23,537 Mtoe w 2021 roku. Powód wzrostu z (1): wzrost gospodarczy</t>
  </si>
  <si>
    <t>Wzrost zużycia z 21,101 Mtoe w 2020 roku do 22,145 Mtoe w 2021 roku. Powód wzrostu z (1): wzrost gospodarczy</t>
  </si>
  <si>
    <t>Wzrost zużycia z 7,580 Mtoe w 2020 roku do 8,490 Mtoe w 2021 roku. Powód wzrostu z (1): wzrost gospodarczy</t>
  </si>
  <si>
    <t>Utrzymywanie się zużycia na stałym poziomie: 3,823 Mtoe w 2020 roku w porównaniu do 3,816 Mtoe w 2021 roku. Powód wzrostu z (1): wzrost gospodarczy</t>
  </si>
  <si>
    <t>Zgodna z wyjaśnieniem o którym mowa w przypisie 1</t>
  </si>
  <si>
    <t>https://www.gov.pl/web/klimat/lista-dostepnych-dostawcow-uslug-energetycznych</t>
  </si>
  <si>
    <t>Ograniczenie zjawiska ubóstwa energetycznego z uwzględnieniem ochrony wrażliwych grup społecznych</t>
  </si>
  <si>
    <t xml:space="preserve">Przewiduje się stworzenie kompleksowej polityki państwa nakierowanej na rozwiązanie problemu ubóstwa energetycznego. Efektem zaproponowanej kompleksowej polityki publicznej będzie ograniczenie zjawiska ubóstwa energetycznego oraz zwiększenie ochrony odbiorcy wrażliwego. </t>
  </si>
  <si>
    <t>LIHC (Wysokie Koszty, Niskie Dochody)</t>
  </si>
  <si>
    <t>Wskaźnik jest opracowywany w ramach badań statystycznych: 1.44.04 Badanie zużycia paliw i energii w gospodarstwach domowych</t>
  </si>
  <si>
    <t>Ochrona odbiorcy wrażliwego energii elektrycznej przez przyznawanie zryczałtowanego dodatku energetycznego</t>
  </si>
  <si>
    <t>Wyniki są opracowywane w ramach badań statystycznych: 1.44.04 Badanie zużycia paliw i energii w gospodarstwach domowych</t>
  </si>
  <si>
    <t>Wysokie Koszty, Niskie Dochody 
(LIHC)</t>
  </si>
  <si>
    <t>corocznie</t>
  </si>
  <si>
    <t>Podwójna mediana wydatków na energię
(2M)</t>
  </si>
  <si>
    <t>Zdolność do terminowego opłacania rachunków
(Bills)</t>
  </si>
  <si>
    <t xml:space="preserve">Ubóstwo energetyczne oznacza sytuację, w której gospodarstwo domowe prowadzone przez jedną osobę lub przez kilka osób wspólnie w samodzielnym lokalu mieszkalnym lub w budynku mieszkalnym jednorodzinnym, w którym nie jest wykonywana działalność gospodarcza, nie może zapewnić sobie wystarczającego poziomu ciepła, chłodu i energii elektrycznej do zasilania urządzeń i do oświetlenia, w przypadku gdy gospodarstwo domowe łącznie spełnia następujące warunki:
1) osiąga niskie dochody;
2) ponosi wysokie wydatki na cele energetyczne;
3) zamieszkuje w lokalu lub budynku o niskiej efektywności energetycznej. </t>
  </si>
  <si>
    <t>Definicja zawarta w Art. 5gb ustawy - Prawo energetyczne</t>
  </si>
  <si>
    <t>Podjęte działania, przede wszystkim w ramach ogólnopolskiego Programu Czyste Powietrze, przyczynią się do ograniczenia ubóstwa energetycznego, w szczególności wśród gospodarstw domowych o niskich dochodach.</t>
  </si>
  <si>
    <t>Wzrost konkurencyjności oraz innowacyjności pozwoli "odejść" od tradycyjnych modeli zatrudnienia, np. w sektorze wydobywczym i przyczyni się do większego zapotrzebowania na wysokiej klasy specjalistów, bez względu na ich płeć.</t>
  </si>
  <si>
    <t>dekarbonizacja, bezpieczeństwo energetyczne, badania, innowacje, konkurencyjność</t>
  </si>
  <si>
    <t>2019 - do teraz</t>
  </si>
  <si>
    <t>Polska, Czechy, Węgry, Słowacja</t>
  </si>
  <si>
    <t>Podniesienie poziomu bezpieczeństwa energetycznego, zróżnicowanie źródeł energii elektrycznej, zapewnienie stabilnych cen prądu, korzyści dla środowiska, budowa nowej innowacyjnej branży nauki, rozwoju i przedsiębiorczości.</t>
  </si>
  <si>
    <t>Planowano prowadzenie aktywnego dialogu z państwami UE posiadającymi zaawansowane programy jądrowe,
korzystając z ich doświadczeń zarówno w zakresie rozwijania projektów energetyki jądrowej, w tym
zwiększenia zaangażowania rodzimego przemysłu, jak również postępowania z odpadami
promieniotwórczymi i wypalonym paliwem jądrowym. Planowano prowadzenie rozmów w
obszarze rozwoju nowych technologii jądrowych.</t>
  </si>
  <si>
    <t>Inicjatywa reaktywacji Grupy „pro-nuclear like-
minded”. Planowano wypracowanie wspólnych stanowisk wspólnych stanowisk w sprawach jądrowych skierowanych do
instytucji Unii Europejskiej</t>
  </si>
  <si>
    <t>Polska, Bułgaria, Czechy, Francja, Finlandia,
Węgry, Rumunia Słowacja, Słowenia i Wielka Brytania</t>
  </si>
  <si>
    <t xml:space="preserve">Współpraca regionalna planowana jest w ograniczonym zakresie np. wdrożenia biometanu zaawansowanego dla transportu (bioCNG, bioLNG). </t>
  </si>
  <si>
    <t>2023 - 2030</t>
  </si>
  <si>
    <t>Państwa czł. UE-27</t>
  </si>
  <si>
    <t>Wymiana informacji, doświadczeń i najlepszych praktyk, celem uruchomienia produkcji i zatłaczania biometanu do sieci gazowych.</t>
  </si>
  <si>
    <t>Organizacja warsztatów - początkowy etap realizacji.</t>
  </si>
  <si>
    <t>Baltic energy market interconnection plan (BEMIP) Offshore Wind</t>
  </si>
  <si>
    <t>dekarbonizacja – energia ze źródeł odnawialnych</t>
  </si>
  <si>
    <t xml:space="preserve">od 2021 </t>
  </si>
  <si>
    <t>Polska, Dania, Litwa, Łotwa, Estonia, Niemcy, Szwecja, Finlandia</t>
  </si>
  <si>
    <t>The Baltic Sea Energy Security Summit oraz podpisanie Deklaracji Ministrów ds. Energii</t>
  </si>
  <si>
    <t xml:space="preserve">Deklaracja przewiduje wdrożenie konkretnych postanowień do 2050 roku z etapami pośrednimi w latach 2030 i 2040. </t>
  </si>
  <si>
    <t xml:space="preserve">Polska, Dania, Niemcy, Litwa, Łotwa, Szwecja, Finlandia i Estonia </t>
  </si>
  <si>
    <t xml:space="preserve">Państwa sygnatariusze wspólnie uzgodniły, że będą dbać o wspólne transgraniczne projekty w zakresie energii odnawialnej i określą potrzeby w zakresie infrastruktury, aby umożliwić integrację energii odnawialnej niezbędną do zapewnienia bezpieczeństwa dostaw i przystępnej cenowo energii w domach obywateli i przedsiębiorstwach. Działania te będą podejmowane z uwzględnieniem krajowych priorytetów polityki energetycznej państw członkowskich i ich wyborów w zakresie koszyka energetycznego.
</t>
  </si>
  <si>
    <t>Szczyt Bezpieczeństwa Energetycznego Morza Bałtyckiego był ważnym krokiem w kierunku wzmocnienia współpracy w zakresie bezpieczeństwa w regionie Morza Bałtyckiego. Opiera się on na długotrwałej i skutecznej współpracy energetycznej w regionie w ramach planu działań w zakresie połączeń międzysystemowych na bałtyckim rynku energii (BEMIP). Wykorzystujemy siłę wiatru, aby uwolnić się od rosyjskich paliw kopalnych i stać się neutralnymi dla klimatu. Morska energia wiatrowa może się do tego w znacznym stopniu przyczynić. Przy założeniu celów określonych w Deklaracji z Marienborga, morska energia wiatrowa na Morzu Bałtyckim pokryje zużycie energii przez około sześć milionów gospodarstw domowych do 2030 roku.</t>
  </si>
  <si>
    <t>Przygotowanie wspólnej (regionalnej) Oceny ryzyka związanego z bezpieczeństwem dostaw gazu ziemnego do Polski (grupa ukraińska i grupa białoruska)</t>
  </si>
  <si>
    <t>bezpieczeństwo energetyczne</t>
  </si>
  <si>
    <t>grupa białoruska - minister właściwy do spraw energii koordynator grupy
grupa ukraińska - członek grupy</t>
  </si>
  <si>
    <t xml:space="preserve">
Realizacja działań mających na celu zapewnienie stałych i niezakłóconych dostaw gazu ziemnego do odbiorców nawet w przypadku wystąpienia sytuacji kryzysowej w państwach regionu.</t>
  </si>
  <si>
    <t>Przygotowanie wspólnego (regionalnego) Planu na wypadek sytuacji nadzwyczajnej
Przygotowanie wspólnego (regionalnego) Planu działań zapobiegawczych</t>
  </si>
  <si>
    <t>Realizacja działań mających na celu zapewnienie stałych i niezakłóconych dostaw gazu ziemnego do odbiorców nawet w przypadku wystąpienia sytuacji kryzysowej w państwach regionu.</t>
  </si>
  <si>
    <t>Elektroenergetyka - Współpraca z państwami regionu CORE</t>
  </si>
  <si>
    <t>integracja rynkowa</t>
  </si>
  <si>
    <t>2015-2022</t>
  </si>
  <si>
    <t>bieżąca współpraca regionalna w ramach aktualnie realizowanych projektów integracji rynków energii elektrycznej (w tym flow based market coupling). Najważniejszy projekt zakończono w 2022 r. - wdrożono flow based market coupling.</t>
  </si>
  <si>
    <t>zwiększenie integracji w regionie</t>
  </si>
  <si>
    <t>zakończenie wdrożenia flow based market coupling, bieżąca współpraca.</t>
  </si>
  <si>
    <t>Elektroenergetyka - Współpraca z państwami regionu BEMIP</t>
  </si>
  <si>
    <t>integracja rynkowa, połącznia międzysystemowe</t>
  </si>
  <si>
    <t>Polska, Finlandia, Szwecja, Dania, Estonia, Niemcy, Litwa, Łotwa</t>
  </si>
  <si>
    <t>Współpraca w zakresie projektów biometanowych</t>
  </si>
  <si>
    <t>VAT reduction to 8% for natural gas for the duration of one month</t>
  </si>
  <si>
    <t>obniżenie stawki VAT</t>
  </si>
  <si>
    <t>CROSECMULSEC</t>
  </si>
  <si>
    <t>PLN</t>
  </si>
  <si>
    <t>VAT reduction to 8% for the duration of six months for motor spirits (CN 2710 12 45 or 2710 12 49) or products resulting from a blend of motor spirits with bio-components, complying with the quality requirements laid down in separate regulations</t>
  </si>
  <si>
    <t>White certificates</t>
  </si>
  <si>
    <t>Yellow certificates</t>
  </si>
  <si>
    <t>CONCHP</t>
  </si>
  <si>
    <t>Exemption from excise duty for electricity used for the following purposes: chemical reduction and in electrolytic processes, metallurgical and mineralogical processes</t>
  </si>
  <si>
    <t>INDUS</t>
  </si>
  <si>
    <t>Exemption from excise duty on other gaseous hydrocarbons in a liquefied state, filled into gas cylinders</t>
  </si>
  <si>
    <t>ENESEC</t>
  </si>
  <si>
    <t>Exemption from excise duty on the consumption of electricity in the process of the production of electricity and heat in cogeneration</t>
  </si>
  <si>
    <t>Fuel oil used for the following purposes is exempted from excise duty the production of electricity and heat in cogeneration, in agricultural, horticultural agricultural, horticultural, greenhouse and forestry activities</t>
  </si>
  <si>
    <t>AGRI</t>
  </si>
  <si>
    <t>Grants - Air Quality Improvement. Part 5) Public utility buildings public utility buildings of higher standard energy efficiency</t>
  </si>
  <si>
    <t>PUBLIC</t>
  </si>
  <si>
    <t>Grants - Energy Efficient Construction. Part 1) Reducing energy consumption in construction</t>
  </si>
  <si>
    <t>Grants - Poland Geothermal Plus</t>
  </si>
  <si>
    <t>Agroenergy (grants)</t>
  </si>
  <si>
    <t>Agroenergy (loans)</t>
  </si>
  <si>
    <t>Aid for high-efficiency cogeneration systems</t>
  </si>
  <si>
    <t>Pomoc publiczna na projekty inwestycyjne w zakresie budowy lub przebudowy jednostek kogeneracji zapewniających wysokosprawną kogenerację w ramach Programu Operacyjnego Infrastruktura i Środowisko 2014-2020</t>
  </si>
  <si>
    <t>Aid for high-efficiency cogeneration systems and for the promotion of energy from renewable sources</t>
  </si>
  <si>
    <t>Pomoc na układy wysokosprawnej kogeneracji oraz na propagowanie energii z odnawialnych źródeł w ramach RPO na lata 2014-2020</t>
  </si>
  <si>
    <t>Amendment of state aid to the Polish coal sector in the 2015-2023</t>
  </si>
  <si>
    <t>Zmiana pomocy państwa dla polskiego sektora węglowego w latach 2015-2023</t>
  </si>
  <si>
    <t>MINING</t>
  </si>
  <si>
    <t>Auctions for the support of electricity from renewable energy</t>
  </si>
  <si>
    <t>Aukcje energii na sprzedaż energii elektrycznej wytworzonej w instalacjach OZE</t>
  </si>
  <si>
    <t>Blue Certificates</t>
  </si>
  <si>
    <t>CONELEPRO</t>
  </si>
  <si>
    <t>Bonus for vulnerable households</t>
  </si>
  <si>
    <t>Premia dla gospodarstw domowych znajdujących się w trudnej sytuacji</t>
  </si>
  <si>
    <t>HOULOWINC</t>
  </si>
  <si>
    <t>Coal allowances in Coal mining sector</t>
  </si>
  <si>
    <t>Compensation for sectors and energy-intensive sub-sectors</t>
  </si>
  <si>
    <t>Rekompensata dla sektorów i podsektorów energochłonnych</t>
  </si>
  <si>
    <t>Compensation of losses</t>
  </si>
  <si>
    <t>Rekompensata za rozwiązanie długoterminowych umów sprzedaży mocy i energii elektrycznej</t>
  </si>
  <si>
    <t>Current production subsidies</t>
  </si>
  <si>
    <t>Dopłaty do bieżącej produkcji</t>
  </si>
  <si>
    <t>Early Retirement Benefits for Laid Off Miners</t>
  </si>
  <si>
    <t>Excise duty exemption for RES and cogeneration</t>
  </si>
  <si>
    <t>Excise duty exemption on coal products - business entities with energy efficiency plans</t>
  </si>
  <si>
    <t>Zwolnienie z podatku akcyzowego na wyroby węglowe zużywane - przez podmioty gospodarcze, w których wprowadzone zostały w życie systemy prowadzące do osiągania celów dotyczących ochrony środowiska lub do podwyższenia efektywności energetycznej</t>
  </si>
  <si>
    <t>Excise duty exemption on coal products - CHP</t>
  </si>
  <si>
    <t>Excise duty exemption on coal products - cross sectors</t>
  </si>
  <si>
    <t>Zwolnienie z podatku akcyzowego na wyroby węglowe zużywane - przez gospodarstwa domowe, organy administracji publicznej, jednostki Sił Zbrojnych Rzeczypospolitej Polskiej, szkoły, przedszkola i inne podmioty systemu oświaty, żłobki i kluby dziecięce, szpitale, przychodnie i inne podmioty lecznicze, jednostki organizacyjne pomocy społecznej, organizacje pożytku publicznego</t>
  </si>
  <si>
    <t>Excise duty exemption on coal products - energy-intensive plants for heating purposes</t>
  </si>
  <si>
    <t>ENEINT</t>
  </si>
  <si>
    <t>Excise duty exemption on coal products - mineralogical, electrolytic, metallurgical and chemical</t>
  </si>
  <si>
    <t>Zwolnienie z podatku akcyzowego na wyroby węglowe zużywane - w pracach mineralogicznych, elektrolitycznych i metalurgicznych oraz do redukcji chemicznej</t>
  </si>
  <si>
    <t>Excise duty exemption on coal products in agriculture</t>
  </si>
  <si>
    <t>Zwolnienie z podatku akcyzowego na wyroby węglowe zużywane - Wyroby węglowe zużywane w pracach rolniczych, ogrodniczych, w hodowli ryb, oraz w leśnictwie</t>
  </si>
  <si>
    <t>Excise exemption for electricity used by an energy-intensive business</t>
  </si>
  <si>
    <t>Zwalnia się od akcyzy energię elektryczną wykorzystywaną przez zakład energochłonny</t>
  </si>
  <si>
    <t>Excise tax exemption on kerosene consumed in domestic air traffic</t>
  </si>
  <si>
    <t>AIRTRA</t>
  </si>
  <si>
    <t>EUR</t>
  </si>
  <si>
    <t>Excise tax exemption on petroleum products consumed for fishing purpose</t>
  </si>
  <si>
    <t>FISANDAQU</t>
  </si>
  <si>
    <t>Excise tax exemption on petroleum products consumed in inland water navigation</t>
  </si>
  <si>
    <t>WATTRA</t>
  </si>
  <si>
    <t>Investment aid for energy infrastructure 2014-2020 (I&amp;E OP)</t>
  </si>
  <si>
    <t>Pomoc publiczna na projekty inwestycyjne w zakresie budowy lub przebudowy infrastruktury energetycznej w ramach POIiŚ 2014-2020</t>
  </si>
  <si>
    <t>Investment aid for measures supporting energy efficiency</t>
  </si>
  <si>
    <t>Pomoc na inwestycje wspierające efektywność energetyczną w ramach RPO na lata 2014-2020</t>
  </si>
  <si>
    <t>Pomoc publiczna na projekty inwestycyjne służące poprawie efektywności energetycznej w ramach Programu Operacyjnego Infrastruktura i Środowisko 2014-2020</t>
  </si>
  <si>
    <t>Investment aid for the promotion of energy from renewable sources</t>
  </si>
  <si>
    <t>Pomoc publiczna na projekty inwestycyjne w zakresie budowy lub przebudowy jednostek wytwarzających energię z odnawialnych źródeł energii w ramach Programu Operacyjnego Infrastruktura i Środowisko 2014-2020</t>
  </si>
  <si>
    <t>LEMUR - support for construction of new energy efficient public buildings</t>
  </si>
  <si>
    <t>Poprawa jakości powietrza. Część 4) LEMUR – Energooszczędne Budynki Użyteczności Publicznej</t>
  </si>
  <si>
    <t>Poprawa jakości powietrza. Część 4) LEMUR – Energooszczędne Budynki Użyteczności Publicznej - pożyczki</t>
  </si>
  <si>
    <t>Liquidity support for PGG (coal company)</t>
  </si>
  <si>
    <t>My electricity (Programme to support Photovoltaic &amp; Prosumers)</t>
  </si>
  <si>
    <t>Mój Prąd</t>
  </si>
  <si>
    <t>HOUSEHOLDS</t>
  </si>
  <si>
    <t>Operating aid for the Polish system of certificates of origin to support renewable energy sources and reduce the burden related to RES for energy-intensive users</t>
  </si>
  <si>
    <t>Polski system świadectw pochodzenia w celu wsparcia odnawialnych źródeł energii i zmniejszenia obciążeń związanych z OZE dla odbiorców energochłonnych</t>
  </si>
  <si>
    <t>Payment of financial equivalents</t>
  </si>
  <si>
    <t>Polish support scheme for RES and relief for energy-intensive users</t>
  </si>
  <si>
    <t>Zwolnienie z obowiązku przedstawienia do umorzenia określonej ilości świadectw pochodzenia dla przedsiębiorstw energochłonnych; New: Polski system wspierania OZE oraz zwolnienie dla energochłonnych użytkowników</t>
  </si>
  <si>
    <t>Prosumer - buying and installation of renewable energy sources microinstallations</t>
  </si>
  <si>
    <t>Prosument - linia dofinansowania z przeznaczeniem na zakup i montaż mikroinstalacji odnawialnych źródeł energii</t>
  </si>
  <si>
    <t>Prosument – linia dofinansowania z przeznaczeniem na zakup i montaż mikroinstalacji odnawialnych źródeł energii - pożyczki</t>
  </si>
  <si>
    <t>Public R&amp;D expenditures for all energy (cross-cutting)</t>
  </si>
  <si>
    <t>Public R&amp;D expenditures for all energy (others)</t>
  </si>
  <si>
    <t>Public R&amp;D expenditures for energy efficiency</t>
  </si>
  <si>
    <t>Public R&amp;D expenditures for fossil fuels</t>
  </si>
  <si>
    <t>Public R&amp;D expenditures for hydrogen</t>
  </si>
  <si>
    <t>Public R&amp;D expenditures for nuclear</t>
  </si>
  <si>
    <t>Public R&amp;D expenditures for power and storage</t>
  </si>
  <si>
    <t>Public R&amp;D expenditures for RES</t>
  </si>
  <si>
    <t>Purple certificates</t>
  </si>
  <si>
    <t>Red certificates</t>
  </si>
  <si>
    <t>Refund of excise duty included in the price of diesel used for agricultural production</t>
  </si>
  <si>
    <t>Relief from cogeneration charge for industrial customers</t>
  </si>
  <si>
    <t>Ulgi w opłacie kogeneracyjnej dla odbiorców przemysłowych</t>
  </si>
  <si>
    <t>Restructuring of employment</t>
  </si>
  <si>
    <t>Restructuring of Polish mining companies</t>
  </si>
  <si>
    <t>Restrukturyzacja polskich przedsiębiorstw górniczych</t>
  </si>
  <si>
    <t>Royalty exemption for hard coal mines</t>
  </si>
  <si>
    <t>Sektor górnictwa węgla – pomoc na pokrycie kosztów nadzwyczajnych</t>
  </si>
  <si>
    <t>FOSEXT</t>
  </si>
  <si>
    <t>Soft loans - Air Quality Improvement. Part 5) Public utility buildings public utility buildings of higher standard energy efficiency</t>
  </si>
  <si>
    <t>Pożyczki - Poprawa jakości powietrza. Część 5) Budynki użyteczności publicznej o podwyższonym standardzie energooszczędności</t>
  </si>
  <si>
    <t>Soft loans - Energy Efficient Construction. Part 1) Reducing energy consumption in construction</t>
  </si>
  <si>
    <t>Pożyczki - Budownictwo Energooszczędne. Część 1) Zmniejszenie zużycia energii w budownictwie</t>
  </si>
  <si>
    <t>Soft loans - Poland Geothermal Plus</t>
  </si>
  <si>
    <t>Pożyczki - Polska Geotermia Plus</t>
  </si>
  <si>
    <t>Soft loans- SOWA - Grants for Energy-efficient street lighting (GIS Part 6); New name since 2019: SOWA - Outdoor Lighting</t>
  </si>
  <si>
    <t>SOWA - GIS Część 6) - Energooszczędne oświetlenie uliczne - pożyczki; Since 2019: SOWA - oświetlenie zewnętrzne</t>
  </si>
  <si>
    <t>State Aid SA. 52832(2019/N) –Poland Amendments to the closure plan in the Polish coal mining in the period 2015 - 2023</t>
  </si>
  <si>
    <t>Subsidies for energy-efficient new houses</t>
  </si>
  <si>
    <t>Poprawa efektywności energetycznej- program rozliczany. Dopłaty do kredytów na budowę domów energooszczędnych</t>
  </si>
  <si>
    <t>Support for coal mine decommissioning - Liquidation and post-liquidation activities</t>
  </si>
  <si>
    <t>Wsparcie likwidacji kopalni węglowych - działania likwidacyjne i polikwidacyjne; NEW: LIKWIDACJA KOPALŃ</t>
  </si>
  <si>
    <t>ASSDEC</t>
  </si>
  <si>
    <t>Support for coal mine decommissioning - Mining damage</t>
  </si>
  <si>
    <t>Support for JSW (coal)</t>
  </si>
  <si>
    <t>Support system of high-efficiency cogeneration</t>
  </si>
  <si>
    <t>System wsparcia wysokosprawnej kogeneracji</t>
  </si>
  <si>
    <t>Tariffs and premiums for micro and small renewable energy installations renewable energy sources (RES)</t>
  </si>
  <si>
    <t>Taryfy i premie dla mikro i małych instalacji odnawialnych źródeł energii (OZE)</t>
  </si>
  <si>
    <t>Tariffs for electricity final users</t>
  </si>
  <si>
    <t>Dodatek energetyczny dla odbiorców wrażliwych</t>
  </si>
  <si>
    <t>Tax cuts on food, gas, fertilizers, diesel and petrol</t>
  </si>
  <si>
    <t>Obniżenie podatków od żywności, gazu, nawozów, oleju napędowego i benzyny</t>
  </si>
  <si>
    <t>Tax exemption for coal</t>
  </si>
  <si>
    <t>zwolnienie z podatku</t>
  </si>
  <si>
    <t>Tax reduction for coal</t>
  </si>
  <si>
    <t>obniżka lub zmniejszenie, powodujące obniżenie podstawy, opodatkowania lub wysokości podatku</t>
  </si>
  <si>
    <t>Thermo-modernization and Renovation Fund</t>
  </si>
  <si>
    <t>Fundusz termomodernizacji i remontów</t>
  </si>
  <si>
    <t>VAT reduction to 0% for natural gas for the duration of six months</t>
  </si>
  <si>
    <t>VAT reduction to 5% for heating for the duration of six months</t>
  </si>
  <si>
    <t>VAT reduction to 8% for heating for the duration of one month</t>
  </si>
  <si>
    <t>Grants - SOWA - Grants for Energy-efficient street lighting (GIS Part 6)</t>
  </si>
  <si>
    <t>SOWA - GIS Część 6) - Energooszczędne oświetlenie uliczne</t>
  </si>
  <si>
    <t>Grants and other non-repayable benefits to the coal sector</t>
  </si>
  <si>
    <t>dotacja i inne bezzwrotne świadczenia</t>
  </si>
  <si>
    <t>Green certificates</t>
  </si>
  <si>
    <t>Guarantees of Origin</t>
  </si>
  <si>
    <t>Gwarancji Pochodzenia</t>
  </si>
  <si>
    <t>Housing allowance</t>
  </si>
  <si>
    <t>Dodatek mieszkaniowy</t>
  </si>
  <si>
    <t>Initial Investment Aid for NATGAS investments</t>
  </si>
  <si>
    <t>Pomoc indywidualna w formie dotacji z przeznaczeniem na inwestycje w układy przesyłowe gazu ziemnego udzielona przez dyrektora Instytutu Nafty i Gazu udzielił w ramach Programu Operacyjnego Infrastruktura i Środowisko</t>
  </si>
  <si>
    <t>CONLNG</t>
  </si>
  <si>
    <t>Investment aid for an energy-efficient heating and cooling system</t>
  </si>
  <si>
    <t>Pomoc inwestycyjna na efektywny energetycznie system ciepłowniczy i chłodniczy w ramach regionalnych programów operacyjnych na lata 2014- 2020</t>
  </si>
  <si>
    <t>CONHEACOO</t>
  </si>
  <si>
    <t>Pomoc inwestycyjna na efektywny energetycznie system ciepłowniczy i chłodniczy</t>
  </si>
  <si>
    <t>Investment Aid for Coal Mining sector 2011-2015</t>
  </si>
  <si>
    <t>Pomoc państwa dla sektora górnictwa węgla kamiennego w latach 2011 - 2015.</t>
  </si>
  <si>
    <t>Investment Aid for Coal Mining sector 2015-2018</t>
  </si>
  <si>
    <t>Pomoc państwa dla sektora górnictwa węgla kamiennego w latach 2015 - 2018</t>
  </si>
  <si>
    <t>Investment aid for energy infrastructure</t>
  </si>
  <si>
    <t>Pomoc inwestycyjna na infrastrukturę energetyczną w ramach regionalnych programów operacyjnych na lata 2014-2020</t>
  </si>
  <si>
    <t>INFRASTRUCTURE</t>
  </si>
  <si>
    <t>System handlu emisjami EU ETS</t>
  </si>
  <si>
    <t>Wdrażanie energetyki jądrowej</t>
  </si>
  <si>
    <t>Preferencje dla wytwórców energii elektrycznej w wysokosprawnej kogeneracji</t>
  </si>
  <si>
    <t>Premia kogeneracyjna</t>
  </si>
  <si>
    <t>System świadectw pochodzenia OZE (system zielonych certyfikatów)</t>
  </si>
  <si>
    <t>Aukcyjny system wsparcia OZE</t>
  </si>
  <si>
    <t>System taryf gwarantownych i dopłat do OZE</t>
  </si>
  <si>
    <t>Obowiązek zakupu energii elektrycznej wytwarzanej w instalacjach OZE o łącznej mocy zainstalowanej mniejszej niż 500 kW</t>
  </si>
  <si>
    <t xml:space="preserve">Redukcja emisji metanu z procesów produkcji i dystrybucji paliw </t>
  </si>
  <si>
    <t>Projekty badawcze w zakresie odmetanowania z zastosowaniem technologii podziemnych wierceń kierunkowych (Projekt DD-MET)</t>
  </si>
  <si>
    <t>Wspieranie rozwoju energetyki wiatrowej off-shore</t>
  </si>
  <si>
    <t>Program Priorytetowy "Energia Plus"</t>
  </si>
  <si>
    <t>Program Priorytetowy "Polska Geotermia Plus"</t>
  </si>
  <si>
    <t>Program Priorytetowy "Ciepłownictwo powiatowe"</t>
  </si>
  <si>
    <t>Program "Agroenergia"</t>
  </si>
  <si>
    <t>Program "Nowa Energia"</t>
  </si>
  <si>
    <t>Program Priorytetowy "Moje ciepło"</t>
  </si>
  <si>
    <t xml:space="preserve">Audyty energetyczne i systemy zarządzania energią
</t>
  </si>
  <si>
    <t>Program Priorytetowy "Czyste Powietrze"</t>
  </si>
  <si>
    <t>Program Priorytetowy "Ciepłe Mieszkanie"</t>
  </si>
  <si>
    <t>Rozwój infrastruktury drogowej</t>
  </si>
  <si>
    <t>Rozwój transportu zbiorowego</t>
  </si>
  <si>
    <t>Rozwój zeroemisyjnego transportu miejskiego</t>
  </si>
  <si>
    <t>Rozwój elektromobilności</t>
  </si>
  <si>
    <t>Promocja biopaliw</t>
  </si>
  <si>
    <t>Kształtowanie prośrodowiskowych postaw kierowców</t>
  </si>
  <si>
    <t>Wymagania w zakresie poprawy emisyjności pojazdów</t>
  </si>
  <si>
    <t>Działania na rzecz efektywnego transportu kolejowego</t>
  </si>
  <si>
    <t>Działania na rzecz ekologicznego rozwoju żeglugi morskiej</t>
  </si>
  <si>
    <t>Działania na rzecz rozwoju żeglugi śródlądowej</t>
  </si>
  <si>
    <t>Innowacyjne działania na rzecz transportu lotniczego</t>
  </si>
  <si>
    <t>Ograniczanie stosowania fluorowanych gazów cieplarnianych</t>
  </si>
  <si>
    <t xml:space="preserve">Planowane zaostrzenie wymagań w zakresie ograniczenia stosowania fluorowanych gazów cieplarnianych </t>
  </si>
  <si>
    <t>Działania
rolnośrodowiskowe</t>
  </si>
  <si>
    <t xml:space="preserve">Wspieranie działań adaptacyjnych i redukujących emisję w gospodarstwach rolnych
</t>
  </si>
  <si>
    <t>Rolnictwo ekologiczne</t>
  </si>
  <si>
    <t>Racjonalizacja stosowania nawozów</t>
  </si>
  <si>
    <t xml:space="preserve">Badania i projekty naukowe oraz edukacyjne w zakresie racjonalnej i niskoemisyjne produkcji rolnej </t>
  </si>
  <si>
    <t xml:space="preserve">Ograniczanie strat żywności </t>
  </si>
  <si>
    <t>Ekoschematy</t>
  </si>
  <si>
    <t>Racjonalna gospodarka gruntami rolnymi i leśnymi - ochrona gruntów rolnych i leśnych</t>
  </si>
  <si>
    <t xml:space="preserve">Rozwój obszarów leśnych i poprawa żywotności lasów </t>
  </si>
  <si>
    <t>Rozwój gospodarki wodno - ściekowej</t>
  </si>
  <si>
    <t>Racjonalna gospodarka odpadami</t>
  </si>
  <si>
    <t>krajowy (unijny)</t>
  </si>
  <si>
    <t>krajowy</t>
  </si>
  <si>
    <t xml:space="preserve">Rozwój publicznego transportu zbiorowego w miastach 
Projekt „Wspólny Bilet” 
Rozwój miejskich sieci transportowych 
Obowiązek opracowania planów zrównoważonego rozwoju publicznego transportu zbiorowego 
Fundusz rozwoju przewozów autobusowych o charakterze użyteczności publicznej
</t>
  </si>
  <si>
    <t>regionalny</t>
  </si>
  <si>
    <t>Rozwój infrastruktury do tankowania pojazdów CNG i LNG
Utworzenie Ewidencji Infrastruktury Paliw Alternatywnych
Zerowa stawka akcyzowa</t>
  </si>
  <si>
    <t xml:space="preserve">System zachęt dla rolników do wytwarzania biopaliw
System certyfikowania jakości biokomponentów 
System weryfikacji minimalnego udziału dodatków paliw odnawialnych lub biokomponentów paliw </t>
  </si>
  <si>
    <t>Kształtowanie świadomych środowiskowo zachowań kierowców i użytkowników usług transportowych 
Zapewnienie konsumentom informacji do podejmowania świadomych wyborów przy zakupie samochodów 
Promocja współużytkowania środków transportu</t>
  </si>
  <si>
    <t xml:space="preserve">Modernizacja infrastruktury kolejowej 
Modernizacja taboru kolejowego 
Rozbudowa lokalnej i regionalnej infrastruktury kolejowej 
Fundusz Kolejowy (FK) 
Integracja transportu kolejowego z pozostałymi gałęziami transportu 
</t>
  </si>
  <si>
    <t>Budowa nowej i poprawa istniejącej infrastruktury polskich portów morskich
Wdrażanie innowacyjnych technologii w zarządzaniu ruchem statków morskich
Normy prośrodowiskowe</t>
  </si>
  <si>
    <t>Poprawa infrastruktury portów lotniczych 
Wdrożenie innowacyjnych rozwiązań w ruchu lotniczym 
Poprawa efektywności operacyjnej transportu lotniczego
System offsetu lotnictwa międzynarodowego (CORSIA)</t>
  </si>
  <si>
    <t>Ograniczenie dostępności i stosowania czynników chłodzących z grupy F-gazów
Ograniczenie emisji z systemów klimatyzacji w pojazdach silnikowych</t>
  </si>
  <si>
    <t>Program azotanowy
Zakaz stosowania mocznika w formie granulowanej bez inhibitora ureazy albo bez otoczki biodegradowalnej
Program regeneracji gleb</t>
  </si>
  <si>
    <t xml:space="preserve">AgroFossilFree Rolnictwo wolne od paliw kopalnych
Budowa efektywnego modelu interaktywnego systemu wspierania decyzji agrochemicznych w celu optymalizacji nawożenia i ochrony wód przed zanieczyszczeniami pochodzenia rolniczego
Rozwój obszarów wiejskich poprzez odnawialne źródła energii - Renew(able) your Region – RENALDO
Ograniczanie emisji gazów cieplarnianych pochodzących z systemów hodowli zwierząt gospodarskich (akronim MELS)
Sieć na rzecz innowacji w rolnictwie i na obszarach wiejskich (SIR) 
</t>
  </si>
  <si>
    <t xml:space="preserve">Zalesianie i tworzenie terenów zalesionych 
Wsparcie inwestycji zwiększających odporność ekosystemów leśnych i ich wartość dla środowiska
Leśne Gospodarstwa Węglowe (LGW)
</t>
  </si>
  <si>
    <t>międzysektrowe</t>
  </si>
  <si>
    <t>dostawy energii</t>
  </si>
  <si>
    <t>zużycie energii</t>
  </si>
  <si>
    <t xml:space="preserve"> zużycie energii</t>
  </si>
  <si>
    <t>transport</t>
  </si>
  <si>
    <t>procesy przemysłowe</t>
  </si>
  <si>
    <t>rolnictwo</t>
  </si>
  <si>
    <t xml:space="preserve">rolnictwo, energia </t>
  </si>
  <si>
    <t>rolnictwo, odpady</t>
  </si>
  <si>
    <t>odpady</t>
  </si>
  <si>
    <t>polityka wielosektorowa mająca na celu redukcję emisji GC</t>
  </si>
  <si>
    <t>poprawa efektywności w sektorze energetycznym i przemian energetycznych</t>
  </si>
  <si>
    <t>zwiększenie produkcji energii ze źródeł odnawialnych w sektorze energii elektrycznej</t>
  </si>
  <si>
    <t>15% udział OZE w finalnym zużyciu energii brutto do 2020 r.</t>
  </si>
  <si>
    <t>Realizacja celu 15% na 2020 r. 
Udział OZE 21-23% jako wkład w realizację celu UE tj. 32% w finalnym zużyciu energii brutto w 2030 r.</t>
  </si>
  <si>
    <t>kontrola emisji lotnych związanych z produkcją energii</t>
  </si>
  <si>
    <t>Ograniczenie rocznych strat produktów naftowych w procesach magazynowania, napełniania i opróżniania poniżej 0,01% ich wydajności</t>
  </si>
  <si>
    <t>Poziom mocy zainstalowanej w elektrowniach wiatrowych na morzu - 5,9 GW w 2030 roku</t>
  </si>
  <si>
    <t xml:space="preserve">poprawa efektywności w sektorze energetycznym i przemian energetycznych, zwiększenie produkcji energii ze źródeł odnawialnych w sektorze energii elektrycznej
</t>
  </si>
  <si>
    <t xml:space="preserve">zwiększenie produkcji energii ze źródeł odnawialnych w sektorze energii elektrycznej; </t>
  </si>
  <si>
    <t>bd</t>
  </si>
  <si>
    <t xml:space="preserve">zwiększenie udziału energii ze źródeł odnawialnych w sektorze ogrzewania i chłodzenia; </t>
  </si>
  <si>
    <t>poprawa efektywności energetycznej budynków, poprawa efektywności energetycznej urządzeń</t>
  </si>
  <si>
    <t xml:space="preserve">poprawa efektywności energetycznej budynków, poprawa efektywności energetycznej urządzeń, poprawa efektywności energetycznej usług/sektora usług
</t>
  </si>
  <si>
    <t xml:space="preserve">poprawa efektywności energetycznej budynków, poprawa efektywności energetycznej urządzeń, poprawa 
</t>
  </si>
  <si>
    <t>ulepszona infrastruktura transportowa, zarządzanie popytem/ograniczenie popytu</t>
  </si>
  <si>
    <t>Skrócenie średniego czasu przejazdu między ośrodkami wojewódzkimi, co najmniej o 15% (rok bazowy 2013).</t>
  </si>
  <si>
    <t>przejście na inne formy transportu publicznego lub niezmotoryzowanego</t>
  </si>
  <si>
    <t>paliwa niskoemisyjne, ulepszona infrastruktura transportowa, zarządzanie popytem/ograniczenie popytu</t>
  </si>
  <si>
    <t>poprawa zachowań społecznych</t>
  </si>
  <si>
    <t>poprawa efektywności pojazdów</t>
  </si>
  <si>
    <t>ulepszona infrastruktura transportowa, przejście na inne formy transportu publicznego lub niezmotoryzowanego</t>
  </si>
  <si>
    <t xml:space="preserve">ulepszona infrastruktura transportowa, paliwa niskoemisyjne
</t>
  </si>
  <si>
    <t>zmniejszanie emisji gazów fluorowanych</t>
  </si>
  <si>
    <t>zarządzanie popytem/ograniczenie popytu
ograniczenie składowania odpadów
inny dot. rolnictwa</t>
  </si>
  <si>
    <t>poprawa recyklingu,
udoskonalenie technologii przetwarzania odpadów,
ograniczenie składowania odpadów</t>
  </si>
  <si>
    <t>System handlu uprawnieniami do emisji funkcjonujący w UE od 2005 r., obejmuje instalacje z sektorów gospodarki emitujących gazy cieplarniane (energetyka, przemysł) oraz operatorów statków powietrznych (loty w ramach UE i EOG). Każda instalacja i operator statków powietrznych objęta systemem musi corocznie rozliczać swoje emisje gazów cieplarnianych uprawnieniami do emisji (EUA).</t>
  </si>
  <si>
    <t>ekonomiczny, regulacyjny</t>
  </si>
  <si>
    <t>regulacyjny</t>
  </si>
  <si>
    <t>Udogodnienia dla jednostek kogeneracyjnych w zakresie dostępu do sieci elektroenergetycznej.</t>
  </si>
  <si>
    <t>ekonomiczny</t>
  </si>
  <si>
    <t>Przepisy w zakresie hermetycznego magazynowania, napełniania i opróżniania produktami naftowymi.</t>
  </si>
  <si>
    <t xml:space="preserve">Projekt DD-MET obejmuje opracowanie zaawansowanej strategii odmetanowania z zastosowaniem technologii podziemnych wierceń kierunkowych w celu zapobiegania głównym obszarom ryzyka i eliminacji emisji gazów cieplarnianych. 
W ramach projektu planowane jest opracowanie opłacalnej i przyjaznej dla środowiska technologii odmetanowania podczas eksploatacji pokładów węgla z wykorzystaniem kierunkowych odwiertów w kopalniach, zastępująca bardzo drogie galerie odmetanowania zbudowane nad pokładami węgla kamiennego, a także inne pomocnicze metody odmetanowania. </t>
  </si>
  <si>
    <t>badawczy</t>
  </si>
  <si>
    <t>Wdrożenie systemu wsparcia dla morskich farm wiatrowych oraz udogodnień w procesie inwestycyjnym.</t>
  </si>
  <si>
    <t>Program obejmuje dofinansowane budowy mikroinstalacji fotowoltaicznych przez beneficjantów indywidualnych.</t>
  </si>
  <si>
    <t>Program obejmuje dofinansowanie przedsięwzięć realizowanych przez przedsiębiorców w zakresie zmniejszenia negatywnego oddziaływania na środowisko, w tym poprawy jakości powietrza.</t>
  </si>
  <si>
    <t>Program obejmuje dofinansowanie przedsięwzięć zwiększających wykorzystanie energetyczne zasobów geotermalnych w Polsce.</t>
  </si>
  <si>
    <t>Kompleksowe wsparcie związane z ograniczeniem negatywnego wpływu na środowisko prowadzonych działalności rolniczych poprzez dofinansowanie zakupu i montażu instalacji fotowoltaicznych, instalacji wiatrowych, pomp ciepła oraz instalacji hybrydowych.</t>
  </si>
  <si>
    <t>Program Priorytetowy „Moje Ciepło” ma na celu wsparcie rozwoju ogrzewnictwa indywidualnego i rozwoju energetyki prosumenckiej w obszarze powietrznych, wodnych i gruntowych pomp ciepła w nowych budynkach mieszkalnych jednorodzinnych.</t>
  </si>
  <si>
    <t xml:space="preserve">System świadectw efektywności energetycznej (system białych certyfikatów), obejmujący przedsiębiorstwa energetyczne, to podstawowy mechanizm wsparcia dla działań mających na celu poprawę efektywności energetycznej gospodarki, zwiększenie oszczędności energii przez odbiorców końcowych, zmniejszenie strat energii elektrycznej, ciepła lub gazu ziemnego w przesyle lub dystrybucji. </t>
  </si>
  <si>
    <t>regulacyjny, ekonomiczny</t>
  </si>
  <si>
    <t>regulacyjne</t>
  </si>
  <si>
    <t>dot. planowania, informacyjne, fiskalne</t>
  </si>
  <si>
    <t>regulacyjne, ekonomiczne</t>
  </si>
  <si>
    <t>edukacyjne, informacyjne</t>
  </si>
  <si>
    <t>Działania na rzecz efektywnego transportu kolejowego mają na celu wspieranie inwestycji dotyczących rozwoju sieci kolejowej, wdrażanie systemów zarządzania ruchem kolejowym, modernizacji infrastruktury kolejowej, modernizacji taboru do przewozów pasażerskich i towarowych, a także promocję szynowego transportu zbiorowego poprzez rozwijanie publicznego transportu pasażerskiego i zintegrowanie z nim pozostałych przewozów pasażerskich.</t>
  </si>
  <si>
    <t>inne, regulacyjne, ekonomiczne</t>
  </si>
  <si>
    <t xml:space="preserve">Wniosek Komisji ma na celu dostosowanie rozporządzenia Nr 517/2014 do Europejskiego Zielonego Ładu i Europejskiego prawa o klimacie oraz do zobowiązań dotyczących fluorowęglowodorów wynikających z Protokołu Montrealskiego w sprawie substancji zubożających warstwę ozonową sporządzonego w Montrealu dnia 16 września 1987 r. Ponadto we wniosku tym proponuje się zaostrzenie wymogów dotyczących stosowania HFCs, tak aby osiągnąć dodatkową redukcję emisji F-gazów - 55 % do 2030 r. oraz neutralność pod względem emisji dwutlenku węgla netto do 2050 r. Zaproponowany pakiet środków ma na celu ograniczenie emisji w wysokości 40 MtCO2 ekw. do 2030 r. i 310 MtCO2 ekw. do 2050 r., oprócz wielkości osiągniętej w ramach obecnego rozporządzenia. Dalsze zaostrzanie wymagań w zakresie wprowadzania i stosowania fluorowanych gazów cieplarnianych mające na celu dostosowanie wymagań w tym zakresie do postanowień Europejskiego Zielonego Ładu i Europejskiego prawa o klimacie, realizacji celów redukcji emisji GC w UE oraz do zobowiązań dotyczących fluorowęglowodorów wynikających z Protokołu Montrealskiego oraz z Rozporządzenia 517/2014 z uwzględnieniem jego nowelizacji.
</t>
  </si>
  <si>
    <t xml:space="preserve">Działania odtwarzające, ochronne i wzbogacające ekosystemy związane z rolnictwem i jednocześnie realizuje cele polityki rozwoju obszarów wiejskich, do których zalicza się m.in. przeciwdziałanie zmianom klimatu i przystosowanie się do nich. </t>
  </si>
  <si>
    <t>ekonomicznny</t>
  </si>
  <si>
    <t>Działania badawcze ukierunkowane na rozwijanie racjonalnej i niskoemisyjnej produkcji rolnej, poprawa stanu wiedzy na temat  niskoemisyjnej gospodarki na obszarach wiejskich.</t>
  </si>
  <si>
    <t>badawczy,
edukacyjny</t>
  </si>
  <si>
    <t xml:space="preserve">Działania badawcze zmierzające do wyznaczenia kierunków działań zmierzających do ograniczenia strat żywności, działania regulacyjne dotyczące postępowania z niesprzedaną, zdatną do spożycia żywnością oraz edukacyjne skierowane do konsumentów. </t>
  </si>
  <si>
    <t xml:space="preserve">regulacyjne, badawcze, edukacyjne </t>
  </si>
  <si>
    <t xml:space="preserve">Ekoschematy to dobrowolne dla rolników systemy płatności za realizację praktyk korzystnych dla środowiska i klimatu oraz dobrostanu zwierząt, które wykraczają ponad wymogi określone w warunkowości. </t>
  </si>
  <si>
    <t>ekonomiczne</t>
  </si>
  <si>
    <t>Dyrektywa 2003/87/WE 
Dyrektywa 2009/29/WE 
Dyrektywa (UE) 2018/410</t>
  </si>
  <si>
    <t>Dyrektywa 2004/8/WE
Dyrektywa (UE) 2019/944
Dyrektywa 2012/27/EU</t>
  </si>
  <si>
    <t>Dyrektywa (UE) 2019/944
Dyrektywa 2012/27/UE
Dyrektywa (UE) 2018/2002</t>
  </si>
  <si>
    <t xml:space="preserve">Dyrektywa 2001/77/WE
Dyrektywa 2009/28/WE
Dyrektywa (UE) 2018/2001 </t>
  </si>
  <si>
    <t xml:space="preserve">Dyrektywa 2009/28/WE
Dyrektywa (UE) 2018/2001 
Rozporządzenie Wykonawcze Komisji (EU) 2020/1294 </t>
  </si>
  <si>
    <t>Dyrektywa 2009/28/WE 
Dyrektywa (UE) 2018/2001</t>
  </si>
  <si>
    <t xml:space="preserve">Dyrektywa 2009/28/WE
Dyrektywa (UE) 2018/2001
</t>
  </si>
  <si>
    <t xml:space="preserve">Dyrektywa (UE) 2018/2001 </t>
  </si>
  <si>
    <t xml:space="preserve">Dyrektywa 2009/28/WE
Dyrektywa(UE) 2018/2001 </t>
  </si>
  <si>
    <t xml:space="preserve">Dyrektywa 2009/28/WE
Dyrektywa (UE) 2018/2001 </t>
  </si>
  <si>
    <t>Dyrektywa 2004/8/WE
Dyrektywa 2012/27/EU
Dyrektywa 2009/28/WE
Dyrektywa (UE) 2018/2001 
Dyrektywa (UE) 2018/2002
Dyrektywa (UE) 2019/944</t>
  </si>
  <si>
    <t>Dyrektywa 2004/8/WE
Dyrektywa 2009/28/WE
Dyrektywa (UE) 2018/2001 
Dyrektywa (UE) 2019/944</t>
  </si>
  <si>
    <t xml:space="preserve">Dyrektywa 2012/27/UE zmieniona przez Dyrektywę 2018/2002
Dyrektywa 2006/32/WE
</t>
  </si>
  <si>
    <t xml:space="preserve">Dyrektywa 2012/27/UE zmieniona przez Dyrektywę 2018/2002
</t>
  </si>
  <si>
    <t>Dyrektywa 2008/50/WE 
Dyrektywa 2010/31/UE zmieniona przez Dyrektywę 2018/844</t>
  </si>
  <si>
    <t xml:space="preserve">Dyrektywa 2012/27/UE zmieniona przez
Dyrektywę 2018/2002
Dyrektywa 2010/31/UE zmieniona przez Dyrektywę 2018/844
</t>
  </si>
  <si>
    <t>Rozporządzenie (UE) 1315/2013
Dyrektywa 96/53/WE
Dyrektywa 2011/76/EU</t>
  </si>
  <si>
    <t>Dyrektywa 1999/94/UE</t>
  </si>
  <si>
    <t xml:space="preserve">Rozporządzenie (WE) 219/2007 </t>
  </si>
  <si>
    <t xml:space="preserve">Dyrektywa 2006/40/WE
Rozporządzenie (UE) 517/2014 
Rozporządzenie 2006/842/WE
</t>
  </si>
  <si>
    <t xml:space="preserve">Wniosek Rozporządzenie Parlamentu Europejskiego i Rady w sprawie fluorowanych gazów cieplarnianych zmieniające dyrektywę (UE) 2019/1937 i uchylające rozporządzenie (UE) nr 517/2014 COM(2022) 150 final </t>
  </si>
  <si>
    <t xml:space="preserve">Rozporządzenie (WE) 1305/2013 Wspólna Polityka Rolna oraz jej akty delegowane i wykonawcze </t>
  </si>
  <si>
    <t>Dyrektywa 2008/98/WE zmieniająca dyrektywę 2018/851</t>
  </si>
  <si>
    <t>Rozporządzenie (UE) 1305/2013 Wspólna Polityka Rolna oraz jej akty delegowane i wykonawcze;
 Decyzja LULUCF nr 529/2013/UE; Rozporządzenie LULUCF 2018/841</t>
  </si>
  <si>
    <t>wdrażane</t>
  </si>
  <si>
    <t>brak
kolejne okresy rozliczeniowe - 2013-2020, 2021-2030</t>
  </si>
  <si>
    <t>2048
ale:
2048 - jednostki nowe i znacznie zmodernozowane
2036 - jendostki modernizowane
2035 - jednostki istniejące</t>
  </si>
  <si>
    <t>około 2030</t>
  </si>
  <si>
    <t>IV kwartał 2016</t>
  </si>
  <si>
    <t>planowane</t>
  </si>
  <si>
    <t>brak
kolejne okresy rozliczeniowe - 2007-2013,
2014-2020, 
2021-2027</t>
  </si>
  <si>
    <t xml:space="preserve"> brak
</t>
  </si>
  <si>
    <t>rząd krajowy</t>
  </si>
  <si>
    <t>Minister Klimatu i Środowiska</t>
  </si>
  <si>
    <t>Minister Klimatu i Środowiska, Prezes Urzędu Regulacji Energetyki</t>
  </si>
  <si>
    <t>spółki/ przedsiębiorstwa instytuty badawcze</t>
  </si>
  <si>
    <t>Polska Grupa Górnicza S.A., Instytut Nafty i Gazu</t>
  </si>
  <si>
    <t xml:space="preserve">Narodowy Fundusz Ochrony Środowiska i Gospodarki Wodnej (NFOŚiGW), (W przypadku edycji Mój Prąd 3.0 i 4.0 NFOŚiGW jest beneficjentem projektu grantowego w ramach POIiŚ 2014-2020) </t>
  </si>
  <si>
    <t>Narodowy Fundusz Ochrony Środowiska i Gospodarki Wodnej (NFOŚiGW), Minister Klimatu i Środowiska, Minister Rozwoju i Technologii</t>
  </si>
  <si>
    <t>Narodowy Fundusz Ochrony Środowiska i Gospodarki Wodnej (NFOŚiGW), Minister Klimatu i Środowiska</t>
  </si>
  <si>
    <t>Minister Klimatu i Środowiska, Urząd Regulacji Energetyki</t>
  </si>
  <si>
    <t>Minister Klimatu i Środowiska, Narodowy Fundusz Ochrony Środowiska i Gospodarki Wodnej (NGOŚiGW)</t>
  </si>
  <si>
    <t xml:space="preserve">rząd krajowy
</t>
  </si>
  <si>
    <t>Minister Rozwoju 
i Technologii, Narodowy Fundusz Ochrony Środowiska 
i Gospodarki Wodnej (NFOŚiGW)</t>
  </si>
  <si>
    <t xml:space="preserve">Minister Infrastruktury </t>
  </si>
  <si>
    <t>Minister Klimatu i Środowiska, Minister Rozwoju i Technologii, Minister Finansów</t>
  </si>
  <si>
    <t>Minister Klimatu i Środowiska, Minister Funduszy i Polityki Regionalnej, Minister Finansów</t>
  </si>
  <si>
    <t>Minister Infrastruktury, Minister Rozwoju i Technologii</t>
  </si>
  <si>
    <t xml:space="preserve">Minister Infrastruktury, Minister Klimatu i Środowiska </t>
  </si>
  <si>
    <t>Minister Infrastruktury</t>
  </si>
  <si>
    <t>Minister Rolnictwa i Rozwoju Wsi</t>
  </si>
  <si>
    <t xml:space="preserve"> Narodowe Centrum Badań i Rozwoju</t>
  </si>
  <si>
    <t>Minister Rolnictwa i Rozwoju Wsi, Minister Klimatu i Środowiska, samorząd terytorialny</t>
  </si>
  <si>
    <t>Minister Klimatu i Środowiska, Narodowy Fundusz Ochrony Środowiska i Gospodarki Wodnej</t>
  </si>
  <si>
    <t>Zmiana emisji CO2 ekw. (z instalacji i statków powietrznych objętych systemem) w stosunku do roku poprzedniego</t>
  </si>
  <si>
    <t>2014-2015
2017-2018
2018-2019
2019-2020</t>
  </si>
  <si>
    <t>0,77%
-0,98%
-8,12%
-6,84%</t>
  </si>
  <si>
    <t>moc zainstalowana w elektrowniach jądrowych</t>
  </si>
  <si>
    <t>2035
2040</t>
  </si>
  <si>
    <t>2 lub 3 GW
4 lub 6 GW</t>
  </si>
  <si>
    <t>2025
2030</t>
  </si>
  <si>
    <t>4 050 MW
5 100 MW</t>
  </si>
  <si>
    <t>Udział OZE w finalnym zużyciu energii brutto</t>
  </si>
  <si>
    <t>Udział OZE jako wkład w realizację celu UE tj. 32% w finalnym zużyciu energii brutto</t>
  </si>
  <si>
    <t>21-23%</t>
  </si>
  <si>
    <t>&lt;0,01% wydajności procesu</t>
  </si>
  <si>
    <t>Moc zainstalowana w morskich farmach wiatrowych</t>
  </si>
  <si>
    <t>5,9 GW</t>
  </si>
  <si>
    <t>1) 500 000 GJ/rok
2) 1 700 000 Mg/rok
3) 150 000 Mg/rok 
4) 50 000 MWh/rok
5) 120 000 GJ/rok
6) 50 MW 
7) 50 MW</t>
  </si>
  <si>
    <t>1) 12 500 GJ/rok 
2) 16 250 Mg/rok
3) 25 000 Mg/rok 
4) 100 000 MWh/rok
5) 25 MW
6) 1 MW</t>
  </si>
  <si>
    <t>1) 250 000 GJ/rok
2) 325 000 Mg/rok
3) 80 000 Mg/rok
4) 22 000 MWh/rok
5) co najmniej 58 000 GJ/rok
6) co najmniej 25 MW 
7) co najmniej 25 MW</t>
  </si>
  <si>
    <t xml:space="preserve">1) Zmniejszenie emisji CO2 
2) Dodatkowa zdolność wytwarzania energii ze źródeł odnawialnych
3) Ilość zaoszczędzonej energii cieplnej (końcowej)
4) Dodatkowa zdolność wytwarzania energii elektrycznej i cieplnej w warunkach wysokosprawnej kogeneracji </t>
  </si>
  <si>
    <t xml:space="preserve">1) 170 000 Mg/rok
2) 220 MW
3) 2 000 GJ/rok
4) 5 MW
</t>
  </si>
  <si>
    <t>1) Liczba pomp ciepła
2) Dodatkowa zdolność wytwarzania energii ze źródeł odnawialnych
3) Zmniejszenie emisji CO2</t>
  </si>
  <si>
    <t>1) przynajmniej 57 000
2) przynajmniej 450 MW
3) przynajmniej 65 000 MgCO2/rok</t>
  </si>
  <si>
    <t xml:space="preserve"> 1) Liczba wydanych świadectw efektywności energetycznej 
2) Wartość wydanych świadectw efektywności energetycznej
</t>
  </si>
  <si>
    <t>Ilość punktów tankowania LNG, CNG</t>
  </si>
  <si>
    <t>26 szt.
75 szt.</t>
  </si>
  <si>
    <t>Ilość samochodów użytych do carsharingu</t>
  </si>
  <si>
    <t>lipiec 2019 r.
kwiecień 2020 r.</t>
  </si>
  <si>
    <t>3570 szt.
4475 szt.</t>
  </si>
  <si>
    <t xml:space="preserve">2020
</t>
  </si>
  <si>
    <t>2014-2021</t>
  </si>
  <si>
    <t>2266,0 tys. ha</t>
  </si>
  <si>
    <t xml:space="preserve">Wielkość powierzchni objętej działaniem Rolnictwo ekologiczne </t>
  </si>
  <si>
    <t>685,5 tys. ha</t>
  </si>
  <si>
    <t>Zagregowane dane dotyczące wydanych świadectw efektywności energetycznej. 
Sprawozdanie roczne opracowane zgodnie z częścią 1 Załącznika XIV dyrektywy 2012/27/UE w sprawie efektywności energetycznej z 2019 r.
https://ec.europa.eu/energy/content/annual-reports-2019_en</t>
  </si>
  <si>
    <t>https://czystepowietrze.gov.pl</t>
  </si>
  <si>
    <t xml:space="preserve">Raport: Opracowanie metodologii i przeprowadzenie badania skali działań termomodernizacyjnych budynków mieszkalnych wielomieszkaniowych w celu poprawy ich energochłonności oraz ocena potrzeb i planowanych działań w tym kierunku; GUS, 2018, Zał 2.
Raport: Badanie efektywności energetycznej budynków administracji publicznej (rządowej i samorządowej) za lata 2007-2013, GUS, 2015
Sprawozdanie roczne
opracowane zgodnie z częścią 1
Załącznika XIV dyrektywy 2012/27/UE
w sprawie efektywności energetycznej. 2019 r.
</t>
  </si>
  <si>
    <t xml:space="preserve">,,Opracowanie zestawień i analiza danych dotyczących bilansu substancji: HFC, PFC, SF6, NF3 w roku 2017 r. wraz z weryfikacją danych od 1988 r. z wykorzystaniem metodyki opisanej w wytycznych: 2006 IPCC Guidelines for National Greenhouse Gas Inventories”.
Oszacowania zostały wykonane z wykorzystaniem metodyki opisanej w 2006 IPCC Guidelines for National Greenhouse Gas Inventories (IPCC 2006 GL).
</t>
  </si>
  <si>
    <t>Roczne sprawozdanie z wdrażania Program Rozwoju Obszarów Wiejskich na lata 2014-2020 za rok 2018</t>
  </si>
  <si>
    <t>korekty, wdrożenie lub zmiany w projekcie oraz rozszerzenie środka będącego w trakcie realizacji</t>
  </si>
  <si>
    <t>kontynuacja istniejących środków/brak istotnych aktualizacji</t>
  </si>
  <si>
    <t>informacje na temat monitorowania, aktualizacja w zakresie postępów lub wyników oceny skutków</t>
  </si>
  <si>
    <t>rozpoczęcie realizacji/wprowadzenie w życie środka/programu</t>
  </si>
  <si>
    <t xml:space="preserve">korekty, wdrożenie lub zmiany w projekcie oraz rozszerzenie środka będącego w trakcie realizacji </t>
  </si>
  <si>
    <t>projekty, ogłoszenia, zobowiązania, planowane środki, dyskusje na temat nowego środka</t>
  </si>
  <si>
    <t>przyjęcie nowego środka, zawarcie umowy, publikacja przepisów</t>
  </si>
  <si>
    <t>Działanie jest realizowane zgodnie z przyjętymi dla niego założeniami. Postępy są monitorowane m.in. na podstawie poziomu emisji GHG w danym roku z instalacji w Polsce objętych systemem EU ETS.</t>
  </si>
  <si>
    <t>Działanie jest realizowane zgodnie z przyjętymi dla niego założeniami. Postępy są monitorowane m.in. na podstawie mocy zainstalowanej w blokach jądrowych.</t>
  </si>
  <si>
    <t>Działanie jest realizowane zgodnie z przyjętymi dla niego założeniami. Postępy są odpowiednio monitorowane.</t>
  </si>
  <si>
    <t>Działanie jest realizowane zgodnie z przyjętymi dla niego założeniami. Postępy są monitorowane m.in. na podstawie udziału energii z OZE w finalnym zużyciu energii brutto.</t>
  </si>
  <si>
    <t>Działanie jest realizowane zgodnie z przyjętymi dla niego założeniami. Postępy są monitorowane m.in. na podstawie mocy zainstalowanej w farmach wiatrowych.</t>
  </si>
  <si>
    <t>Działanie jest realizowane zgodnie z przyjętymi dla niego założeniami. Postępy są monitorowane m.in. na podstawie liczby pomp ciepła, dodatkowej ilości energii z OZE oraz zmniejszenia emisji CO2.</t>
  </si>
  <si>
    <t>Działanie jest realizowane zgodnie z przyjętymi dla niego założeniami. Postępy są monitorowane m.in. na podstawie liczby i wartości wydanych świadectw efektywności energetycznej.</t>
  </si>
  <si>
    <t xml:space="preserve">Działanie jest realizowane zgodnie z przyjętymi dla niego założeniami. Postępy są monitorowane m.in. na podstawie liczby zawiadomień o przeprowadzonych audytach energetycznych przedsiębiorstwa oraz możliwych do uzyskania oszczędności energii finalnej. </t>
  </si>
  <si>
    <t>Działanie jest realizowane zgodnie z przyjętymi dla niego założeniami. Postępy są monitorowane m.in. na podstawie liczby przyznanych dotacji.</t>
  </si>
  <si>
    <t>Działanie jest realizowane zgodnie z przyjętymi dla niego założeniami. Postępy są monitorowane m.in. na podstawie łącznej długości odcinków autostrad i dróg ekspresowych oraz zwiększenia gęstości autostrad i dróg ekspresowych.</t>
  </si>
  <si>
    <t>Działanie jest realizowane zgodnie z przyjętymi dla niego założeniami. Postępy są monitorowane m.in. na podstawie ilości autobusów elektrycznych w komunikacji miejskiej w Polsce.</t>
  </si>
  <si>
    <t>Działanie jest realizowane zgodnie z przyjętymi dla niego założeniami. Postępy są monitorowane m.in. na podstawie liczby pojazdów elektrycznych w Polsce oraz rozwoju infrastruktury do ładowania pojazdów tj. ilości ładowarek elektrycznych.</t>
  </si>
  <si>
    <t>Działanie jest realizowane zgodnie z przyjętymi dla niego założeniami. Postępy są monitorowane m.in. na podstawie ilości punktów tankowania LNG i CNG.</t>
  </si>
  <si>
    <t>Działanie jest realizowane zgodnie z przyjętymi dla niego założeniami. Postępy są monitorowane m.in. na podstawie aktualizacji Narodowego Celu Wskaźnikowego.</t>
  </si>
  <si>
    <t>Działanie jest realizowane zgodnie z przyjętymi dla niego założeniami. Postępy są monitorowane m.in. na podstawie ilości samochodów użytych do carsharingu.</t>
  </si>
  <si>
    <t>Działanie jest realizowane zgodnie z przyjętymi dla niego założeniami. Postępy są monitorowane m.in. na podstawie aktualizacji wydatków Funduszu Żeglugi Śródlądowej.</t>
  </si>
  <si>
    <t xml:space="preserve">Działanie jest realizowane zgodnie z przyjętymi dla niego założeniami. Postępy są monitorowane za pomocą liczby pojazdów osobowych wyposażonych w systemy klimatyzacyjne zawierające HFC-134a produkowanych w Polsce oraz łącznej ilości HFC-134a zawartej w urządzeniach chłodniczych i klimatyzacyjnych, systemach klimatyzacji znajdujących się w samochodach transportu publicznego, agregatach chłodniczych w samochodach chłodniach i samochodach ciężarowych oraz znajdujących się w użyciu w danym roku w Polsce.
</t>
  </si>
  <si>
    <t>Działanie będzie realizowane zgodnie z przyjętymi dla niego założeniami. Postępy będą odpowiednio monitorowane.</t>
  </si>
  <si>
    <t>Działanie jest realizowane zgodnie z przyjętymi dla niego założeniami. Postępy są monitorowane na podstawie wielkości powierzchni objętej działaniem Rolnictwo ekologiczne.</t>
  </si>
  <si>
    <t>Działanie jest realizowane zgodnie z przyjętymi dla niego założeniami. Postępy są monitorowane m.in. na podstawie liczby biogazowni i ilości wytworzonego biogazu.</t>
  </si>
  <si>
    <t>Działanie jest realizowane zgodnie z przyjętymi dla niego założeniami. Postępy będą odpowiednio monitorowane.</t>
  </si>
  <si>
    <t xml:space="preserve">inne założenia i cele, w tym cele sektorowe oraz cele związane z przystosowaniem się do zmian klimatu
</t>
  </si>
  <si>
    <t>inne założenia i cele, w tym cele sektorowe oraz cele związane z przystosowaniem się do zmian klimatu</t>
  </si>
  <si>
    <t>wiążący krajowy cel danego państwa członkowskiego dotyczący emisji gazów cieplarnianych oraz roczne krajowe wiążące limity zgodnie z rozporządzeniem (UE) 2018/842</t>
  </si>
  <si>
    <t>wiążący krajowy cel danego państwa członkowskiego dotyczący emisji gazów cieplarnianych oraz roczne krajowe wiążące limity zgodnie z rozporządzeniem (UE) 2018/842; inne założenia i cele, w tym cele sektorowe oraz cele związane z przystosowaniem się do zmian klimatu</t>
  </si>
  <si>
    <t xml:space="preserve">wiążący krajowy cel danego państwa członkowskiego dotyczący emisji gazów cieplarnianych oraz roczne krajowe wiążące limity zgodnie z rozporządzeniem (UE) 2018/842 </t>
  </si>
  <si>
    <t xml:space="preserve">wiążący krajowy cel danego państwa członkowskiego dotyczący emisji gazów cieplarnianych oraz roczne krajowe wiążące limity zgodnie z rozporządzeniem (UE) 2018/842
</t>
  </si>
  <si>
    <t>zobowiązania danego państwa członkowskiego zgodnie z rozporządzeniem (UE) 2018/841</t>
  </si>
  <si>
    <t>Wymiar polityki</t>
  </si>
  <si>
    <t>Objęte GC</t>
  </si>
  <si>
    <t>CO2, N2O, PFCs</t>
  </si>
  <si>
    <t>CO2</t>
  </si>
  <si>
    <t>CH4</t>
  </si>
  <si>
    <t>CO2, CH4, N2O</t>
  </si>
  <si>
    <t>HFC, PFC, SF6</t>
  </si>
  <si>
    <t>N2O, CO2</t>
  </si>
  <si>
    <t>CO2, N2O, CH4</t>
  </si>
  <si>
    <t>CH4, CO2</t>
  </si>
  <si>
    <t>CO2, N2O</t>
  </si>
  <si>
    <t>CH4, N2O</t>
  </si>
  <si>
    <t>WEM</t>
  </si>
  <si>
    <t>WAM</t>
  </si>
  <si>
    <t xml:space="preserve">WEM
</t>
  </si>
  <si>
    <t>WEM, WAM</t>
  </si>
  <si>
    <t xml:space="preserve">Sprawozdawczość dotycząca danego wymiaru </t>
  </si>
  <si>
    <t>energia jądrowa</t>
  </si>
  <si>
    <t xml:space="preserve"> SMR, inne</t>
  </si>
  <si>
    <t>górnictwo</t>
  </si>
  <si>
    <t>CCUS</t>
  </si>
  <si>
    <t>Inne - CCUS</t>
  </si>
  <si>
    <t xml:space="preserve">obniżenie emisyjności:emisje pochłaniania gazów cieplarnianych
obniżenie emisyjności: energia ze źródeł odnawialnych
efektywność energetyczna
</t>
  </si>
  <si>
    <t>zrównoważony transport</t>
  </si>
  <si>
    <t>Infrastruktura i transport</t>
  </si>
  <si>
    <t xml:space="preserve">transport kolejowy, baterie, samochody elektryczne, transport drogowy </t>
  </si>
  <si>
    <t>wodór odnawialny, odnawialne paliwa pochodzenia nie biologicznego, transport kolejowy, baterie, samochody elektryczne, transport drogowy, biopaliwa</t>
  </si>
  <si>
    <t>biopaliwa</t>
  </si>
  <si>
    <t>Infrastruktura i transport
Rolnictwo</t>
  </si>
  <si>
    <t>lotnictwo</t>
  </si>
  <si>
    <t>Inna efektywność energetyczna</t>
  </si>
  <si>
    <t>Bioenergia, Biopaliwa</t>
  </si>
  <si>
    <t>rolnictwo i energia</t>
  </si>
  <si>
    <t>Odnawialne źródła energii</t>
  </si>
  <si>
    <t xml:space="preserve">Od ostatniego przedstawienia informacji Fundusz Termomodernizacji i Remontów przeszedł dwie reformy w 2020 i 2022 roku. </t>
  </si>
  <si>
    <t>W 2020 r. reforma rozszerzyła katalog przedsięwzięć, które mogą być objęte wsparciem z Funduszu Termomodernizacji i Remontów:
- zwiększenie premii termomodernizacyjnej w przypadku montażu mikroinstalacji OZE,
-dodatkowe wsparcie dla właścicieli budynków z wielkiej płyty na sporządzenie dokumentacji technicznej doboru i rozmieszczenia kotew metalowych, a także na zakup i montaż tych kotew,
- umożliwienie ubiegania się o premię remontową gminom oraz wspólnotom mieszkaniowym z większościowym udziałem gminy.
W 2022 r. reforma wprowadziła następujące zmiany:
- grant OZE na pokrycie 50 proc. kosztów instalacji OZE w budynkach wielorodzinnych,
- zwiększenie wysokości premii termomodernizacyjnej i remontowej,
- premie i granty na pokrycie kosztów remontów zamieszkałych budynków komunalnych – pod warunkiem wymiany źródła ciepła na niskoemisyjne lub podłączenia do sieci ciepłowniczej.</t>
  </si>
  <si>
    <t xml:space="preserve">inne założenia i cele, w tym cele sektorowe oraz cele związane z przystosowaniem się do zmian klimatu
emisja GHG/ zużycie paliw / energii </t>
  </si>
  <si>
    <t>inne, regulacyjne, ekonomiczne, planowanie</t>
  </si>
  <si>
    <t xml:space="preserve">
rząd krajowy; podmioty regionalne; instytucje samorządowe na szczeblu lokalnym; spółki/przedsiębiorstwa/stowarzyszenia przemysłowe; inne niewymienione.</t>
  </si>
  <si>
    <t>Ministerstwo Infrastruktury - koordynacja wykonania Programu rozwoju polskich portów morskich do 2030 roku
Wykonanie m.in.: podmioty zarządzające portami, jednostki samorządu terytorialnego, urzędy morskie, Służba SAR</t>
  </si>
  <si>
    <t>Funkcjonowanie
oznakowania
nawigacyjnego wg
standardu IALA</t>
  </si>
  <si>
    <t>wiążący krajowy cel danego państwa członkowskiego dotyczący emisji gazów cieplarnianych oraz roczne krajowe wiążące limity zgodnie z rozporządzeniem (UE) 2018/842
 zużycie paliw/energii</t>
  </si>
  <si>
    <t xml:space="preserve">wiążący krajowy cel danego państwa członkowskiego dotyczący emisji gazów cieplarnianych oraz roczne krajowe wiążące limity zgodnie z rozporządzeniem (UE) 2018/842
 zużycie paliw/energii
</t>
  </si>
  <si>
    <t>inne założenia i cele, w tym cele sektorowe oraz cele związane z przystosowaniem się do zmian klimatu
 zużycie paliw/energii</t>
  </si>
  <si>
    <t>wiążący krajowy cel danego państwa członkowskiego dotyczący emisji gazów cieplarnianych oraz roczne krajowe wiążące limity zgodnie z rozporządzeniem (UE) 2018/842 
inne założenia i cele, w tym cele sektorowe oraz cele związane z przystosowaniem się do zmian klimatu</t>
  </si>
  <si>
    <t>odpady, pozostałe sektory</t>
  </si>
  <si>
    <t xml:space="preserve">udoskonalenie technologii przetwarzania odpadów,
poprawa gospodarki ściekowej
Adaptacja do zmian klimatu oraz zarządzanie ryzykiem klęsk żywiołowych (opracowanie metodyk i wdrażanie dokumentów planistycznych). </t>
  </si>
  <si>
    <t xml:space="preserve">Dyrektywa 2012/33/UE 
Dyrektywa 2009/33/EC
Program działań NAIADES III na lata 2021–2027 – Przyspieszenie budowy odpornego sektora transportu wodnego śródlądowego </t>
  </si>
  <si>
    <t>gaz LNG, energia elektryczna (cold ironing)</t>
  </si>
  <si>
    <t>paliwa alternatywne w transporcie morskim</t>
  </si>
  <si>
    <t>sektor morski</t>
  </si>
  <si>
    <t>rząd krajowy, podmioty regionalene, instytucje samorządowe na szczeblu lokalnym, inne niewymienione</t>
  </si>
  <si>
    <t>Finalne zużycie energii w sektorze transportu</t>
  </si>
  <si>
    <t>Wielkość emeisji gazów cieplarnianych z transportu: dwutlenek węgła; metan; podtlenek azotu.</t>
  </si>
  <si>
    <t>Udział autobusów na alternatywne paliwo w ogólnej liczbie autobusów służących do obsługi transportu miejskiego
Finalne zużycie energii w sektorze transportu
Wielkość emisji gazów cieplarnianych z transportu: dwutlenek węgła; metan; podtlenek azotu.</t>
  </si>
  <si>
    <t>Wiążący krajowy cel danego państwa członkowskiego dotyczący emisji gazów cieplarnianych oraz roczne krajowe wiążące limity zgodnie z rozporządzeniem (UE) 2018/842
 zużycie paliw/energii</t>
  </si>
  <si>
    <t>Informacje na temat monitorowania, aktualizacja w zakresie postępów lub wyników oceny skutków</t>
  </si>
  <si>
    <t xml:space="preserve">krajowe założenia dotyczące większej dywersyfikacji źródeł energii i dostaw z państw trzecich, krajowe założenia dotyczące zmniejszenia uzależnienia od importu energii z państw trzecich, ukierunkowane na zwiększenie odporności krajowych i regionalnych systemów energetycznych; </t>
  </si>
  <si>
    <t xml:space="preserve"> dostawy energii</t>
  </si>
  <si>
    <t xml:space="preserve">zmniejszenie zależności energetycznej od państw trzecich; zwiększenie odporności infrastruktury dostaw energii, </t>
  </si>
  <si>
    <t>Realizacja zadań związanych z bezpieczeństwem dostaw gazu ziemnego, wskazanych w Planie działań zapobiegawczych i Planie na wypadek sytuacji nadzwyczajnej</t>
  </si>
  <si>
    <t xml:space="preserve"> zwiększenie odporności infrastruktury dostaw energii, </t>
  </si>
  <si>
    <t>Rozbudowa połączeń z państwami sąsiadującymi jest elementem strategii dywersyfikacyjnej dostaw gazu ziemnego do kraju, co jednocześnie stworzy warunki do rozwoju rynku i wzrostu znaczenia Polski jako regionalnego centrum handlu gazem.</t>
  </si>
  <si>
    <t>Wprowadzenie rynku mocy, jako rozwiązania pozwalającego na zapewnienie wystarczalności generacji w perspektywie średnio i długoterminowej</t>
  </si>
  <si>
    <t>Krajowy</t>
  </si>
  <si>
    <t xml:space="preserve"> dostawy energii; zużycie energii</t>
  </si>
  <si>
    <t>Środki zapewniające elastyczność systemu energetycznego w celu dostosowania się do przewidywanych zmian KSE.</t>
  </si>
  <si>
    <t>integracja rynku</t>
  </si>
  <si>
    <t xml:space="preserve">Regionalny </t>
  </si>
  <si>
    <t>Wsparcie inwestycji ze środków Connecting Europe Facility (CEF)</t>
  </si>
  <si>
    <t>infrastruktura do przesyłu energii</t>
  </si>
  <si>
    <t>Integracja sieci przesyłowych energii elektrycznej państw bałtyckich</t>
  </si>
  <si>
    <t>Bieżąca współpraca w formacie BEMIP - w zakresie realizacji projektu synchronizacji systemów państwa bałtyckich z systemem Europy kontynentalnej. Pozyskiwanie finansowania na projekt, współpraca w zakresie analiz i studium realizacji projektu.</t>
  </si>
  <si>
    <t>Krajowy/Regionalny</t>
  </si>
  <si>
    <t>Bieżąca współpraca OSP i krajowych organów regulacyjnych w regionie w zakresie wdrażania kodeksów sieci oraz wdrażania mechanizmów wyznaczania zdolności przesyłowych.</t>
  </si>
  <si>
    <t>Utrzymano priorytetowe dysponowanie OZE i CHP zgodnie z przepisami rozporządzenia Parlamentu Europejskiego i Rady (UE) 2019/943 z dnia 5 czerwca 2019 r. w sprawie rynku wewnętrznego energii elektrycznej.</t>
  </si>
  <si>
    <t>pozytywny</t>
  </si>
  <si>
    <t>regulacje</t>
  </si>
  <si>
    <t>energetyczna</t>
  </si>
  <si>
    <t>Rozporządzenie KE - Wytyczne CACM</t>
  </si>
  <si>
    <t>wdrożona</t>
  </si>
  <si>
    <t>inne niewymienione</t>
  </si>
  <si>
    <t>Rozporządzenia (UE) 2019/943</t>
  </si>
  <si>
    <t>Art. 3 ust. 4 ROZPORZĄDZENIA PARLAMENTU EUROPEJSKIEGO I RADY (UE) NR 347/2013  z dnia 17 kwietnia 2013 r.w sprawie wytycznych dotyczących transeuropejskiej infrastruktury energetycznej</t>
  </si>
  <si>
    <t>Art. 21 Rozporządzenia Parlamentu Europejskiego i Rady (UE) 2021/1153 z dnia 7 lipca 2021 r. ustanawiające instrument „Łącząc Europę” i uchylające rozporządzenia (UE) nr 1316/2013 i (UE) nr 283/2014</t>
  </si>
  <si>
    <t>Art. 3 Rozporządzenia UE 2019/943</t>
  </si>
  <si>
    <t>rząd krajowy, inne niewymienione</t>
  </si>
  <si>
    <t>Rozporządzenia UE 2019/943</t>
  </si>
  <si>
    <t xml:space="preserve"> inne niewymienione</t>
  </si>
  <si>
    <t>przyjęta</t>
  </si>
  <si>
    <t>Art. 12 Rozporządzenia UE 2019/943</t>
  </si>
  <si>
    <t>mechanizm został wdrożony</t>
  </si>
  <si>
    <t>działanie realizowane zgodnie z założeniami i harmonogramem</t>
  </si>
  <si>
    <t>https://www.gov.pl/web/klimat/sprawozdanie-z-realizacji-planu-wdrazania-reform-rynku-energii-elektrycznej-przyjete-przez-kse</t>
  </si>
  <si>
    <t xml:space="preserve"> kontynuacja istniejących środków</t>
  </si>
  <si>
    <t xml:space="preserve"> wdrożenie lub zmiany w projekcie</t>
  </si>
  <si>
    <t>gaz</t>
  </si>
  <si>
    <t>zarządzanie popytem/ograniczenie popytu
Wykorzystanie biokomponentów, biopaliw ciekłych oraz gazowych np. biometanu, a także zwiększenie udziału energii elektrycznej ze źródeł OZE w sektorze transportu</t>
  </si>
  <si>
    <t>W transporcie przewiduje się osiągniecie 14% udział energii odnawialnej w 2030 r.</t>
  </si>
  <si>
    <t>Minister Klimatu i Środowiska; Minister Finansów, Minister Rozwoju i Technologii, Narodowy Fundusz Ochronyy Środowiska i Gospodarki Wodnej (NFOŚiGW), Ministerstwo Infrastruktury, Jednostki Samorządu Terytorialnego Liczące powyżej 50 tys mieszkańców</t>
  </si>
  <si>
    <t>rząd krajowy; podmioty regionalne; instytucje samorządowe na szczeblu lokalnym; inne niewymienione</t>
  </si>
  <si>
    <t>https://isap.sejm.gov.pl/isap.nsf/download.xsp/WDU20180000317/U/D20180317Lj.pdf</t>
  </si>
  <si>
    <t>Polska Strategia Wodorowa do roku 2030 z perspektywą do roku 2040</t>
  </si>
  <si>
    <t>W wymiarach ,,obniżenie emisyjności” oraz „bezpieczeństwo energetyczne” strategia wpływa na sektor energetyki, ciepłownictwa, transportu i przemysłu</t>
  </si>
  <si>
    <t>Nadrzędnym celem "Polskiej Strategii Wodorowej do roku 2030 z perspektywą do roku 2040" jest budowa gospodarki wodorowej oraz jej rozwój na rzecz osiągnięcia neutralności klimatycznej i utrzymania konkurencyjności krajowej gospodarki. Cele szczegółowe obejmują wdrożenie technologii wodorowych
w energetyce i ciepłownictwie, wykorzystanie wodoru w transporcie, wsparcie dekarbonizacji przemysłu, produkcję wodoru w nowych instalacjach, sprawny i bezpieczny przesył, dystrybucję i magazynowanie wodoru oraz stworzenie stabilnego otoczenia regulacyjnego.</t>
  </si>
  <si>
    <t>inne</t>
  </si>
  <si>
    <t xml:space="preserve">Strategia w zakresie wodoru na rzecz Europy neutralnej dla
klimatu COM(2020) 301 final
</t>
  </si>
  <si>
    <t>Strategia w trakcie realizacji.</t>
  </si>
  <si>
    <t>Początkiem działań było przyjęcie 2 listopada 2021 r. przez Radę Ministrów "Polskiej Strategii Wodorowej do roku 2030 z perspektywą do roku 2040"</t>
  </si>
  <si>
    <t xml:space="preserve">organy administracji centralnej i samorządowej, agencje rządowe oraz instytuty naukowo-badawcze
</t>
  </si>
  <si>
    <t>minister właściwy ds. Energii, Pełnomocnik Rządu ds. gospodarki wodorowej, Pełnomocnik Rządu ds. Odnawialnych Źródeł Energii, minister właściwy ds. aktywów państwowych, minister właściwy ds. gospodarki, minister właściwy ds. budownictwa, planowania i zagospodarowania przestrzennego oraz mieszkalnictwa, minister właściwy ds. rozwoju regionalnego, minister właściwy ds. rolnictwa i rozwoju wsi, minister właściwy ds. transportu, minister właściwy ds. gospodarki morskiej i żeglugi śródlądowej, minister właściwy ds. finansów, minister właściwy ds. zagranicznych, minister właściwy ds. nauki i szkolnictwa wyższego oraz minister właściwy ds. oświaty i wychowania, Narodowy Fundusz Ochrony Środowiska, wojewódzkie fundusze ochrony środowiska i gospodarki wodnej, Narodowe Centrum Badań i Rozwoju</t>
  </si>
  <si>
    <t>obniżenie emisyjności: emisje i pochłanianie gazów cieplarnianych
obniżenie emisyjności: energia ze źródeł odnawialnych
efektywność energetyczna
bezpieczeństwo energetyczne
wewnętrzny rynek energii 
badania naukowe, innowacje i konkurencyjność</t>
  </si>
  <si>
    <t>inne paliwa</t>
  </si>
  <si>
    <t>zrównoważony transport, odnawialne źródła energii</t>
  </si>
  <si>
    <t>wodór odnawialny</t>
  </si>
  <si>
    <t xml:space="preserve">Transport, Przemysł </t>
  </si>
  <si>
    <t>inne założenia i cele, w tym cele sektorowe oraz cele związane z przystosowaniem się do zmian klimatu
21-23% udziału OZE w finalnym zużyciu energii brutto, w tym 32% w elektroenergetyce</t>
  </si>
  <si>
    <t>Działanie jest realizowane zgodnie z przyjętymi dla niego założeniami. Postępy są monitorowane m.in. na podstawie udziału energii z OZE w finalnym zużyciu energii brutto.
Ilość energii elektrycznej wytworzonej w instalacjach odnawialnego źródła energii określona na
podstawie wydanych przez Prezesa URE świadectw pochodzenia oraz świadectw pochodzenia biogazu,
wyniosła w 2021 r. 18 501 653,663 MWh</t>
  </si>
  <si>
    <t>1) 16,13
2) 15,62</t>
  </si>
  <si>
    <t>1) 2020
2) 2021</t>
  </si>
  <si>
    <t>Sprawozdanie dla ministra właściwego do spraw klimatu z działalności spółki Zarządca Rozliczeń S.A. za 2021 r.
SPRAWOZDANIE Z DZIAŁALNOŚCI PREZESA URZĘDU REGULACJI ENERGETYKI 2021</t>
  </si>
  <si>
    <t>wiążący krajowy cel danego państwa członkowskiego dotyczący emisji gazów cieplarnianych oraz roczne krajowe wiążące limity zgodnie z rozporządzeniem (UE) 2018/842
21-23% udziału OZE w finalnym zużyciu energii brutto, w tym 32% w elektroenergetyce</t>
  </si>
  <si>
    <t xml:space="preserve">Obowiązek zakupu energii z instalacji OZE &lt;500kW przez sprzedawcę zobowiązanego.
</t>
  </si>
  <si>
    <t>W aukcjach przeprowadzonych w latach 2016-2021 zakontraktowano łącznie ponad 62,4 TWh o wartości prawie 260 mld zł. To w sumie ok. 11,5 GW nowych mocy w Krajowym Systemie Elektroenergetycznym, w tym prawie 6 GW w fotowoltaice i ponad 5 GW w wietrze na lądzie.</t>
  </si>
  <si>
    <t>W latach 2018-2021 do systemu taryf gwarantowanych oraz dopłat do ceny rynkowej weszło 525 instalacji o łącznej mocy zainstalowanej 168,268 MW</t>
  </si>
  <si>
    <t>Ilość energii elektrycznej wytworzonej w instalacjach odnawialnego źródła energii określona na
podstawie wydanych przez Prezesa URE świadectw pochodzenia oraz świadectw pochodzenia biogazu,
wyniosła w 2021 r. 18 501 653,663 MWh</t>
  </si>
  <si>
    <t>SPRAWOZDANIE Z DZIAŁALNOŚCI PREZESA URZĘDU REGULACJI ENERGETYKI 2021</t>
  </si>
  <si>
    <t>łączna wartość oszczędności końcowego zużycia energii, które mają zostać osiągnięte w latach 2021–2030 zgodnie z art. 7 ust. 1 lit. b) dyrektywy 2012/27/UE dotyczącym zobowiązania do oszczędności energii</t>
  </si>
  <si>
    <t>dostaw energii; zużycie energii; transport; procesy przemysłowe</t>
  </si>
  <si>
    <t>poprawa efektywności w sektorze energetycznym i przemian energetycznych; poprawa efektywności energetycznej budynków; poprawa efektywności energetycznej urządzeń; poprawa efektywności energetycznej usług/sektora usług; poprawa efektywności energetycznej w przemysłowych sektorach użytkowników końcowych; poprawa efektywności pojazdów; przejście na inne formy transportu publicznego lub niezmotoryzowanego; elektryczny transport drogowy; poprawa zachowań społecznych;</t>
  </si>
  <si>
    <t>Ministerstwo Klimatu i Środowiska</t>
  </si>
  <si>
    <t>kontynuacja istniejących środków</t>
  </si>
  <si>
    <t>Osiągnięta wartość oszczędności energii finalnej w ramach systemu zobowiązującego do efektywności energetycznej, o którym mowa w art. 7a dyrektywy 2012/27/UE wynosi 143,14 ktoe.</t>
  </si>
  <si>
    <t>efektywność energetyczna</t>
  </si>
  <si>
    <t>Minister Finansów, Ministerstwo Klimatu i Środowiska</t>
  </si>
  <si>
    <t>przejście na inne formy transportu publicznego lub niezmotoryzowanego, poprawa zachowań społecznych, ulepszona infrastruktura transportowa
poprawa efektywności pojazdów; przejście na inne formy transportu publicznego lub niezmotoryzowanego; paliwa niskoemisyjne; elektryczny transport drogowy; zarządzanie popytem/ograniczenie popytu; poprawa zachowań społecznych; ulepszona infrastruktura transportowa</t>
  </si>
  <si>
    <t>Minister Infrastruktury, Minister Funduszy i Polityki Regionalnej, Centrum Unijnych Projektów Transportowych (CUPT), Minister Klimatu i Środowiska</t>
  </si>
  <si>
    <t>Ustawa z dnia 20 maja 2016 r. o efektywności energetycznej (Dz.U. 2016 poz. 831 z póź. zm.) określa zadania jednostek sektora publicznego w zakresie efektywności energetycznej.</t>
  </si>
  <si>
    <t>inne założenia krajowe, w tym długoterminowe cele lub strategie i cele sektorowe, oraz założenia krajowe w takich obszarach jak efektywność energetyczna sektora transportowego, a także w odniesieniu do systemu ciepłowniczego i chłodniczego</t>
  </si>
  <si>
    <t>zużycia energii; transport</t>
  </si>
  <si>
    <t>poprawa efektywności energetycznej budynków; poprawa efektywności energetycznej urządzeń; poprawa efektywności pojazdów; przejście na inne formy transportu publicznego lub niezmotoryzowanego; elektryczny transport drogowy;</t>
  </si>
  <si>
    <t>Jednostki sektora publicznego zgodnie z ustawą z dnia 20 maja 2016 r. o efektywności energetycznej (Dz.U. z 2021 r. poz. 2166) realizują swoje zadania, stosując co najmniej jeden ze środków poprawy efektywności energetycznej, którymi są:
- realizacja i finansowanie przedsięwzięcia służącego poprawie efektywności energetycznej;
- nabycie urządzenia, instalacji lub pojazdu, charakteryzujących się niskim zużyciem energii oraz niskimi kosztami eksploatacji;
- wymiana eksploatowanego urządzenia, instalacji lub pojazdu na urządzenie, instalację lub pojazd, lub ich modernizacja;
- realizacja przedsięwzięcia termomodernizacyjnego w rozumieniu ustawy z dnia 21 listopada 2008 r. o wspieraniu termomodernizacji i remontów (Dz. U. z 2014 r. poz. 712 oraz z 2016 r. poz. 615);
- wdrażanie systemu zarządzania środowiskowego, o którym mowa w art. 2 pkt 13 rozporządzenia Parlamentu Europejskiego i Rady (WE) nr 1221/2009 z dnia 25 listopada 2009 r. w sprawie dobrowolnego udziału organizacji w systemie ekozarządzania i audytu we Wspólnocie (EMAS), uchylającego rozporządzenie (WE) nr 761/2001 oraz decyzje Komisji 2001/681/WE i 2006/193/WE (Dz. Urz. UE L 342 z 22 grudnia 2009 r., str. 1, z późn. zm.), potwierdzone uzyskaniem wpisu do rejestru EMAS, o którym mowa w art. 5 ust. 1 ustawy z dnia 15 lipca 2011 r. o krajowym systemie ekozarządzania i audytu (EMAS) (Dz. U. poz. 1060).
Ponadto na szczeblu rządowym – minister właściwy do spraw energii, minister właściwy do spraw transportu oraz minister właściwy do spraw budownictwa, planowania i zagospodarowania przestrzennego oraz mieszkalnictwa:
1) organizują kampanie promujące stosowanie środków poprawy efektywności energetycznej, w tym wprowadzanie innowacyjnych technologii;
2) prowadzą działania informacyjno-edukacyjne o dostępnych środkach poprawy efektywności energetycznej.</t>
  </si>
  <si>
    <t>Polityka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t>
  </si>
  <si>
    <t>Ministerstwo Klimatu i Środowiska; Ministerstwo Infrastruktury; Ministerstwo Rozwoju i Technologii</t>
  </si>
  <si>
    <t>publikacja przepisów</t>
  </si>
  <si>
    <t xml:space="preserve">inne założenia i cele, w tym cele sektorowe oraz cele związane z przystosowaniem się do zmian klimatu
</t>
  </si>
  <si>
    <t xml:space="preserve">poprawa efektywności w sektorze energetycznym i przemian energetycznych
Rozwój ekologicznych i efektywnych systemów ciepłowniczych oraz rozwój produkcji ciepła w kogeneracji </t>
  </si>
  <si>
    <t xml:space="preserve">Ministerstwo Klimatu i Środowiska
Urząd Regulacji Energetyki </t>
  </si>
  <si>
    <t>Wsparcie przedsiębiorstw działających w dziedzinie efektywności energetycznej i OZE z preferencją dla firm będących dostawcami usług energetycznych (działające w formule ESCO)</t>
  </si>
  <si>
    <t>poprawa efektywności energetycznej budynków; poprawa efektywności energetycznej urządzeń; poprawa efektywności energetycznej urządzeń; poprawa efektywności energetycznej usług/sektora usług; poprawa efektywności energetycznej w przemysłowych sektorach użytkowników końcowych; zarządzanie popytem/ograniczenie popytu;</t>
  </si>
  <si>
    <t>dostaw energii</t>
  </si>
  <si>
    <t>Nowa dyrektywa o promowaniu stosowania energii ze źródeł odnawialnych (RED II) wprowadza nowe obowiązki w zakresie zwiększenia udziału energii odnawialnej w sektorze ciepłownictwa. Ciepło z uwagi na jego lokalny charakter generować będzie konieczność inwestycji na poziomie samorządowym, co oznacza konieczność finansowania rozwoju źródeł OZE głównie przez przedsiębiorstwa komunalne, których kondycja finansowa nie zawsze gwarantuje zapewnienie nadwyżek finansowych na potrzeby inwestycyjne.</t>
  </si>
  <si>
    <t>OZE w ciepłownictwie znacząco przyczyniają się do obniżenia emisji w mieszkalnictwie co przekłada się na realizację celu określonego w art. 2 ust. 1 rozporządzenia (UE) 2021/1119</t>
  </si>
  <si>
    <t>regulacje, gospodarcza</t>
  </si>
  <si>
    <t>szacunkowe trajektorie sektorowego udziału energii ze źródeł odnawialnych w końcowym zużyciu energii w latach 2021–2030 w sektorze , ciepłowniczym i chłodniczym</t>
  </si>
  <si>
    <t>Art.. 23 dyrektywy RED II</t>
  </si>
  <si>
    <t>Ministerstwo Klimatu i Środowiska, Narodowy Fundusz Ochrony Środowiska i Gospodarki Wodnej</t>
  </si>
  <si>
    <t>Udział OZE w ciepłownictwie</t>
  </si>
  <si>
    <t>kontynuacja istniejącej polityki</t>
  </si>
  <si>
    <t>Zmieniono rozporządzenie taryfowe oraz sukcesywnie wprowadzane są programy wsparcia</t>
  </si>
  <si>
    <t>Dyrektywa 2004/8/WE
Dyrektywa 2012/27/EU
Dyrektywa 2009/28/WE
Dyrektywa (UE) 2018/2001
Dyrektywa (UE) 2019/944 
Dyrektywa (UE) 2018/2002
szacunkowe trajektorie sektorowego udziału energii ze źródeł odnawialnych w końcowym zużyciu energii w latach 2021–2030 w sektorze , ciepłowniczym i chłodniczym, polityka walki z zanieczyszczeniami powietrza</t>
  </si>
  <si>
    <t xml:space="preserve">Ministerstwo Klimatu i Środowiska, Narodowy Fundusz Ochrony Środowiska i Gospodarki Wodnej, Urząd Regulacji Energetyki </t>
  </si>
  <si>
    <t>Wprowadzono program dotacji na wymianę źródeł ciepła w budynkach wielorodzinnych na m.in. Podłączenia do siecii ciepłowniczej</t>
  </si>
  <si>
    <t>56-60% do 2030</t>
  </si>
  <si>
    <t>43,6 TWh</t>
  </si>
  <si>
    <t>&lt; 3h w 2020</t>
  </si>
  <si>
    <t>&lt; 3h w 2021</t>
  </si>
  <si>
    <t>&lt; 3h w 2022</t>
  </si>
  <si>
    <t>&lt; 3h do czasu rewizji wartości LoLE</t>
  </si>
  <si>
    <t>Wspieranie projektów badawczych w zakresie odnawialnych źródeł energii i magazynowania</t>
  </si>
  <si>
    <t>Wspieranie projektów badawczych w zakresie wodoru</t>
  </si>
  <si>
    <t>Wspieranie projektów badawczych w zakresie ciepłownictwa</t>
  </si>
  <si>
    <t>Wspieranie projektów badawczych w zakresie paliw transportowych</t>
  </si>
  <si>
    <t>Wspieranie projektów badawczych w zakresie GOZ</t>
  </si>
  <si>
    <t>Wspieranie projektów badawczych w zakresie infrastruktury przesyłowej</t>
  </si>
  <si>
    <t>Wspieranie mieszanych/innych projektów badawczych z zakresu transformacji energetyczno klimatycznej</t>
  </si>
  <si>
    <t>wszystkie sektory</t>
  </si>
  <si>
    <t>badania naukowe i innowacje w zakresie: dostawy energii i zużycia energii</t>
  </si>
  <si>
    <t>badania naukowe i innowacje w zakresie:
procesy przemysłowe</t>
  </si>
  <si>
    <t xml:space="preserve">badawczy
</t>
  </si>
  <si>
    <t xml:space="preserve">wdrożone </t>
  </si>
  <si>
    <t>Narodowe Centrum Badań i Rozwoju</t>
  </si>
  <si>
    <t>badania naukowe, innowacje i konkurencyjność</t>
  </si>
  <si>
    <t xml:space="preserve">Dyrektywa 98/70/WE
Dyrektywa Rady (UE) 2015/652 
</t>
  </si>
  <si>
    <t>Narodowy Cel Redukcyjny (NCR)</t>
  </si>
  <si>
    <t xml:space="preserve">6%
</t>
  </si>
  <si>
    <t xml:space="preserve">Wiążący krajowy cel danego państwa członkowskiego dotyczący emisji gazów cieplarnianych oraz roczne krajowe wiążące limity zgodnie z rozporządzeniem (UE) 2018/842
W transporcie przewiduje się zminimalizowanie skutków działania sektora transportu na środowisko, w tym m.in. zahamowanie tempa wzrostu emisji gazów cieplarnianych poprzez zwiększenia wykorzystania energii i paliw niskoemisyjnych.
</t>
  </si>
  <si>
    <t>paliwa niskoemisyjne
Wykorzystanie biokomponentów, biopaliw ciekłych oraz gazowych np. biometanu, a także zwiększenie udziału energii elektrycznej ze źródeł OZE w sektorze transportu</t>
  </si>
  <si>
    <t>Poprawa funkcjonowania systemu oceny efektywności energetycznej budynków</t>
  </si>
  <si>
    <t>Wymagania w zakresie redukcji emisyjności paliw stosowanych w transporcie</t>
  </si>
  <si>
    <t xml:space="preserve">Rozwój biogazowni rolniczych </t>
  </si>
  <si>
    <t>Ekoschemat rolnictwo węglowe i zarządzanie składnikami 
Ekoschemat Retencjonowanie wody na trwałych użytkach zielonych</t>
  </si>
  <si>
    <t>pojedyncza</t>
  </si>
  <si>
    <t>zwiększona kontrola emisji z procesów produkcyjnych, emisji lotnych i związanych z unieszkodliwianiem gazów fluorowanych; zastąpienie gazów fluorowanych gazami o niższej wartości współczynnika GWP</t>
  </si>
  <si>
    <t>Celem działania jest stworzenie warunków do rozwoju elektromobilności w Polsce poprzez spowodowanie wzrostu zainteresowania społecznego rozwojem elektromobilności, wzrost poparcia społecznego dla rozwoju elektromobilności oraz możliwość upowszechnienia pojazdów elektrycznych.</t>
  </si>
  <si>
    <t>Promocja i wzrost zużycia biopaliw w transporcie drogowym poprzez wprowadzenie systemu zachęt, instrumentów wsparcia, jak także kontroli oraz systemu certyfikacji jakości i wykorzystania biopaliw w transporcie drogowym.</t>
  </si>
  <si>
    <t>Innowacyjne działania na rzecz rozwoju transportu lotniczego mają na celu dostosowanie infrastruktury portów lotniczych do obsługi zwiększającej się liczby pasażerów i operacji lotniczych oraz poprawę skomunikowania regionalnych portów lotniczych z drogową oraz kolejową siecią transportową. Przyczyni się to do zrównoważonego rozwoju polskiego rynku transportu lotniczego w perspektywie długofalowej, również w oparciu o wdrożenie nowoczesnego systemu zarządzania ruchem lotniczym. Rozwój zrównoważonego rozwoju polskiego rynku transportu lotniczego, infrastruktury i rozwoju innowacyjnych rozwiązań przyczyni się do zmniejszenia emisji gazów cieplarnianych oraz zanieczyszczeń powietrza.</t>
  </si>
  <si>
    <t>Działanie ukierunkowane na zmniejszenie emisji fluorowanych gazów cieplarnianych poprzez ograniczenie wprowadzenia do obrotu HFC luzem oraz zawartych w urządzeniach, nakaz prowadzenia dokumentacji, nakaz odzysku F-gazów, obowiązek certyfikacji personelu i podmiotów gospodarczych, zakaz stosowania od 1 stycznia 2020 r. F-gazów pierwotnych o GWP równym 2500 lub większym do serwisowania lub konserwacji urządzeń chłodniczych, a także ograniczenie wprowadzania do obrotu pojazdów osobowych wyposażonych w systemy klimatyzacyjne zawierające F-gazy o GWP 150 lub większym.</t>
  </si>
  <si>
    <t>Rodzaj instrumentu politycznego (6)</t>
  </si>
  <si>
    <t>przyjęte</t>
  </si>
  <si>
    <t xml:space="preserve">
Dyrektywa 2002/59/WE 
Dyrektywa 2012/33/EU
Strategia Europa 2020 (inicjatywa przewodnia "Europa efektywnie korzystająca z zasobów"), Strategia UE dla regionu Morza Bałtyckiego (2 cel strategiczny "rozwój połączeń w regionie"), Biała Księga: Plan utworzenia jednolitego europejskiego obszaru transportu, Rozporządzenie PE i Rady (UE) nr 1315/2013 z dnia 11 grudnia 2013 r. w sprawie unijnych wytycznych dotyczących rozwoju transeuropejskiej sieci transportowej i uchylającego decyzję nr 661/2010/UE (Dz. Urz. UE L 348 z 20.12.2013, str. 1, z późn. zm.), Komunikat Komisji – Porty: motor wzrostu, plan pracy dla korytarza sieci bazowej TEN-T Bałtyk-Adriatyk, </t>
  </si>
  <si>
    <t>rząd krajowy, udzielający zamówień publicznych</t>
  </si>
  <si>
    <t xml:space="preserve">1)
2015
2018
2020
2)
2015
2018
2020
</t>
  </si>
  <si>
    <t xml:space="preserve">1)
795 szt.
817 szt.
bd
2)
206212 toe
169 404 toe
bd
</t>
  </si>
  <si>
    <t>1)
2 271 szt.
1 233 szt.
707 szt.
2)
691 szt.
584 szt.
537 szt.
3)
198 szt.
164 szt.
103 szt.</t>
  </si>
  <si>
    <t>1)
2015
2018
2020
2)
2015
2018
2020
3)
2015
2018
2020</t>
  </si>
  <si>
    <t xml:space="preserve">1)
2015
2020
2)
2025
2030
2035
2040
</t>
  </si>
  <si>
    <t>1)
2025
2030
2)
2030
3) 
2025
2030
4)
2025</t>
  </si>
  <si>
    <t>1)
50MW
2GW
2)
Conamniej 5
3)
100-250
800-1000
4)
minimum 32</t>
  </si>
  <si>
    <t>15%
15,62%</t>
  </si>
  <si>
    <t>2020
2021</t>
  </si>
  <si>
    <t>programy priorytetowe wdrażane ze środków własnych NFOŚiGW wspierające realizację polityk państwa</t>
  </si>
  <si>
    <t>środki własne NFOŚiGW</t>
  </si>
  <si>
    <t xml:space="preserve">obniżenie emisyjności:emisje pochłaniania gazów cieplarnianych
obniżenie emisyjności: energia ze źródeł odnawialnych
efektywność energetyczna
badania naukowe, innowacje i konkurencyjność
</t>
  </si>
  <si>
    <t>Odnawialne źródła energii, Efektywność energetyczna, Inteligentne systemy</t>
  </si>
  <si>
    <t>Ciepłownictwo, Budownictwo, Przemysł</t>
  </si>
  <si>
    <t>Efektywność energetyczna
Odnawialne źródła energii</t>
  </si>
  <si>
    <t>Energia geotermalna
Integracja odnawialnych źródeł energii w budynkach
Charakterystyka cieplna budynku
Urządzenia i oświetlenie
Pompy ciepła
Przemysłowe i lokalne zarządzanie ciepłem i zimnem</t>
  </si>
  <si>
    <t xml:space="preserve">Efektywność Energetyczna
Zrównoważony Transport
Odnawialne źródła energii
</t>
  </si>
  <si>
    <t>Ciepłownictwo, Budownictwo, Przemysł, Rolnictwo, Transport, inne</t>
  </si>
  <si>
    <t>Transport, Przemysł, Elektroenergetyka</t>
  </si>
  <si>
    <t>Efektywność energetyczna w przemyśle, Odnawialny wodór</t>
  </si>
  <si>
    <t>Przemysł, Elektroenergetyka, Budownictwo, Rolnictwo</t>
  </si>
  <si>
    <t>badania naukowe i innowacje w zakresie: zużycia energii</t>
  </si>
  <si>
    <t>Inteligentne sysemy</t>
  </si>
  <si>
    <t xml:space="preserve">
Odnawialne źródła energii
Inteligentne systemy</t>
  </si>
  <si>
    <t>Zaawansowana infrastruktura pomiarowa (w tym inteligentne liczniki)
Magazynowanie energii na skalę sieciową
Technologie prądu stałego (DC)
Infrastruktura ładowania pojazdów elektrycznych
Wydajny (inteligentny) przesył energii elektrycznej
Wydajna (inteligentna) dystrybucja energii elektrycznej</t>
  </si>
  <si>
    <t xml:space="preserve">Elektroenergetyka, </t>
  </si>
  <si>
    <t xml:space="preserve">
Odnawialne źródła energii
Efektywność energetyczna</t>
  </si>
  <si>
    <t>Fotowoltaika
 Geotermiczna energia cieplna i elektryczna
Wiatr (lądowy i morski)
Energia oceanu
Skoncentrowana energia słoneczna i ciepło, słoneczna energia elektryczna
Energia wodna i elektrownie szczytowo-pompowe
Paliwa odnawialne pochodzenia niebiologicznego (inne niż wodór)
Bioenergia
Bezpośrednie paliwa słoneczne
Magazynowanie energii na skalę sieciową</t>
  </si>
  <si>
    <t>Paliwa odnawialne pochodzenia niebiologicznego (inne niż wodór)
Zrównoważone biopaliwa
Zaawansowane biopaliwa</t>
  </si>
  <si>
    <t>Innowacje dla Środowiska (wcześniej - Nowa Energia.</t>
  </si>
  <si>
    <t>Liczba wdrożonych innowacyjnych technologii środowiskowych - 40 szt.</t>
  </si>
  <si>
    <t>Liczba wdrożonych innowacyjnych technologii środowiskowych</t>
  </si>
  <si>
    <t>środki własne NFOŚiGW/ KPO/ FENiKS</t>
  </si>
  <si>
    <t xml:space="preserve">1)
2019
2020
</t>
  </si>
  <si>
    <t xml:space="preserve">1)
132,4 tys. szt.
450,5 tys. szt.
</t>
  </si>
  <si>
    <t xml:space="preserve">1) Liczba przyznanych dotacji
</t>
  </si>
  <si>
    <t xml:space="preserve">rząd krajowy
</t>
  </si>
  <si>
    <t xml:space="preserve">rząd krajowy,
</t>
  </si>
  <si>
    <t>pozostałe sektory</t>
  </si>
  <si>
    <t>Inne (adaptacja do zmian klimatu)</t>
  </si>
  <si>
    <t>Nardowy Fundusz Ochrony Środowiska i Gospodarki Wodnej</t>
  </si>
  <si>
    <t>wprowadzenie w życie środka/programu</t>
  </si>
  <si>
    <t>Udostępnianie wód termalnych w Polsce</t>
  </si>
  <si>
    <t>Badania naukowe i innowacje w dziedzinie dostaw energii</t>
  </si>
  <si>
    <t>procesy przemysłowe, badania i rozwój</t>
  </si>
  <si>
    <t>transport, badania i rozwój</t>
  </si>
  <si>
    <t>dostawy energii, badania i rozwój</t>
  </si>
  <si>
    <t>1. Liczba wykonanych odwiertów/otworów wiertniczych - 30 szt.</t>
  </si>
  <si>
    <t>Wykonywanie prac i robót geologicznych związanych z poszukiwaniem i rozpoznawaniem złóż wód termalnych w celu ich udostępnienia</t>
  </si>
  <si>
    <t>NFOŚiGW</t>
  </si>
  <si>
    <t xml:space="preserve">obniżenie emisyjności:energia ze źródeł odnawialnych
</t>
  </si>
  <si>
    <t>Wsparcie dla przemysłu energochłonnego</t>
  </si>
  <si>
    <t>Zmniejszenie emisyjności energochłonnych branż polskiego przemysłu</t>
  </si>
  <si>
    <t>Przemysł energochłonny – OZE</t>
  </si>
  <si>
    <t>Digitalizacja sieci ciepłowniczych</t>
  </si>
  <si>
    <t>Celem programu jest digitalizacja sieci ciepłowniczej w celu jej optymalizacji</t>
  </si>
  <si>
    <t>Wzrost wykorzystania odnawialnych źródeł energii na terenie gmin wiejskich i wiejsko-miejskich</t>
  </si>
  <si>
    <t>Energia dla wsi</t>
  </si>
  <si>
    <t xml:space="preserve">Poprawa zachowań społecznych, paliwa niskoemisyjne, elektryczny transport drogowy, ulepszona infrastruktura transportowa,zarządzanie popytem/ograniczenie popytu
Poprawa efektywności floty pojazdów zarejestrowanych w kraju; przejście na inne formy transportu publicznego lub niezmotoryzowanego; paliwa niskoemisyjne; elektryczny transport drogowy; poprawa zachowań społecznych, zwiększenie poziomu wiedzy o transporcie niskoemisyjnym; ulepszona infrastruktura transportowa; ograniczenie emisji pochodzących z sektora transportu
Rozwój infrastruktury (rozbudowa lub modernizacja. elektroenergetycznej sieci dystrybucyjnej skutkującej m.in. zwiększeniem przepustowości infrastruktury elektroenergetycznej na potrzeby rozwoju infrastruktury ładowania pojazdów elektrycznych. </t>
  </si>
  <si>
    <t>wiążący krajowy cel danego państwa członkowskiego dotyczący emisji gazów cieplarnianych oraz roczne krajowe wiążące limity zgodnie z rozporządzeniem (UE) 2018/842
Elektryczny transport drogowy</t>
  </si>
  <si>
    <t>zużycie energii, wzrost odnawialnych źródeł energii w sektorze energii elektrycznej</t>
  </si>
  <si>
    <t>zużycie energii, poprawa efektywności w końcowych sektorach przemysłowych użytkowników końcowych</t>
  </si>
  <si>
    <t>dostawy energii, wzrost udziału energii odnawialnej w sektorze ogrzewania i chłodzenia</t>
  </si>
  <si>
    <t>dostawy energii, 
poprawa efektywności w sektorze energii i transformacji</t>
  </si>
  <si>
    <t>dostawy energii, wzrost odnawialnych źródeł energii w sektorze energii elektrycznej</t>
  </si>
  <si>
    <t xml:space="preserve">1. Liczba wykonanych odwiertów/otworów wiertniczych </t>
  </si>
  <si>
    <t>30 sztuk</t>
  </si>
  <si>
    <t xml:space="preserve">1. Zmniejszenie emisji CO2 
2. Zmniejszenie zużycia energii pierwotnej </t>
  </si>
  <si>
    <t xml:space="preserve">1. Zmniejszenie emisji CO2
2. Ilość zaoszczędzonej energii końcowej 
3. Ilość wytworzonej energii ze źródeł odnawialnych 
4. Zmniejszenie zużycia surowców pierwotnych </t>
  </si>
  <si>
    <t xml:space="preserve">Adaptacja do zmian klimatu </t>
  </si>
  <si>
    <t>1) 4616200
2) 8975833</t>
  </si>
  <si>
    <t>1) 2022
2) 2014</t>
  </si>
  <si>
    <t>1) 1453099</t>
  </si>
  <si>
    <t>2) 3217936</t>
  </si>
  <si>
    <t>1) 3163202
2) 5757897</t>
  </si>
  <si>
    <t>1) środki własne NFOŚiGW
2) środki POIiŚ 2014-2020</t>
  </si>
  <si>
    <t>2) 422438</t>
  </si>
  <si>
    <t>1) 5200000
2) 1297490</t>
  </si>
  <si>
    <t>1) 286566</t>
  </si>
  <si>
    <t>1) 4913434
2) 875052</t>
  </si>
  <si>
    <t>1) 1200000
2) 4296636</t>
  </si>
  <si>
    <t>1) 248083</t>
  </si>
  <si>
    <t>2) 1037676</t>
  </si>
  <si>
    <t>1) 951917
2) 3258960</t>
  </si>
  <si>
    <t>1) środki własne NFOŚiGW
2) środki POIiŚ 2014-2018</t>
  </si>
  <si>
    <t>środki MF EOG i NMF</t>
  </si>
  <si>
    <t>Elektroenergetyka - Inteligentna infrastruktura energetyczna</t>
  </si>
  <si>
    <t xml:space="preserve">krajowy </t>
  </si>
  <si>
    <t xml:space="preserve">inne (mitygacja) </t>
  </si>
  <si>
    <t>Poprawa efektywności w sektorze energii i transformacji, Zarządzanie popytem/redukcja popytu</t>
  </si>
  <si>
    <t>Liczba zainstalowanych liczników zdalnego odczytu energii elektrycznej - 3,8 mln szt.</t>
  </si>
  <si>
    <t>Liczba zainstalowanych liczników zdalnego odczytu energii elektrycznej .</t>
  </si>
  <si>
    <t>3,8 mln szt</t>
  </si>
  <si>
    <t>Rozwój inteligentnej infrastruktury energetycznej pozwalającej na szeroką wielostronną komunikację wszystkich stron procesu dystrybucji energii elektrycznej, poprzez instalację u odbiorców końcowych liczników zdalnego odczytu, o których mowa w art. 3 pkt 64 ustawy z dnia 10 kwietnia 1997 r. – Prawo energetyczne (t.j. Dz. U. z 2021 r. poz. 716,z późn.zm.., tzw. liczników inteligentnych (AMI. wraz z infrastrukturą informatyczno-zarządczą, mający na celu optymalizację pracy sieci, szybszą obsługę procesów rynku energii elektrycznej i umożliwienie wdrażania mechanizmów DSR (Demand Side Response).</t>
  </si>
  <si>
    <t>1. Liczba mieszkańców objętych działaniami adaptacyjnymi do zmian klimatu: 280 000 osób
2. Liczba projektów zielono-niebieskiej infrastruktury objętych wsparciem: 135 szt.</t>
  </si>
  <si>
    <t>1) 280 000 osób
2) 135 szt</t>
  </si>
  <si>
    <t xml:space="preserve">
obniżenie emisyjności:emisje pochłaniania gazów cieplarnianych</t>
  </si>
  <si>
    <t>1) środki własne NFOŚiGW
2) środki własne POIŚ 2014-2013
3) MF EOG i NMF</t>
  </si>
  <si>
    <t>programy wdrażane ze środków unijnych w ramach POIiŚ 2014-2020 wspierające realizację polityk państwa</t>
  </si>
  <si>
    <t xml:space="preserve">Adaptacja do zmian klimatu
Klimatyczne uzdrowiska Część 1. Adaptacja do zmian klimatu
PO IiŚ 2014-2020 Działanie 2.1
</t>
  </si>
  <si>
    <t>Adaptacja do zmian klimatu
Podniesienie poziomu ochrony przed skutkami zmian klimatu oraz zagrożeń naturalnych (m.in. zgodnie z kierunkami działań zapisanymi w „Strategicznym Planie Adaptacji dla sektorów i obszarów wrażliwych na zmiany klimatu do roku 2020 z perspektywą do roku 2030” oraz „Polityce Ekologicznej Państwa 2030 – strategii rozwoju w obszarze środowiska i gospodarki wodnej”., jak również poważnych awarii, usprawnienie usuwania ich skutków oraz wzmocnienie wybranych elementów zarządzania środowiskiem
Klimatyczne uzdrowiska Część 1. Adaptacja do zmian klimatu
Upowszechnianie nowoczesnych, efektywnych i skutecznych rozwiązań w gminach uzdrowiskowych, służących poprawie jakości życia mieszkańców oraz poprawiających odporność miejscowości uzdrowiskowych na skutki zmian klimatu poprzez realizację najlepszych rozwiązań inwestycyjnych w tym zakresie
PO IiŚ 2014-2020 Działanie 2.1
Celem tego działania jest zwiększenie ilości retencjonowanej wody oraz poprawa sprawności przeprowadzania rozpoznania i reagowania w sytuacji wystąpienia zagrożeń naturalnych i poważnych awarii.</t>
  </si>
  <si>
    <t>Adaptacja do zmian klimatu
1) 280 szt
2) 300 000 osób
3) 10 szt.
4) 800 000 m3
Klimatyczne uzdrowiska Część 1. Adaptacja do zmian klimatu
1) 10 szt.; 
2) 25 000 m3/rok;
3) 15 000 osób
PO IiŚ 2014-2020 Działanie 2.1
1) 2 500 000 m3
2) 1 300 000 osoby</t>
  </si>
  <si>
    <t>Działania dotyczące wsparcia rozwoju gospodarki odpadami, w tym Programy NFOŚiGW
Racjonalna gospodarka odpadami
Usuwanie folii rolniczych i innych odpadów pochodzących z działalności rolniczej
Usuwanie porzuconych odpadów
Ogólnopolski program finansowania usuwania wyrobów zawierających azbest
PO IiŚ 2014-2020 Działanie 2.2</t>
  </si>
  <si>
    <t>Ogólnopolski program regeneracji środowiskowej gleb poprzez ich wapnowanie</t>
  </si>
  <si>
    <t>Ogólnopolski program regeneracji środowiskowej gleb poprzez ich wapnowanie
1) 250 tys. Ha</t>
  </si>
  <si>
    <t>Obowiązek wymiany floty na pojazdy elektryczne przez administrację publiczną
Budowa infrastruktury ładowania przy budynkach użyteczności publicznej 
Preferencje podatkowe
Rozwój infrastruktury do ładowania pojazdów elektrycznych
Zastosowanie miękkich instrumentów wsparcia dla użytkowników pojazdów zeroemisyjnych
Wsparcie innowacji w obszarze elektromobilności
Programy NFOŚiGW na rzecz rozwoju elektromobilności - 
Rozwój infrastruktury elektroenergetycznej na potrzeby rozwoju stacji ładowania pojazdów elektrycznych
Mój Elektryk
Wsparcie infrastruktury ładowania pojazdów elektrycznych i infrastruktury tankowania wodoru
Elektro Parki – elektromobilność w parkach narodowych
System zielonych inwestycji (GIS – Green Investment Scheme. - Kangur – Bezpieczna i ekologiczna droga do szkoły 
eVAN - dofinansowanie zakupu elektrycznego samochodu dostawczego (N1.
Przemysł dla transformacji - zwiększenie potencjału przedsiębiorstw do produkcji rozwiązań zero i niskoemisyjnych</t>
  </si>
  <si>
    <t xml:space="preserve">1) Liczba pojazdów osobowych wyposażonych w systemy klimatyzacyjne zawierające HFC-134a produkowanych w Polsce
2) Łączna ilość HFC-134a zawarta w urządzeniach chłodniczych i klimatyzacyjnych, systemach klimatyzacji znajdujących się w samochodach transportu publicznego, agregatach chłodniczych w samochodach chłodniach i samochodach ciężarowych oraz znajdujących się w użyciu w danym roku w Polsce
</t>
  </si>
  <si>
    <t>1) Długość sieci śródlądowych dróg wodnych
2) Wydatki Funduszu Żeglugi Śródlądowej</t>
  </si>
  <si>
    <t xml:space="preserve">1) Liczba mieszkańców objętych działaniami adaptacyjnymi do zmian klimatu
2) Liczba projektów zielono-niebieskiej infrastruktury objętych wsparciem </t>
  </si>
  <si>
    <t>2007 - 2022</t>
  </si>
  <si>
    <t>POIR, Programy krajowe, Programy międzynarodowe</t>
  </si>
  <si>
    <t xml:space="preserve">obniżenie podatków </t>
  </si>
  <si>
    <t>(budżety B+R) Inne</t>
  </si>
  <si>
    <t>Przemysł - nieokreślony</t>
  </si>
  <si>
    <t>wsparcie zapotrzebowania na energię</t>
  </si>
  <si>
    <t>OZE -PV</t>
  </si>
  <si>
    <t>Wszystkie energie</t>
  </si>
  <si>
    <t>OZE-Kilka</t>
  </si>
  <si>
    <t>(Paliwa kopalne) Wszystkie paliwa kopalne</t>
  </si>
  <si>
    <t>Energia elektryczna - nieokreślona</t>
  </si>
  <si>
    <t>Węgiel kamienny / brunatny</t>
  </si>
  <si>
    <t>Produkty naftowe</t>
  </si>
  <si>
    <t>OZE-Geotermia</t>
  </si>
  <si>
    <t>OZE-Biomasa (stała)</t>
  </si>
  <si>
    <t>OZE - Wszystkie</t>
  </si>
  <si>
    <t>OZE-Biogaz</t>
  </si>
  <si>
    <t>Kilka paliw kopalnych</t>
  </si>
  <si>
    <t>PP-LPG</t>
  </si>
  <si>
    <t>1) 2014
2) 2020
3) 2022</t>
  </si>
  <si>
    <t xml:space="preserve">2) 740009558,8
</t>
  </si>
  <si>
    <t>2) 740009558,78</t>
  </si>
  <si>
    <t>1) 2022
2) 2020</t>
  </si>
  <si>
    <t xml:space="preserve">
1) 1000000
2) 129405033
</t>
  </si>
  <si>
    <t>2) 36084062,71</t>
  </si>
  <si>
    <t>2) 14676459,24</t>
  </si>
  <si>
    <t xml:space="preserve">1) środki własne NFOŚiGW
2) SL2014 Report
</t>
  </si>
  <si>
    <t xml:space="preserve">1) 1000000
2) 78644511,05
</t>
  </si>
  <si>
    <t xml:space="preserve">1) 2022
2) 2020 </t>
  </si>
  <si>
    <t>System zobowiązujący do efektywności energetycznej</t>
  </si>
  <si>
    <t>2017-2021</t>
  </si>
  <si>
    <t xml:space="preserve">Zwiększenie lesistości kraju do 30% w 2020 roku i 33% w 2050 roku.
Założeniem programu jest zalesienie w latach 2001 -2020 łącznie 680 tys. ha gruntów porolnych, w tym 130 tys. ha gruntów stanowiących własność Skarbu Państwa oraz 550 tys. ha gruntów niepaństwowych.
LGW:
Planuje się realizację działań dodatkowych na obszarze 6500 ha. </t>
  </si>
  <si>
    <t>brak
kolejne okresy rozliczeniowe - 2007-2013,
2014-2020, 
2021-2027 LGW: 2017-2024</t>
  </si>
  <si>
    <t>Wspieranie rozwoju OZE, w szczególności mikroinstalacji w rolnictwie (KPEiK, 3.1.3 lit. b)</t>
  </si>
  <si>
    <t>Rozporządzenie wprowadza obowiązek dywersyfikacji dostaw gazu ziemnego z zagranicy przez przedsiębiorstwa energetyczne zajmujące się sprowadzaniem gazu ziemnego na terytorium RP poprzez określenie maksymalnego udziału gazu ziemnego importowanego przez przedsiębiorstwo energetyczne z jednego źródła w danym roku kalendarzowym. Realizację obowiązku monitoruje Prezes URE w corocznych badaniach.</t>
  </si>
  <si>
    <t>Nardowy Fundusz Ochrony Środowiska i Gospodarki Wodnej, Minister Klimatu i Środowiska, WFOŚiGW w Katowicach</t>
  </si>
  <si>
    <t xml:space="preserve">1) 2010-2016
2) 2007-2013
3) 2018
2020
2023 dla POIiŚ 2014-2020
</t>
  </si>
  <si>
    <t>programy priorytetowe wdrażane ze środków własnych NFOŚiGW wspierające realizację polityk państwa
programy wdrażane ze środków unijnych w ramach POIiŚ 2014-2020 wspierające realizację polityk państwa</t>
  </si>
  <si>
    <t xml:space="preserve">Granica Polska - Niemcy </t>
  </si>
  <si>
    <t>Granica Polska - Czechy</t>
  </si>
  <si>
    <t xml:space="preserve">Granica Polska - Litwa </t>
  </si>
  <si>
    <t xml:space="preserve">Inteligentne Systemy Transportowe (ITS) 
Zwiększenie spójności dróg krajowych
</t>
  </si>
  <si>
    <t>Minister Infrastruktury, Minister Klimatu i Środowiska, Minister Funduszy i Polityki Regionalnej, Narodowy Fundusz Ochronyy Środowiska i Gospodarki Wodnej (NFOŚiGW), Centrum Unijnych Projektów Transportowych (CUPT)</t>
  </si>
  <si>
    <t xml:space="preserve">
16
25,8
66296,7 
2,90 
2,81 </t>
  </si>
  <si>
    <t>%
Mtoe
tys. ton</t>
  </si>
  <si>
    <t>nie dotyczy+</t>
  </si>
  <si>
    <t xml:space="preserve">Włączenie śródlądowych dróg wodnych w Polsce do sieci TEN-T 
Wdrażanie wymagań dla silników spalinowych stosowanych w żegludze śródlądowej 
Rozwój śródlądowych dróg wodnych o znaczeniu transportowym 
Rzeczny System Informacji (RIS)
Fundusz Żeglugi Śródlądowej (FŻŚ) 
Budowa i wdrożenie jednostek wodnych śródlądowych na napęd oparty o paliwa
alternatywne
</t>
  </si>
  <si>
    <t xml:space="preserve">1)
2018
2019
2020
2021
2)
2020
2021
</t>
  </si>
  <si>
    <t xml:space="preserve">Krajowy program oczyszczania ścieków komunalnych i jego aktualizacje (KPOŚK)
Działania dotyczące wsparcia rozwoju gospodarki-wodnościekowej, w tym Programy NFOŚiGW - 
rozwój gospodarki wodnościekowej w zakładach przemysłowych i aglomeracjach
Moja woda
PO IiŚ 2014-2020 Działanie 2.3
Ogólnopolski program gospodarki wodno-ściekowej poza granicami aglomeracji ujętych w Krajowym Programie Oczyszczania Ścieków Komunalnych
</t>
  </si>
  <si>
    <t xml:space="preserve">Dyrektywa 91/271/EWG 
Dyrektywa 2000/60/UE
Dyrektywa Parlamentu Europejskiego i Rady (UE) 2020/2184 </t>
  </si>
  <si>
    <t>Minister Infrastruktury, Narodowy Fundusz Ochrony Środowiska i Gospodarki Wodnej</t>
  </si>
  <si>
    <t xml:space="preserve">Krajowy program oczyszczania ścieków komunalnych i jego aktualizacje
1) 675 aglomeracji
Rozwój gospodarki wodnościekowej w zakładach przemysłowych i aglomeracjach
1) 900 000 RLM
2) 4 500 000 RLM
Gospodarka wodno-ściekowa w zakładach przemysłowych
1) 2 500 000 m3/rok
Moja woda
1) 2 362 000 m3/rok
2) 47 240 szt.
PO IiŚ 2014-2020 Działanie 2.3
1) 2 800 000 RLM
2) 50 000 osoby
Ogólnopolski program gospodarki wodno-ściekowej poza granicami aglomeracji ujętych w Krajowym Programie Oczyszczania Ścieków Komunalnych
1) 25 500 RLM
2) 35 500 osób
</t>
  </si>
  <si>
    <t>Krajowy Fundusz Drogowy</t>
  </si>
  <si>
    <t>Wsparcie ze środków polityki spójności UE systemów publicznego transportu zbiorowego w miastach</t>
  </si>
  <si>
    <t>Dane na podstawie SL2014 dotyczą listy 14 zakończonych projektów w latach 2021-2022 z zakresu zakupu taboru do publicznego transportu zbiorowego w miastach (projekty rozliczane przez CUPT w ramach działania 6.1 POIiŚ 2014-2020).</t>
  </si>
  <si>
    <t>System Informacji Rzecznej (RIS)</t>
  </si>
  <si>
    <t>1) 2093348</t>
  </si>
  <si>
    <t>1) 2022</t>
  </si>
  <si>
    <t>1) 2022
2) 2021
3) 2022</t>
  </si>
  <si>
    <t>1) 2072860
2) 0
3) 0</t>
  </si>
  <si>
    <t xml:space="preserve">1) 20488
2) 34181,3
3) 91355,89 </t>
  </si>
  <si>
    <t>1) 76764365700
2) 13176470000
3) 1000000000
4) 2360000000
5) 7310000000</t>
  </si>
  <si>
    <t>1)
2) 0
3) 0
4) 2022
5) 2022</t>
  </si>
  <si>
    <t>1) 18100102200
2) 0
3) 61369790
4) brak danych
5) brak danych</t>
  </si>
  <si>
    <t>1) 26573069200
2) 0
3) 0
4) brak danych
5) brak danych</t>
  </si>
  <si>
    <t>1) 0
2) 0
3) 0
4) brak danych
5) brak danych</t>
  </si>
  <si>
    <t>1) 32091194300
2) 13176470000
3) 938630210
4) 1730000000
5) 4370000000</t>
  </si>
  <si>
    <t>1) 2022-2023
2) 2023-2029
3) 2023-2025
4) 2023
5) 2023</t>
  </si>
  <si>
    <t xml:space="preserve">brak danych </t>
  </si>
  <si>
    <t>Miasta</t>
  </si>
  <si>
    <t>Krajowe cele dotyczące innych aspektów wewnętrznego rynku energii, takich jak integracja i łączenie rynków, wraz z ramami czasowymi, w których cele muszą zostać zrealizowane; </t>
  </si>
  <si>
    <t>Integracja rynku</t>
  </si>
  <si>
    <t>Kwota ujemnego salda za wnioski rozpatrzone o pokrycie ujemnego salda za okres 2017-2021. Całość środków na pokrycie ujemnego salda pochodzi z opłaty OZE, którą ponoszą odbiorcy końcowi energii elektrycznej w rachunkach za energię</t>
  </si>
  <si>
    <t xml:space="preserve">Kwota ujemnego salda za wnioski rozpatrzone o pokrycie ujemnego salda za okres 2017-2021. Całość środków na pokrycie ujemnego salda pochodzi z opłaty OZE, którą ponoszą odbiorcy końcowi energii elektrycznej w rachunkach za energię
</t>
  </si>
  <si>
    <t xml:space="preserve">Ulga termomodernizacyjna została wprowadzona 1 stycznia 2019 r. ustawą z dnia 9 listopada 2018 r. o zmianie ustawy o podatku dochodowym od osób fizycznych oraz ustawy o zryczałtowanym podatku dochodowym od niektórych przychodów osiąganych przez osoby fizyczne. Ulga podatkowa przeznaczona jest na termomodernizację jednorodzinnych budynków mieszkalnych. Z ulgi mogą skorzystać podatnicy opodatkowujący swoje
dochody według skali podatkowej, według jednolitej 19% stawki podatku, a także podatnicy opłacający ryczałt od przychodów ewidencjonowanych będący jednocześnie właścicielami lub współwłaścicielami jednorodzinnego budynku mieszkalnego. Podatnicy korzystający z ulgi mają prawo pomniejszyć podstawę obliczenia podatku (dochód albo przychód w zależności od formy opodatkowania) o wydatki poniesione w roku podatkowym na materiały budowlane, urządzenia i usługi związane z realizacją przedsięwzięcia termomodernizacyjnego w swoim budynku mieszkalnym. Kwota wydatków ustalana jest na podstawie faktur VAT wystawionych przez podatnika VAT niekorzystającego ze zwolnienia od tego podatku. Okres realizacji przedsięwzięcia termomodernizacyjnego nie może przekroczyć 3 lat, licząc od końca roku, w którym poniesiono pierwszy wydatek na jego realizację. Kwota odliczenia nie może przekroczyć 53 tys. zł w odniesieniu do wszystkich przedsięwzięć termomodernizacyjnych realizowanych przez podatnika. Kwota odliczenia nieznajdująca pokrycia w rocznej podstawie opodatkowania podlega odliczeniu w kolejnych 6 latach podatkowych. </t>
  </si>
  <si>
    <t>podatkowy</t>
  </si>
  <si>
    <t>wdrożony</t>
  </si>
  <si>
    <t xml:space="preserve">Dane MF na podstawie rozliczeń podatku dochodowego od osób fizycznych </t>
  </si>
  <si>
    <t>2021 - 2022</t>
  </si>
  <si>
    <t>1) 2021
2) 2022</t>
  </si>
  <si>
    <t>1) 7800000000
2) 10400000000</t>
  </si>
  <si>
    <t>wysokosprawna kogeneracja</t>
  </si>
  <si>
    <t>Ustawa o efektywności energetycznej (Dz. U. z 2021 r. poz. 2166)</t>
  </si>
  <si>
    <t>ustawa o wspieraniu termomodernizacji i remontów oraz o centralnej ewidencji emisyjności budynków (Dz. U. z 2022 r. poz. 438)</t>
  </si>
  <si>
    <t>dane Ministerstwo Infrastruktury</t>
  </si>
  <si>
    <t>Udział systemów efektywnych w puli wszystkich systemów</t>
  </si>
  <si>
    <t>pojedynczy środek</t>
  </si>
  <si>
    <t>rozpoczęcie realizacji środka</t>
  </si>
  <si>
    <t>Środki alternatywne, o których mowa w art. 7b i art. 20 ust. 6 dyrektywy 2012/27/UE 
3) Rozwój publicznego transportu zbiorowego w miastach</t>
  </si>
  <si>
    <t>poprawa efektywności pojazdów; przejście na inne formy transportu publicznego lub niezmotoryzowanego; paliwa niskoemisyjne; elektryczny transport drogowy; zarządzanie popytem/ograniczenie popytu; poprawa zachowań społecznych; ulepszona infrastruktura transportowa;</t>
  </si>
  <si>
    <t>Rozwój publicznego transportu zbiorowego w miastach realizowany jest poprzez wsparcie niskoemisyjnego transportu publicznego w miastach m.in. z Funduszu Spójności UE i jest kontynuowane w ramach Programu Operacyjnego Infrastruktura i Środowisko (FENIKS) 2021-2027.
Głównym celem Programu jest rozwój i zwiększenie wykorzystania niskoemisyjnego transportu miejskiego w obsłudze mieszkańców obszarów funkcjonalnych miast. Program obejmuje inwestycje infrastrukturalne: adaptacja, budowa, przebudowa, rozbudowa sieci transportu miejskiego, w tym m.in.:
- budowa, przebudowa, rozbudowa układu torowego na trasach, pętlach, bocznicach oraz zajezdniach,
- budowa linii metra,
- budowa, przebudowa, rozbudowa sieci energetycznej i podstacji trakcyjnych tramwajowych, trolejbusowych,
- przebudowa, rozbudowa dróg mająca na celu wprowadzenie ruchu uprzywilejowanego lub uprzywilejowanie ruchu istniejącego pojazdów publicznych transportu zbiorowego,
- wyposażenie dróg, ulic, torowisk w obiekty inżynieryjne i niezbędne urządzenie drogowe/ zakup niezbędnego sprzętu służącego bezpieczeństwu ruchu pojazdów transportu publicznego,
- wyposażenie dróg, ulic w infrastrukturę służącą obsłudze transportu publicznego (np. zatoki, podjazdy, zjazdy) oraz pasażerów (np. przystanki, wyspy),
- budowa, przebudowa i rozbudowa węzłów przesiadkowych w tym systemy parkingów dla samochodów „Parkuj i Jedź” („Park &amp; Ride”) oraz dla rowerów („Bike &amp; Ride”),
- budowa systemów transportowych PRT (Personal Rapid Transport).
Inwestycje taborowe: zakup, modernizacja taboru szynowego (tramwajowego, metra), trolejbusowego i autobusowego wraz z niezbędną infrastrukturą służącą do jego utrzymania (np. zaplecza techniczne do obsługi i konserwacji taboru wraz z niezbędnym sprzętem specjalistycznym, miejsca i urządzenia zasilania paliwem alternatywnym).</t>
  </si>
  <si>
    <t xml:space="preserve">Środek realizuje cele w zakresie efektywności energetycznej określone w dyrektywie 2018/2002/UE, co przekłada się na realizację celu określonego w art. 2 ust. 1 rozporządzenia (UE) 2021/1119 </t>
  </si>
  <si>
    <t>Zgodnie z art 18 ust. 5 ustawy z dnia 20 maja 2016 r. o efektywności energetycznej instytucje zawierające z wnioskodawcami umowy o dofinansowanie przedsięwzięć służących poprawie efektywności energetycznej u odbiorcy końcowego zobowiązane są do wprowadzania do centralnego rejestru oszczędności energii finalnej za pomocą systemu teleinformatycznego obsługującego ten rejestr, do dnia 31 marca każdego roku za poprzedni rok kalendarzowy, informacji o zrealizowanych przedsięwzięciach służących poprawie efektywności energetycznej oraz wysokości uzyskanej w wyniku ich realizacji oszczędności energii finalnej,</t>
  </si>
  <si>
    <t>Zgodnie z art. 275 ust. 1 ustawy z dnia 29 sierpnia 1997 r. Ordynacja Podatkowa jeżeli ze złożonej deklaracji wynika, że podatnik skorzystał z przysługujących mu ulg podatkowych, organ podatkowy może zwrócić się do niego o okazanie dokumentów lub o złożenie fotokopii dokumentów, których posiadania przez podatnika, w określonym czasie, wymaga przepis prawa.</t>
  </si>
  <si>
    <t>Ministerstwo Finansów jest bezpośrednio odpowiedzialne za weryfikację zgłaszanych odliczeń w ramach ulgi termomodernizacyjnej. Ministerstwo Klimatu i Środowiska jest odpowiedzialne za weryfikację i monitorowanie oszczędności.</t>
  </si>
  <si>
    <t>Ministerstwo Finansów</t>
  </si>
  <si>
    <t>Weryfikacja odbywa się na podstawie przedłożonych faktur od towarów i usług.</t>
  </si>
  <si>
    <t>Zgodnie z art. 26h ust. 5 pkt 1 ustawy z dnia 26 lipca 1991 r. o podatku dochodowym od osób fizycznych ulgę podatkową można uzyskać tylko i wyłącznie na przedsięwzięcia które nie zostały sfinansowane (dofinansowane) ze środków Narodowego Funduszu Ochrony Środowiska i Gospodarki Wodnej lub wojewódzkich funduszy ochrony środowiska i gospodarki wodnej lub zwrócone inwestorowi w jakiejkolwiek formie.</t>
  </si>
  <si>
    <t>Zastosowano metodę "od ogółu do szczegółu" (top down) oszacowując wielskość oszczędności energii na podstawie nakładów inwestycyjnych poniesionych na termomodernizacje.
O_Taxrelief = Volume * aues
O_Taxrelief - roczna oszczędność energii [ktoe/rok]
Volume - roczny wolumen inwestycji [PLN/rok]
aues - średnie oszczędności jednostkowe przypadające na wolumen inwestycji [ktoe/PLN]
Finansowanie zostaje przyznane tylko i wyłącznie gdy zastosowane materiały i urządzenia są wymienione w załączniku do rozporządzenia Ministra Inwestycji i Rozwoju z 21 grudnia 2018 r. w sprawie określenia wykazu rodzajów materiałów budowlanych, urządzeń i usług związanych z realizacją przedsięwzięć termomodernizacyjnych.</t>
  </si>
  <si>
    <t>skalowana oszczędność</t>
  </si>
  <si>
    <t>Podstawowym celem jest stworzenie w podatku dochodowym od osób fizycznych zachęty do termomodernizacji jednorodzinnych budynków mieszkalnych.
Szczegółowy wykaz rodzajów materiałów budowlanych, urządzeń i usług związanych z realizacją przedsięwzięć termomodernizacyjnych objętych wsparciem określa rozporządzenie Ministra Inwestycji i Rozwoju z dnia 21 grudnia 2018 r. Ulga termomodernizacyjna przysługuje w szczególności na następujące materiały budowlane, urządzenia i usługi:
- stolarka okienna i drzwiowa, w tym okna, okna połaciowe wraz z systemami montażowymi, drzwi balkonowe, bramy garażowe, powierzchnie przezroczyste nieotwieralne,
- materiały budowlane wchodzące w skład instalacji ogrzewczej, przygotowania ciepłej wody użytkowej, systemu ogrzewania elektrycznego,
- pompa ciepła, kolektor słoneczny lub ogniwo fotowoltaiczne wraz z osprzętem,
- montaż ww. materiałów i urządzeń,
- uruchomienie i regulacja źródła ciepła oraz analiza spalin, regulacja i równoważenie hydrauliczne instalacji, demontaż źródła ciepła na paliwo stałe.</t>
  </si>
  <si>
    <t>obniżenie emisyjności:emisje pochłanianie gazów cieplarnianych
efektywność energetyczna</t>
  </si>
  <si>
    <t xml:space="preserve">obniżenie emisyjności:emisje pochłanianie gazów cieplarnianych
obniżenie emisyjności: energia ze źródeł odnawialnych
efektywność energetyczna
</t>
  </si>
  <si>
    <t>obniżenie emisyjności:emisje pochłanianie gazów cieplarnianych</t>
  </si>
  <si>
    <t xml:space="preserve">obniżenie emisyjności:emisje pochłanianie gazów cieplarnianych
bezpieczeństwo energetyczne
badania naukowe, innowacje konkurenycjność </t>
  </si>
  <si>
    <t>obniżenie emisyjności:emisje pochłanianie gazów cieplarnianych
obniżenie emisyjności: energia ze źródeł odnawialnych
bezpieczeństwo energetyczne</t>
  </si>
  <si>
    <t>obniżenie emisyjności:emisje pochłanianie gazów cieplarnianych
badania naukowe, innowacje i konkurencyjność</t>
  </si>
  <si>
    <t>obniżenie emisyjności:emisje pochłanianie gazów cieplarnianych
obniżenie emisyjności: energia ze źródeł odnawialnych
efektywność energetyczna</t>
  </si>
  <si>
    <t>obniżenie emisyjności:emisje pochłanianie gazów cieplarnianych
efektywność energetyczna</t>
  </si>
  <si>
    <t>obniżenie emisyjności:emisje pochłanianie gazów cieplarnianych
efektywność energetyczna
 obniżenie emisyjności: energia ze źródeł odnawialnych</t>
  </si>
  <si>
    <t xml:space="preserve">obniżenie emisyjności:emisje pochłanianie gazów cieplarnianych
efektywność energetyczna
badania naukowe, innowacje i konkurencyjność
</t>
  </si>
  <si>
    <t>obniżenie emisyjności:emisje pochłanianie gazów cieplarnianych
efektywność energetyczna
badania naukowe, innowacje i konkurencyjność
obniżenie emisyjności: energia ze źródeł odnawialnych</t>
  </si>
  <si>
    <t>obniżenie emisyjności:emisje pochłanianie gazów cieplarnianych
efektywność energetyczna
obniżenie emisyjności: energia ze źródeł odnawialnych</t>
  </si>
  <si>
    <t>obniżenie emisyjności:emisje pochłanianie gazów cieplarnianych
efektywność energetyczna
badania naukowe, innowacje i konkurencyjność
bezpieczeństwo energetyczne</t>
  </si>
  <si>
    <t>obniżenie emisyjności:emisje pochłanianie gazów cieplarnianych
efektywność energetyczna
badania naukowe, innowacje i konkurencyjność</t>
  </si>
  <si>
    <t>obniżenie emisyjności:emisje pochłanianie gazów cieplarnianych
efektywność energetyczna
badania naukowe, innowacje i konkurencyjność
obniżenie emisyjności: energia ze źródeł odnawialnych</t>
  </si>
  <si>
    <t>efektywność energetyczna, obniżenie emisyjności: energia ze źródeł odnawialnych
obniżenie emisyjności:emisje pochłanianie gazów cieplarnianych</t>
  </si>
  <si>
    <t>Sumaryczna moc zainstalowana w jednostkach kogeneracyjnych objętych systemem wsparcia w kolejnych latach</t>
  </si>
  <si>
    <t>Moc elektryczna jednostek wytwórczych w MWe</t>
  </si>
  <si>
    <t xml:space="preserve">obniżenie emisyjności:emisje pochłaniania gazów cieplarnianych
</t>
  </si>
  <si>
    <t xml:space="preserve">Minister Rozwoju i Technologii, Bank Gospodarstwa Krajowego, 
</t>
  </si>
  <si>
    <t xml:space="preserve">obniżenie emisyjności:emisje pochłaniania gazów cieplarnianych
</t>
  </si>
  <si>
    <t xml:space="preserve">obniżenie emisyjności:emisje pochłaniania gazów cieplarnianych
obniżenie emisyjności: energia ze źródeł odnawialnych
</t>
  </si>
  <si>
    <t xml:space="preserve">wiążący krajowy cel danego państwa członkowskiego dotyczący emisji gazów cieplarnianych oraz roczne krajowe wiążące limity zgodnie z rozporządzeniem (UE) 2018/842
 zużycie paliw/energii
</t>
  </si>
  <si>
    <t>Dyrektywa 2009/33/WE</t>
  </si>
  <si>
    <t xml:space="preserve">Działanie jest realizowane zgodnie z przyjętymi dla niego założeniami. Postępy są monitorowane m.in. na podstawie ilości "Park and Ride" w Polsce.
</t>
  </si>
  <si>
    <t xml:space="preserve">Rozwój efektywnych i niezawodnych sieci transportu zbiorowego w miejskich obszarach funkcjonalnych oraz promowanie systemu proekologicznych rozwiązań jak np. Park and Ride.
Celem Funduszu rozwoju przewozów autobusowych o charakterze użyteczności publicznej jest dofinansowanie realizacji zadań własnych organizatorów publicznego transportu zbiorowego w zakresie przewozów autobusowych o charakterze użyteczności publicznej poprzez dopłatę do ceny usługi, a więc wsparcie w tworzeniu linii komunikacji autobusowej.
</t>
  </si>
  <si>
    <t>Zmniejszenie emisji CO2 - 65 000 Mg/rok.
Dodatkowa zdolność wytwarzania energii ze źródeł odnawialnych - 450 MW</t>
  </si>
  <si>
    <t>Inne programy wspierające rozwój OZE i kogenerację</t>
  </si>
  <si>
    <t>Rozwój transportu na paliwa alternatywne</t>
  </si>
  <si>
    <t>1) 221425
2) 1863910060
3) 524000</t>
  </si>
  <si>
    <t>1) 548523
2) 30761872,75</t>
  </si>
  <si>
    <t xml:space="preserve">1) 1662812
2) 1781775067,3
3) </t>
  </si>
  <si>
    <t xml:space="preserve">POIiŚ 2014-2020 poddziałanie 1.1.1
PO IiŚ 2014-2020 działanie 1.2
PO IiŚ 2014-2020 działanie 1.5
PO IiŚ 2014-2020 poddziałanie 1.6.1
PO IiŚ 2014-2020 poddziałanie 1.6.2
PO IiŚ 2014-2020 poddziałanie 1.7.2
PO IiŚ 2014-2020 poddziałanie 1.7.3
SOWA – oświetlenie zewnętrzne
Kogeneracja dla Ciepłownictwa
Kogeneracja powiatowa
Kogeneracja dla Energetyki i Przemysłu
Rozwój kogeneracji w oparciu o biogaz komunalny
</t>
  </si>
  <si>
    <t>2014 - 2030</t>
  </si>
  <si>
    <t>1) 2020
2) 2022</t>
  </si>
  <si>
    <t>1) 356790365,95</t>
  </si>
  <si>
    <t>1) 145458863,37</t>
  </si>
  <si>
    <t>1) 1336323786
2) 7500000</t>
  </si>
  <si>
    <t>1) 779823967,24
2) 7500000</t>
  </si>
  <si>
    <t xml:space="preserve"> </t>
  </si>
  <si>
    <t>CEF</t>
  </si>
  <si>
    <t>2017-2023</t>
  </si>
  <si>
    <t>dane z WSOP i tabel uzupełnianych przez Kierowników Projektów</t>
  </si>
  <si>
    <t>1) CEF
2)Wsparcie w ramach FS</t>
  </si>
  <si>
    <t>1) 12708875,93
2) 33718163,4808511</t>
  </si>
  <si>
    <t>1) 0
2) 1431328,33</t>
  </si>
  <si>
    <t>1) 2020-2023
2) 2022</t>
  </si>
  <si>
    <t xml:space="preserve">1) dane z WSOP i tabel uzupełnianych przez Kierowników Projektów 
2) Dane z SL
</t>
  </si>
  <si>
    <t>1) 2017-2023
2) 2017</t>
  </si>
  <si>
    <t>1) 2020 - 2021
2) 2020-2021</t>
  </si>
  <si>
    <t xml:space="preserve">0
</t>
  </si>
  <si>
    <t>1) 4162019,53
2) 5920504,09</t>
  </si>
  <si>
    <t>2015-2021</t>
  </si>
  <si>
    <t>2020-2021</t>
  </si>
  <si>
    <t>2018-2023</t>
  </si>
  <si>
    <t>Wsparcie w ramach FS</t>
  </si>
  <si>
    <t>2016-2020</t>
  </si>
  <si>
    <t>Dane SL</t>
  </si>
  <si>
    <t>1) 0
2) 5920504,09</t>
  </si>
  <si>
    <t>1) 158273116,35
2) 823441759,01</t>
  </si>
  <si>
    <t>1) brak danych
2) 61804670,34</t>
  </si>
  <si>
    <t>1) 76489607,7
2) 398463561,72</t>
  </si>
  <si>
    <t>1) 0
2) 398463561,7</t>
  </si>
  <si>
    <t>1) brak danych
2) 15501378,21</t>
  </si>
  <si>
    <t>1) dane z WSOP i tabel uzupełnianych przez Kierowników Projektów
2) Dane z SL</t>
  </si>
  <si>
    <t>1) 2018-2023
2) 2023</t>
  </si>
  <si>
    <t>1) 50749649,88
2) 292232198,51</t>
  </si>
  <si>
    <t>1) 3008474,06
2) 6423095,94</t>
  </si>
  <si>
    <t>max. 33% udziału importu z jednego kierunku w całkowitym imporcie od 2023 r.</t>
  </si>
  <si>
    <t>1. Projekt PCI 6.27 LNG Gdańsk - rozpoczęto prace projektowe części morskiej. 2. Projekt PCI 8.3 Baltic Pipe - przekazano do eksploatacji</t>
  </si>
  <si>
    <t>DSR, magazyny, jednostki wytwórcze</t>
  </si>
  <si>
    <t>2022 (wartość z 2016)</t>
  </si>
  <si>
    <t>https://www.pse.pl/aukcja-glowna-na-rok-dostaw-2021
https://www.pse.pl/aukcja-glowna-na-rok-dostaw-2022
https://www.pse.pl/aukcje-dodatkowe-1-kwartal-2022
https://www.pse.pl/aukcje-dodatkowe-2-kwartal-2022
https://www.pse.pl/aukcje-dodatkowe-3-kwartal-2022
https://www.pse.pl/aukcje-dodatkowe-4-kwartal-2022</t>
  </si>
  <si>
    <t>DSR</t>
  </si>
  <si>
    <t>Nie wyszczególniono z całkowitych kosztów</t>
  </si>
  <si>
    <t xml:space="preserve"> rząd krajowy; spółki/przedsiębiorstwa</t>
  </si>
  <si>
    <t>max. 33% udziału importu gazu ziemnego z jednego kierunku w całkowitym imporcie od 2023 r.</t>
  </si>
  <si>
    <t>1) lata 2017-2022
2) lata 2023-2026</t>
  </si>
  <si>
    <t>1) 70%
2) 33%</t>
  </si>
  <si>
    <t>Działanie realizowane zgodnie z założeniami i harmonogramem</t>
  </si>
  <si>
    <t>Rozporządzenie Parlamentu Europejskiego i Rady UE Nr 2017/1938 z 25 października 2017 r. w sprawie środków zapewniających bezpieczeństwo dostaw gazu ziemnego i uchylające rozporządzenie (UE) 994/2010</t>
  </si>
  <si>
    <t>art. 8 ust. 2 lit a
art. 8 ust. 2 lit b</t>
  </si>
  <si>
    <t xml:space="preserve">Działanie realizowane zgodnie z założeniami 
</t>
  </si>
  <si>
    <t>wygasłe /wdrożone</t>
  </si>
  <si>
    <t xml:space="preserve">minister właściwy do spraw energii </t>
  </si>
  <si>
    <t xml:space="preserve">Działanie realizowane zgodnie z założeniami </t>
  </si>
  <si>
    <t xml:space="preserve">wygasłe </t>
  </si>
  <si>
    <t>ukończenie realizacji środka</t>
  </si>
  <si>
    <t>zakończenie działania</t>
  </si>
  <si>
    <t>Rynek mocy uniemożliwia udział jednostkom nie spełniającym limitu 550gCO2/kWh, dodatkowo promujedłuższymi kontraktami mocowymi jeszcze mniej emisyjne jednostki.</t>
  </si>
  <si>
    <t>Rozporządzenie Parlamentu Europejskiego i Rady (UE) 2019/943 z dnia 5 czerwca 2019 r. w sprawie rynku wewnętrznego energii elektrycznej</t>
  </si>
  <si>
    <t>rozdział 5</t>
  </si>
  <si>
    <t>wdrożono</t>
  </si>
  <si>
    <t>Minister Energii/Minister Aktywów Państwowych/Minister Klimatu/Minister Klimatu i Środowiska</t>
  </si>
  <si>
    <t>Osiągnięty standard bezpieczeństwa</t>
  </si>
  <si>
    <t>&lt;3h</t>
  </si>
  <si>
    <t>Przyrost udziału zasobów strony popytowej w aukcjach głównych i dodatkowych</t>
  </si>
  <si>
    <t xml:space="preserve">Administrowanie systemem EU ETS </t>
  </si>
  <si>
    <t xml:space="preserve">Art. 49 ust 6a pkt 5 ustawy o systemie handlu uprawnieniami do emisji gazów cieplarnianych (Dz. U. z 2023 poz. 589) </t>
  </si>
  <si>
    <t xml:space="preserve">1) 2020
2) 2021
</t>
  </si>
  <si>
    <t>1) 4640.95537032037 (kwota podana w 1000 eur)
2) 4489.23019661076 (kwota podana w 1000 eur)</t>
  </si>
  <si>
    <t>1)
2015
2018
2020
2022
2)
2015
2018
2020
2022
3)
2015
2018
2020
2022</t>
  </si>
  <si>
    <t xml:space="preserve">1)
58 
96
116
143
2)
206,2 mln m3 
303,6 mln m3
325,9 mln m3
374,1 mln m3
3)
429,4 GWh
638,5 GWh
689,7 GWh
795,6 GWh
</t>
  </si>
  <si>
    <t>Wspieranie działań adaptacyjnych i redukujących emisję w gospodarstwach rolnych</t>
  </si>
  <si>
    <t>Inwestycje w gospodarstwach rolnych w zakresie OZE i poprawy efektywności energetycznej</t>
  </si>
  <si>
    <t xml:space="preserve">Celem interwencji jest zmniejszenie presji działalności rolniczej na środowisko, poprzez wykorzystanie energii ze źródeł odnawialnych, właściwe zagospodarowanie odpadów i produktów ubocznych z rolnictwa oraz poprawę efektywności energetycznej. </t>
  </si>
  <si>
    <t xml:space="preserve">1) Objęte wsparciem inwestycje w zdolności w zakresie wytwarzania energii ze źródeł odnawialnych, w tym z biomasy 
(w MW)
2) Odsetek gospodarstw korzystających w ramach WPR ze wsparcia inwestycji na rzecz łagodzenia zmiany klimatu i przystosowywania się do niej oraz na rzecz wytwarzania energii ze źródeł odnawialnych lub biomasy
3) Odsetek rolników korzystających ze wsparcia na inwestycje na restrukturyzację i modernizację, w tym na bardziej efektywne gospodarowanie zasobami
</t>
  </si>
  <si>
    <t>2023-2027</t>
  </si>
  <si>
    <t>1) 110 MW
2) 0,31%
3) 0,31%</t>
  </si>
  <si>
    <t>Rynek mocy uniemożliwia udział jednostkom nie spełniającym limitu 550g CO2/kWh, dodatkowo promujedłuższymi kontraktami mocowymi jeszcze mniej emisyjne jednostki.</t>
  </si>
  <si>
    <t xml:space="preserve">Monitoring wykorzystania przez operatora przychodów wynikających z alokacji połączeń wzajemnych </t>
  </si>
  <si>
    <t xml:space="preserve">Wpisanie projektów, które mają przyczynić się do integracji regionalnych rynków na listę projektów wspólnego zainteresowania (PCI) i skuteczna ich realizacja </t>
  </si>
  <si>
    <t xml:space="preserve">Wsparcie inwestycji ze środków Connecting Europe Facility (CEF) </t>
  </si>
  <si>
    <t>Projekty elektroenergetyczne Polski uznane za projekty wspólnego zainteresowania</t>
  </si>
  <si>
    <t xml:space="preserve">Integracja oraz poprawa funkcjonowania rynku </t>
  </si>
  <si>
    <t>Środki zwiększające elastyczność systemu energetycznego w odniesieniu do wytwarzania energii ze źródeł odnawialnych, np. inteligentne sieci, agregowanie, DSR, magazynowanie, wytwarzanie rozproszone, mechanizmy sterowania, redysponowania i ograniczania mocy, a także sygnały cenowe w czasie rzeczywistym, w tym wprowadzenie łączenia rynków dnia bieżącego i transgranicznych rynków bilansujących - 3.4.3.b.1 KPEiK</t>
  </si>
  <si>
    <t>1) 7650671</t>
  </si>
  <si>
    <t>1) 7642744</t>
  </si>
  <si>
    <t>1) 2022
2) 2021
3) 2020</t>
  </si>
  <si>
    <t>1) 7927
2) 15300000
3) 31600000</t>
  </si>
  <si>
    <t>2), 3) Kwoty zwolnień z podatku</t>
  </si>
  <si>
    <t>3) 4) Kwoty zwolnień z podatku akcyzowego od energii elektrycznej wytworzonej z odnawialnych źródeł energii</t>
  </si>
  <si>
    <t xml:space="preserve">1) 54250589,44
3) 114 970 891
4) 130 509 431 </t>
  </si>
  <si>
    <t>1) 2022
3) 2020
4) 2021</t>
  </si>
  <si>
    <t>2) Dane MF
3) Dane MF</t>
  </si>
  <si>
    <t>W transporcie przewiduje się osiągniecie 6% redukcji emisji gazów cieplarnianych w cyklu życia paliw</t>
  </si>
  <si>
    <t>Odporność systemu elektroenergetycznego na awarie</t>
  </si>
  <si>
    <t>Komentarz - waluta</t>
  </si>
  <si>
    <t xml:space="preserve">Udział ocieplonych budynków mieszkalnych w całości zasobów mieszkaniowych. Cele w zakresie długoterminowej renowacji krajowych zasobów budynków mieszkalnych zostały określone w Narodowym Programie Mieszkaniowym w perspektywie do 2030 roku. Dane gromadzone i udostępniane są w cyklu 3-letnim. 
</t>
  </si>
  <si>
    <t>Zmniejszenie liczby osób zamieszkujących w warunkach substandardowych ze względu na przeludnienie, zły stan techniczny lub brak instalacji technicznych. 
Cele w zakresie długoterminowej renowacji krajowych zasobów budynków mieszkalnych zostały określone w Narodowym Programie Mieszkaniowym w perspektywie do 2030 roku. Dane z powyższego zakresu gromadzone są jedynie podczas Narodowego Spisu Powszechnego Ludności i Mieszkań.</t>
  </si>
  <si>
    <t>Podobnie jak w przypadku pozostałych odnawialnych źródeł energii, dostawy bioenergii są na bieżąco monitorowane. W zależności od rozwoju bioenergii krajowe plany będą aktualizowane.</t>
  </si>
  <si>
    <t xml:space="preserve">W przypadku udziału energii z OZE w ciepłownictwie i chłodnictwie spadek z ok. 22% w roku 2020 do ok. 21% był spowodowany dłuższym niż zwykle sezonem grzewczym. W przypadku ciepłownictwa systemowego, ilość ciepła oddanego do sieci zwiększyła się o ok. 11%. Jednocześnie, należy założyć, że tańsze jednostki OZE funkcjonowały w podstawie, a różnice w zapotrzebowaniu należało pokryć ze źródeł kopalnych. </t>
  </si>
  <si>
    <t>Postępy w organizowaniu wielopoziomowego dialogu w dziedzinie klimatu i energii, o którym mowa w art. 11 rozporządzenia (UE) 2018/1999(1)</t>
  </si>
  <si>
    <t>XXIII</t>
  </si>
  <si>
    <t>XXII</t>
  </si>
  <si>
    <t>XXI</t>
  </si>
  <si>
    <t>XX</t>
  </si>
  <si>
    <t>Informacje na temat krajowej definicji ubóstwa energetycznego</t>
  </si>
  <si>
    <t>XIX</t>
  </si>
  <si>
    <t>Sprawozdawczość w zakresie krajowych wskaźników dotyczących ubóstwa energetycznego</t>
  </si>
  <si>
    <t>XVIII</t>
  </si>
  <si>
    <t>XVII</t>
  </si>
  <si>
    <t>Liczba i powierzchnia nowych i odnawianych budynków o niemal zerowym zużyciu energii(1)w latach X-2 i X-1, zgodnie z art. 9 dyrektywy 2010/31/UE – w razie potrzeby na podstawie prób statystycznych</t>
  </si>
  <si>
    <t>XVI</t>
  </si>
  <si>
    <t>Wytwarzanie energii elektrycznej i ciepła z odnawialnych źródeł energii w budynkach, z uwzględnieniem – w miarę możliwości – zdezagregowanych danych dotyczących energii wytworzonej, zużytej i wprowadzonej do sieci(1)</t>
  </si>
  <si>
    <t>XV</t>
  </si>
  <si>
    <t>Wpływ na jakość powietrza i emisje do powietrza(1)</t>
  </si>
  <si>
    <t>XIV</t>
  </si>
  <si>
    <t>XIII</t>
  </si>
  <si>
    <t>Wielkość oszczędności energii uzyskanych zgodnie z art. 5 ust. 6 dyrektywy 2012/27/UE w kwalifikujących się budynkach stanowiących własność instytucji rządowych i zajmowanych przez te instytucje(1)(2)</t>
  </si>
  <si>
    <t>XII</t>
  </si>
  <si>
    <t>Całkowita powierzchnia pomieszczeń w budynkach ogrzewanych lub chłodzonych poddanych renowacji, które stanowią własność instytucji rządowych państw członkowskich i są przez nie zajmowane, zgodnie z art. 5 ust. 1 dyrektywy 2012/27/UE(1)</t>
  </si>
  <si>
    <t>Oszczędności energii uzyskane w ramach art. 7 dyrektywy 2012/27/UE w roku X-3(1)</t>
  </si>
  <si>
    <t>XI</t>
  </si>
  <si>
    <t>X</t>
  </si>
  <si>
    <t>Alternatywne środki z dziedziny polityki, o których mowa w art. 7b i art. 20 ust. 6 dyrektywy 2012/27/UE (z wyjątkiem środków podatkowych)</t>
  </si>
  <si>
    <t>Dostępne prognozowane i poniesione koszty i korzyści związane z poszczególnymi politykami lub grupami polityk i środków w zakresie efektywności energetycznej</t>
  </si>
  <si>
    <t>IX</t>
  </si>
  <si>
    <t>Dostępne prognozowane i poniesione koszty i korzyści związane z poszczególnymi politykami lub grupami polityk i środków w zakresie wytwarzania energii ze źródeł odnawialnych</t>
  </si>
  <si>
    <t>Dostępne wyniki ocen ex ante i ex post dotyczących wpływu poszczególnych rodzajów polityki lub grup polityk i środków na efektywność energetyczną(1)</t>
  </si>
  <si>
    <t>Dostępne wyniki ocen ex ante i ex post dotyczących wpływu poszczególnych polityk lub grup polityk i środków na wytwarzanie energii ze źródeł odnawialnych(1)</t>
  </si>
  <si>
    <t>Postępy w realizacji krajowych założeń dotyczących stopniowego wycofywania dotacji w energetyce, zwłaszcza dotacji do paliw kopalnych(1)</t>
  </si>
  <si>
    <t>VIII</t>
  </si>
  <si>
    <t>VII</t>
  </si>
  <si>
    <t>Postępy w realizacji krajowych założeń obejmujących długoterminowe cele na 2050 r. dotyczące wykorzystywania technologii obniżania emisyjności energochłonnych i wysokoemisyjnych sektorów przemysłu oraz, w stosownych przypadkach, dotyczące odpowiedniej infrastruktury transportu, wykorzystania i składowania dwutlenku węgla(1)</t>
  </si>
  <si>
    <t>Postępy w realizacji niewymiernych krajowych założeń dotyczących łącznych publicznych i – jeżeli takie dane są dostępne – prywatnych wydatków na badania naukowe i innowacje w dziedzinie czystych technologii energetycznych, a także założeń dotyczących kosztów technologii i rozwoju wydajności(1)</t>
  </si>
  <si>
    <t>Postępy w realizacji wymiernych krajowych założeń dotyczących łącznej wielkości publicznych i – jeżeli takie dane są dostępne – prywatnych wydatków na badania naukowe i innowacje w dziedzinie czystych technologii energetycznych, a także założeń dotyczących kosztów technologii i rozwoju wydajności(1)</t>
  </si>
  <si>
    <t>VI</t>
  </si>
  <si>
    <t>IV</t>
  </si>
  <si>
    <t>Cele pośrednie i wskaźniki postępów długoterminowej strategii renowacji krajowych zasobów budynków mieszkalnych i niemieszkalnych – wskaźniki renowacji(1)</t>
  </si>
  <si>
    <t>III</t>
  </si>
  <si>
    <t>II</t>
  </si>
  <si>
    <t>Całkowita moc zainstalowana w każdej technologii energii ze źródeł odnawialnych(1)</t>
  </si>
  <si>
    <t>Udział energii ze źródeł odnawialnych w poszczególnych sektorach (elektroenergetycznym, ciepłowniczym i chłodniczym, transportu) oraz ogółem(1)</t>
  </si>
  <si>
    <t>Obecne i prognozowane postępy w realizacji innych krajowych celów i założeń związanych z emisją gazów cieplarnianych określonych w zintegrowanych krajowych planach w dziedzinie energii i klimatu, w tym celów sektorowych zgodnie z art. 4 lit. a) pkt 1 ppkt (iii) rozporządzenia (UE) 2018/1999</t>
  </si>
  <si>
    <t>Obecne i prognozowane postępy w realizacji zobowiązań zgodnie z rozporządzeniem Parlamentu Europejskiego i Rady (UE) 2018/841(1)zgłoszone zgodnie z art. 26 ust. 3 i art. 18 ust. 1 lit. b) rozporządzenia (UE) 2018/1999</t>
  </si>
  <si>
    <t>Tytuł</t>
  </si>
  <si>
    <t>Tabela</t>
  </si>
  <si>
    <t>Załącznik</t>
  </si>
  <si>
    <t>Lista tabel</t>
  </si>
  <si>
    <t>SPRAWOZDAWCZOŚĆ W ZAKRESIE WIELOPOZIOMOWEGO DIALOGU W DZIEDZINIE KLIMATU I ENERGII, O KTÓRYM MOWA W ART. 11 ROZPORZĄDZENIA (UE) 2018/1999</t>
  </si>
  <si>
    <t>SPRAWOZDAWCZOŚĆ W ZAKRESIE WDRAŻANIA ZALECEŃ, O KTÓRYCH MOWA W ART. 32 UST. 1 LUB 2 ROZPORZĄDZENIA (UE) 2018/1999</t>
  </si>
  <si>
    <t>WDROŻENIE WSPÓŁPRACY REGIONALNEJ</t>
  </si>
  <si>
    <t>INFORMACJE NA TEMAT TEGO, JAK WDROŻENIE ZINTEGROWANEGO KRAJOWEGO PLANU W DZIEDZINIE ENERGII I KLIMATU PRZYCZYNIA SIĘ DO SPRAWIEDLIWEJ TRANSFORMACJI, PROPAGOWANIA ZARÓWNO PRAW CZŁOWIEKA, JAK I RÓWNOUPRAWNIENIA PŁCI, A TAKŻE DO PRZECIWDZIAŁANIA NIERÓWNOŚCIOM W ZAKRESIE UBÓSTWA ENERGETYCZNEGO</t>
  </si>
  <si>
    <t>UBÓSTWO ENERGETYCZNE</t>
  </si>
  <si>
    <t>DODATKOWE OBOWIĄZKI W ZAKRESIE SPRAWOZDAWCZOŚCI W OBSZARZE EFEKTYWNOŚCI ENERGETYCZNEJ</t>
  </si>
  <si>
    <t>DODATKOWE OBOWIĄZKI W ZAKRESIE SPRAWOZDAWCZOŚCI W OBSZARZE ENERGII ZE ŹRÓDEŁ ODNAWIALNYCH</t>
  </si>
  <si>
    <t>POLITYKI I ŚRODKI MAJĄCE NA CELU STOPNIOWE WYCOFYWANIE DOTACJI W ENERGETYCE, ZWŁASZCZA DOTACJI DO PALIW KOPALNYCH</t>
  </si>
  <si>
    <t>WPŁYW NA JAKOŚĆ POWIETRZA I EMISJE DO POWIETRZA</t>
  </si>
  <si>
    <t>POSTĘPY W ZAKRESIE FINANSOWANIA</t>
  </si>
  <si>
    <t>SPRAWOZDAWCZOŚĆ ZGODNIE Z ART. 5 DYREKTYWY 2012/27/UE</t>
  </si>
  <si>
    <t>INFORMACJE NA TEMAT OSZCZĘDNOŚCI ENERGII UZYSKANYCH NA PODSTAWIE ART. 7 DYREKTYWY 2012/27/UE(1)</t>
  </si>
  <si>
    <t>NOWE POLITYKI I ŚRODKI ZGODNIE Z ART. 21 LIT. B) PKT 3 ROZPORZĄDZENIA (UE) 2018/1999</t>
  </si>
  <si>
    <t>POSTĘPY OSIĄGNIĘTE W REALIZACJI KRAJOWYCH POLITYK I ŚRODKÓW</t>
  </si>
  <si>
    <t>KRAJOWE ZAŁOŻENIA DOTYCZĄCE STOPNIOWEGO WYCOFYWANIA DOTACJI W ENERGETYCE, ZWŁASZCZA DOTACJI DO PALIW KOPALNYCH</t>
  </si>
  <si>
    <t>BADANIA NAUKOWE, INNOWACJE I KONKURENCYJNOŚĆ</t>
  </si>
  <si>
    <t>WEWNĘTRZNY RYNEK ENERGII</t>
  </si>
  <si>
    <t>BEZPIECZEŃSTWO ENERGETYCZNE</t>
  </si>
  <si>
    <t>EFEKTYWNOŚĆ ENERGETYCZNA</t>
  </si>
  <si>
    <t>OBNIŻENIE EMISYJNOŚCI: ENERGIA ZE ŹRÓDEŁ ODNAWIALNYCH</t>
  </si>
  <si>
    <t>OBNIŻENIE EMISYJNOŚCI: EMISJE I POCHŁANIANIE GAZÓW CIEPLARNIANYCH</t>
  </si>
  <si>
    <t>Lista załączników</t>
  </si>
  <si>
    <t>Pola automatycznie obliczane na podstawie innych pól.</t>
  </si>
  <si>
    <t>Automatycznie przekalkulowane</t>
  </si>
  <si>
    <t>Informacje, które zostały już zebrane przez Komisję z poprzednich działań lub przekazane Komisji z innego źródła, ale nie obejmują w pełni wymogów NECPR. Informacje można wstępnie wgrać w odpowiednim szablonie. W stosownych przypadkach państwa członkowskie będą sprawdzać, uzupełniać i komentować dane. Przykład: Polityki i środki dotyczące emisji gazów cieplarnianych zgłoszone w 2021 r. zgodnie z art. 18 rozporządzenia w sprawie zarządzania znajdują się już w bazie danych ReportNet3, a zgłaszający będą mogli je aktualizować.</t>
  </si>
  <si>
    <t>Wstępny import</t>
  </si>
  <si>
    <t>Po wypełnieniu</t>
  </si>
  <si>
    <t xml:space="preserve">Wstępne wypełnianie </t>
  </si>
  <si>
    <t xml:space="preserve">Do wypełnienia </t>
  </si>
  <si>
    <t>Nie dotyczy (nie wypełnia państwo członkowskie).</t>
  </si>
  <si>
    <t xml:space="preserve">Nie dotyczy </t>
  </si>
  <si>
    <t>Tekst opisujący przeznaczenie tabeli / pól (nie wypełniają państwa członkowskie).</t>
  </si>
  <si>
    <t>Tekst opisowy</t>
  </si>
  <si>
    <t>Oznaczenia kolorów tabel</t>
  </si>
  <si>
    <t>Spis najczęstszych skrótów stosowanych w tabelach (szersze informacje w przypisach pod tabelami)</t>
  </si>
  <si>
    <t>Skrót</t>
  </si>
  <si>
    <t>Objaśnienie</t>
  </si>
  <si>
    <t>X-1</t>
  </si>
  <si>
    <t>2022 r.</t>
  </si>
  <si>
    <t>2021 r.</t>
  </si>
  <si>
    <t>2020 r.</t>
  </si>
  <si>
    <t>Miav</t>
  </si>
  <si>
    <t>Informacja obowiązkowa</t>
  </si>
  <si>
    <t>Informacja obowiązkowa, jeżeli jest dostępna</t>
  </si>
  <si>
    <t>2030 r.</t>
  </si>
  <si>
    <t>2035 r.</t>
  </si>
  <si>
    <t>Rok sprawozdawczy = 2023 r.</t>
  </si>
  <si>
    <t>Pierwszy przyszły rok kończący się na 0 lub 5, następujący bezpośrednio po roku sprawozdawczym = 2025 r.</t>
  </si>
  <si>
    <t>Informacja obowiązkowa w stosownych przypadkach</t>
  </si>
  <si>
    <t>Informacja dobrowolna</t>
  </si>
  <si>
    <t>Raport inwenteryzacyjny</t>
  </si>
  <si>
    <t>Dywersyfikacja źródeł i dostaw energii, rozwijanie zdolności do radzenia sobie z ograniczeniami lub przerwami w dostawach.</t>
  </si>
  <si>
    <t xml:space="preserve">Granica Polska - Szwecja </t>
  </si>
  <si>
    <t xml:space="preserve">Połączenie międzysystemowe PL-SK zapewnia dywersyfikację źródeł, tras oraz stabilność dostaw gazu do obu krajów, a także pozytywnie wpływa na rozwój konkurencji na rynku gazu. Połączenie międzysystemowe PL-SK umożliwia polskiemu rynkowi dostęp do gazu z tzw. południowych źródeł gazu, obszarów wydobycia takich jak np. region Morza Kaspijskiego, wschodnia część Regionu Śródziemnomorskiego, itp. Rynek słowacki może korzystać z gazu oferowanego w terminalu LNG w Świnoujściu oraz na rynku w Polsce. Połączenie międzysystemowe PL-SK jako część Korytarza Gazowego Północ-Południe umożliwia krajom sąsiadującym w regionie Europy Środkowo-Wschodniej oraz Ukrainie na korzystanie z bezpośredniego dostępu do zróżnicowanych źródeł gazu ziemnego z Północy, takich jak funkcjonujący już terminal LNG na morzu Bałtyckim (Świnoujście) oraz Norwegia (poprzez projekt NO-DK-PL łączący Polskę z Norwegią przez duński system przesyłowy – projekt Baltic Pipe).
Projekt istotnie przyczynia się do podniesienia bezpieczeństwa energetycznego w całej Europie Środkowo-Wschodniej i Europie Południowo-Wschodniej poprzez umożliwienie dywersyfikacji dostaw gazu i obniżenie poziomu uzależnienia od dostaw gazu z jednego źródła. Wdrożenie Projektu przynosi także inne korzyści nie tylko dla rynków w Polsce i Słowacji, lecz również innym państwom członkowskim UE (w tym na Bałkanach) oraz Ukrainie oddziałując na najbardziej wrażliwe regiony Europy Środkowo- i Południowo-Wschodniej. </t>
  </si>
  <si>
    <t>Działanie ma pozytywny wpływ na osiągniecie neutralności klimatycznej przez UE. 
Trwają prace nad strategią długoterminową.</t>
  </si>
  <si>
    <t>Działanie ma pozytywny wpływ na osiągniecie neutralności klimatycznej przez UE. 
Trwają prace nad strategią długoterminową.
Rozwój wysokosprawnej kogeneracji poprzez poprawę efektywności wykorzystania surowców
energetycznych przyczynia się do redukcji emisji CO2 (emisja uniknięta) środek realizuje cele w zakresie efektywności energetycznej określone w dyrektywie 2018/2002/UE, co przekłada się na realizację celu określonego w art. 2 ust. 1 rozporządzenia (UE) 2021/111</t>
  </si>
  <si>
    <t xml:space="preserve">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poddziałanie 1.6.1
PO IiŚ 2014-2020 poddziałanie 1.6.2
1. Zmniejszenie zużycia energii pierwotnej - 356 000 GJ/rok
2. Szacowany roczny spadek emisji gazów cieplarnianych (CI) - 1 242 500 tCO2/rok
</t>
  </si>
  <si>
    <t>1) Zmniejszenie emisji CO2 – 910 000 + 800 000 Mg/rok
2) Dodatkowa zdolność wytwarzania ze źródeł odnawialnych – 1 200 + 1 000 MW</t>
  </si>
  <si>
    <t>poprawa efektywności w sektorze energetycznym i przemian energetycznych, zwiększenie produkcji energii ze źródeł odnawialnych w sektorze energii elektrycznej, zwiększenie udziału energii ze źródeł odnawialnych w sektorze ogrzewania i chłodzenia, inny dot. dostaw energii</t>
  </si>
  <si>
    <t>zwiększenie produkcji energii ze źródeł odnawialnych w sektorze energii elektrycznej, zwiększenie udziału energii ze źródeł odnawialnych w sektorze ogrzewania i chłodzenia</t>
  </si>
  <si>
    <t>1) Zmniejszenie zużycia energii pierwotnej 
2) Zmniejszenie zużycia surowców pierwotnych 
3) Zmniejszenie emisji CO2 
4) Ilość wytworzonej energii ze źródeł odnawialnych 
5) Dodatkowa zdolność wytwarzania energii ze źródeł odnawialnych
6) Dodatkowa zdolność wytwarzania energii elektrycznej i cieplnej w warunkach wysokosprawnej kogeneracji</t>
  </si>
  <si>
    <t xml:space="preserve">wiążący krajowy cel danego państwa członkowskiego dotyczący emisji gazów cieplarnianych oraz roczne krajowe wiążące limity zgodnie z rozporządzeniem (UE) 2018/842
 szacunkowe trajektorie sektorowego udziału energii ze źródeł odnawialnych w końcowym zużyciu energii w latach 2021–2030 w sektorze , ciepłowniczym i chłodniczym </t>
  </si>
  <si>
    <t>zwiększenie produkcji energii ze źródeł odnawialnych w sektorze energii elektrycznej, zwiększenie udziału energii ze źródeł odnawialnych w sektorze ogrzewania i chłodzenia, poprawa efektywności w sektorze energetycznym i przemian energetycznych, inny dot. dostaw energii redukcja negatywnego wpływu ciepłownictwa sieciowego na środowisko i jakość powietrza</t>
  </si>
  <si>
    <t xml:space="preserve">Zmniejszenie negatywnego oddziaływania przedsiębiorstw ciepłowniczych na środowisko, w tym poprawa jakości powietrza, poprzez wsparcie przedsięwzięć inwestycyjnych w zakresie budowy, rozbudowy lub modernizacji istniejących instalacji produkcyjnych lub urządzeń przemysłowych, modernizacja, rozbudowa sieci ciepłowniczej oraz energetyczne wykorzystanie zasobów geotermalnych. Wsparcie jest udzielane między innymi projektom w zakresie redukcji emisji gazów cieplarnianych (inwestycje w OZE do produkcji ciepła), rozbudowy systemów ciepłowniczych oraz zastępowania wysokoemisyjnych źródeł ciepła należących do osób prywatnych. 
Mając na uwadze konieczność podejmowania wieloaspektowych działań dla zapewnienia jakości powietrza, rozwój sieci ciepłowniczych na obszarach zurbanizowanych w szczególny sposób prowadzi do poprawy sytuacji i ograniczenia niskiej emisji z lokalnych nieefektywnych kotłów.
Wykorzystanie wsparcia finansowego skierowanego na rozwój sieci ciepłowniczych ma na celu zwiększenie jej zasięgu i umożliwienie przyłączenia nowych odbiorców ciepła. Działanie jest niezbędne dla poprawy jakości powietrza w Polsce poprzez eliminację indywidualnych źródeł ciepła i zastąpienie ich ciepłem sieciowym. Do rozważenia (zwłaszcza w kontekście środków regionalnych) jest możliwość wsparcia finansowego modernizacji infrastruktury wewnątrz budynku, niezbędnej do odbioru ciepła sieciowego.
Równoległym działaniem niezbędnym dla zwiększenia efektywności wykorzystywania pierwotnych nośników energii, a tym samym zmniejszenie emisji CO2 z sektora ciepłowniczego, jest zmniejszenie strat dystrybucyjnych sieci ciepłowniczych. Środki na to działanie powinny być kierowane m. in. na modernizację węzłów cieplnych oraz wymianę rur ciepłowniczych na preizolowane.
</t>
  </si>
  <si>
    <t>Działanie ma pozytywny wpływ na osiągniecie neutralności klimatycznej przez UE. 
Trwają prace nad strategią długoterminową.
Efektywne systemy ciepłownicze pozwalają na odejście od spalania paliw kopalnych w indywidualnych urządzeniach grzewczych co przekłada się na realizację celu określonego w art. 2 ust. 1 rozporządzenia (UE) 2021/111</t>
  </si>
  <si>
    <t xml:space="preserve">1) Zmniejszenie zużycia energii pierwotnej 
2) Zmniejszenie zużycia surowców pierwotnych 
3) Zmniejszenie emisji CO2 
4) Ilość zaoszczędzonej energii elektrycznej (końcowej) 
5) Ilość zaoszczędzonej energii cieplnej (końcowej) 
6) Dodatkowa zdolność wytwarzania energii ze źródeł odnawialnych 
7) Dodatkowa zdolność wytwarzania energii elektrycznej i cieplnej w warunkach wysokosprawnej kogeneracji </t>
  </si>
  <si>
    <t>1) 2 300 000 Mg/rok
2) 913 660 Mg/rok
3) 170 000 MWh/rok
4) 450 000 GJ/rok
5) 90 MW
6) 25 MW
7) 1 796 000 GJ/rok
8) 130 000 GJ/rok
POIiŚ 2014-2020 poddziałanie 1.1.1
1) 126 000 MWh/rok
2) 34 000 MWh/rok
3) 87 000 tCO2/rok
PO IiŚ 2014-2020 działanie 1.2
1) 169 600 GJ/rok
2) 29 300 tCO2/rok
PO IiŚ 2014-2020 działanie 1.5
1) 1 440 000 GJ/rok
2) 261 000 tCO2/ro
PO IiŚ 2014-2020 poddziałanie 1.6.1
PO IiŚ 2014-2020 poddziałanie 1.6.2
1) 356 000 GJ/rok
2) 1 242 500 tCO2/rok
PO IiŚ 2014-2020 poddziałanie 1.7.2
PO IiŚ 2014-2020 poddziałanie 1.7.3
1)
2)
SOWA – oświetlenie zewnętrzne
1) 22 950 Mg/rok
2) 30 000 MWh/rok
Kogeneracja dla Ciepłownictwa
1. 6 000 000 Mg/rok
2. 15 000 000 GJ/rok
3. 1500 MW
Kogeneracja powiatowa
1.  600 000 Mg/rok
2. 2 000 000 GJ/rok
3. 200 MW
Kogeneracja dla Energetyki i Przemysłu
1.  4 000 000 Mg/rok
2. 10 000 000 GJ/rok
3. 1000 MW
Rozwój kogeneracji w oparciu o biogaz komunalny
1. 200 000 Mg/rok
2. 225 000 Mg/rok
3. 15 MW</t>
  </si>
  <si>
    <t xml:space="preserve">Elektroenergetyka, Transport, Rolnictwo </t>
  </si>
  <si>
    <t xml:space="preserve">System białych certyfikatów </t>
  </si>
  <si>
    <t>poprawa efektywności energetycznej usług/sektora usług, budynków, urządzeń i instalacji</t>
  </si>
  <si>
    <t xml:space="preserve">Oszczędność energii finalnej do 31.12.2020 - nie mniej niż 2 645 000 toe.
Oszczędność energii finalnej od 1.01.2021 do 31.12.2030 - nie mniej niż 5 558 000 toe.
 </t>
  </si>
  <si>
    <t>Obowiązek dużych przedsiębiorców do przeprowadzania co 4 lata audytów energetycznych przedsiębiorstwa dotyczących zużycia energii.</t>
  </si>
  <si>
    <t>1)
2017
2018                                                                                                                                                                            2019
2020
2)
2017
2018                                                                                                                                                                            2019
2020</t>
  </si>
  <si>
    <t>1)
3 506 szt.
137 szt.                                                                                                                                                                         144 szt. 
144 szt.
2)
973 374 (toe/rok)
14 248 (toe/rok)                                                                                                                                                                  50 001 (toe/rok)
37 814 (toe/rok)</t>
  </si>
  <si>
    <t>1) Liczba budynków mieszkalnych o poprawionej efektywności energetycznej - 3 030 000 sztuk
2) Dodatkowa zdolność wytwarzania energii elektrycznej zainstalowanych mikroinstalacji fotowoltaicznych - 50 MWe
3) Ograniczenie zużycia energii końcowej - 37 500 000 MWh/rok 
4) Ograniczenie emisji CO2 - 14 00 000 Mg/rok</t>
  </si>
  <si>
    <t xml:space="preserve">Celem programu jest poprawa efektywności energetycznej i zmniejszenie emisji pyłów i innych zanieczyszczeń do atmosfery z istniejących jednorodzinnych budynków mieszkalnych lub pochodzących z nowo budowanych jednorodzinnych budynków mieszkalnych. </t>
  </si>
  <si>
    <t>poprawa efektywności energetycznej budynków, poprawa efektywności energetycznej urządzeń, poprawa efektywności energetycznej usług/sektora usług</t>
  </si>
  <si>
    <t xml:space="preserve">Działanie ma pozytywny wpływ na osiągniecie neutralności klimatycznej przez UE. 
Trwają prace nad strategią długoterminową.
</t>
  </si>
  <si>
    <t xml:space="preserve">1) Liczba przyznanych premii termomodernizacyjnych
2) Liczba przyznanych premii remontowych 
3) Liczba przyznanych premii kompensacyjnych 
</t>
  </si>
  <si>
    <t>Działanie ma pozytywny wpływ na osiągniecie neutralności klimatycznej przez UE. 
Trwają prace nad strategią długoterminową.
Środek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t>
  </si>
  <si>
    <t xml:space="preserve">Poprawa efektywności budynków poprzez certyfikowanie charakterystyki energetycznej budynków za pomocą świadectw charakterystyki energetycznej budynków, prowadzenie Centralnego rejestru charakterystyki energetycznej i innych rejestrów danych dot. efektywności energetycznej zasobów budowlanych oraz nowelizację przepisów techniczno-budowlanych w ramach dostosowywania norm polskiego prawa budowlanego do prawa UE. Zmniejszenie zużycia energii w budownictwie, wspierania efektywności energetycznej w budynkach mieszkaniowych oraz użyteczności publicznej.
PO IiŚ 2014-2020 poddziałanie 1.3.1
Wsparcie skierowane na tzw. głęboką kompleksową modernizację energetyczną budynków użyteczności publicznej.
PO IiŚ 2014-2020 poddziałanie 1.3.2
Wsparcie skierowane na tzw. głęboką kompleksową modernizację energetyczną wielorodzinnych budynków mieszkalnych.
PO IiŚ 2014-2020 poddziałanie 1.7.1
Wsparcie skierowane na tzw. głęboką kompleksową modernizację energetyczną wielorodzinnych budynków mieszkalnych z terenu eoj. śląskiego.
</t>
  </si>
  <si>
    <t>Minister Rozwoju i Technologii, Minister Klimatu i Środowiska, Narodowy Fundusz Ochrony Środowiska i Gospodarki Wodnej (NGOŚiGW), Wojewódzki Fundusz Ochrony Środowiska i Gospodarki Wodnej w Katowicach</t>
  </si>
  <si>
    <t>Działanie jest realizowane zgodnie z przyjętymi dla niego założeniami. Postępy są monitorowane m.in. na podstawie liczby i powierzchni budynków mieszkalnych i administracji publicznej, poddanych termomodernizacji.</t>
  </si>
  <si>
    <t>1) Liczba lokali mieszkalnych o poprawionej efektywności energetycznej [szt.]- 80 000 szt.
2) Liczba wymienionych nieefektywnych źródeł ciepła3 [szt.] - 80 000 szt.
3) Zmniejszenie zużycia energii końcowej [GJ/rok] - co najmniej 2 061 810 GJ/rok.
4) Zmniejszenie emisji CO2 [Mg/rok] - co najmniej 188 890 Mg/rok.</t>
  </si>
  <si>
    <t xml:space="preserve">Działanie dotyczy poprawy jakości powietrza oraz zmniejszenie emisji pyłów oraz gazów cieplarnianych poprzez wymianę nieefektywnych źródeł ciepła i poprawę efektywności energetycznej w lokalach mieszkalnych znajdujących się w budynkach wielorodzinnych. </t>
  </si>
  <si>
    <t>Realizacja inwestycji w zakresie rozwoju sieci dróg w Polsce, przy pomocy Krajowego Funduszu Drogowego w celu stworzenia spójnej, efektywnej energetycznie sieci dróg krajowych, składającej się z autostrad, dróg ekspresowych i obwodnic miast oraz przy wykorzystaniu zarządzania operacyjnego ruchem drogowym, co w konsekwencji przyczyni się do poprawy bezpieczeństwa, odciążenia aglomeracji i miast z ruchu tranzytowego, a zarazem do zmniejszenia emisji gazów cieplarnianych na terenach zurbanizowanych. Na Miejscach Obsługi Podróżnych w ciągu autostrad i dróg ekspresowych powstają stacje ładowania paliw alternatywnych.</t>
  </si>
  <si>
    <t xml:space="preserve">1)
2014                       
2023              
2033
2)                 
2015                
2020                 
2023  
2033   
3)             
2016
2020
2023
2030       
</t>
  </si>
  <si>
    <t xml:space="preserve">1)
8,7 km / 1000 km2                         
17,5 km / 1000 km2                              
27,9 km / 1000 km2
2)
3044 km                   
4269 km                                                                  
5300 km    
7500 km              
3)   
2 szt.
14 szt.
29 szt.
135 szt.
</t>
  </si>
  <si>
    <t xml:space="preserve">Finalne zużycie energii finalnej w sektorze transportu: w roku 2030 - 25,8 Mtoe. </t>
  </si>
  <si>
    <t xml:space="preserve">Działanie ma pozytywny wpływ na osiągniecie neutralności klimatycznej przez UE. 
Trwają prace nad strategią długoterminową.
</t>
  </si>
  <si>
    <t>1)                      2016                       
2017              
2018                   
2019    
2020                         2)                           2019                                   2020                             2021                               3)                                 2019                       2020                        2021                                4)                           2019                       2020                        2021</t>
  </si>
  <si>
    <t xml:space="preserve">1)                                                                                                         66 szt.                      
90 szt.              
175 szt.                  
261 szt.                                 
316 szt.                                                                                                     2)                                                                                                       1.128 szt.                                                                                               2.834 szt.                                                                                               4.371 szt.                                                                                                  3)                                                                                               11.074.730,83 wozokilometrów                                                                             64.705.532,60 wozokilometrów                                                                    140.479.528,64 wozokilometrów                                                                              4)                                                                                               10.032.758,86 zł                                                                                139.055.152,59 zł                                                                              358.204.103,47 zł                          </t>
  </si>
  <si>
    <t xml:space="preserve">Finalne zużycie energii finalnej w sektorze transportu: w roku 2030 - 25,8 Mtoe. Wartość w 2021 roku - 23,537 Mtoe.
Zielony Transport Publiczny (Faza I)
1. Zmniejszenie emisji CO2 —  18 416 Mg/rok
System zielonych inwestycji (GIS – Green Investment Scheme. GEPARD - Bezemisyjny transport publiczny
1. Zmniejszenie emisji CO2 - 1602 Mg/rok. 
2. Ograniczenie emisji pyłów o średnicy mniejszej niż 10 mikrometrów (PM10) - 0,256 Mg/rok. 
3. Ograniczenie emisji tlenków azotu - 11,74 Mg/rok. 
GEPARD II - transport niskoemisyjny Część 3. Śląsk – zagłębie bezemisyjnego transportu publicznego
1. Zmniejszenie emisji CO2 - 2 285 Mg/rok. 
2. Ograniczenie emisji pyłów o średnicy mniejszej niż 10 mikrometrów (PM10) - 0,33 Mg/rok. 
3. Ograniczenie emisji tlenków azotu - 16,9 Mg/rok. </t>
  </si>
  <si>
    <t xml:space="preserve">Rozwój zeroemisyjnego transportu miejskiego poprzez dofinansowanie przedsięwzięć polegających na obniżeniu zużycia energii i paliw w transporcie publicznym, poprawę zachowań społecznych oraz promocję przejścia na alternatywne formy transportu tj. ruch rowerowy i pieszy, co w konsekwencji przyczyni się do uniknięcia emisji gazów cieplarnianych i zanieczyszczeń powietrza.                                           Podnoszenie świadomości na temat zrównoważonej mobilności w miastach, promowanie zmian zachowań na rzecz aktywnej mobilności, transportu publicznego i innych czystych, inteligentnych rozwiązań transportowych m.in. w ramach kampanii Europejskiego Tygodnia Mobilności (ETM).                                                                                                              Działania mające na celu wsparcie miast i obszarów funkcjonalnych w przygotowaniu lub aktualizacji planu zrównoważonej mobilności miejskiej (SUMP), realizowane poprzez:                                                                                      
1) projekt pilotażowy w zakresie przygotowania „Planów Zrównoważonej Mobilności Miejskiej (Sustainable Urban Mobility Plan - SUMP)”, realizowany od 2019 roku i skierowany do wszystkich zainteresowanych miast i miejskich obszarów funkcjonalnych.                                                                                                           2) projekt Instrument Wsparcia Technicznego (IWT) , realizowany od 11 listopada 2022 r., w ramach którego 15 miast/obszarów miejskich otrzyma wsparcie doradcze w procesie przygotowania SUMP.                                                                            3) wsparcie techniczne i finansowe miejskich obszarów funkcjonalnych w przygotowaniu SUMP.                                                                4) powołanie Pełnomocnika ds. SUMP i utworzenie centrum kompetencyjnego SUMP oraz powołanie Komitetu Sterującego ds. wsparcia SUMP.
.                                                   
</t>
  </si>
  <si>
    <t>Dyrektywa 2014/94/UE
Dyrektywa 2009/33/WE                                                  Dyrektywa 2019/1161</t>
  </si>
  <si>
    <t xml:space="preserve">1)
2018                                                               
2)                 
2015                                      
2018            
2020       
3)
2018            
2020
Rozwój infrastruktury elektroenergetycznej na potrzeby rozwoju stacji ładowania pojazdów elektrycznych:
1) 
2026         </t>
  </si>
  <si>
    <t>1)
18 szt.                
2)          
219/270 szt.                   
1487/1592 szt.  
10 041/8834 szt.          
3)
836 szt.                    
1803 szt.
Rozwój infrastruktury elektroenergetycznej na potrzeby rozwoju stacji ładowania pojazdów elektrycznych:
1) 4000 km
Mój Elektryk:
1) 52 700 Mg/rok
Wsparcie infrastruktury ładowania pojazdów elektrycznych i infrastruktury tankowania wodoru:
1) 20 szt.
2) 7 216 sz,
3) 4405 szt.
4) 6 139 szt.
Elektro Parki – elektromobilność w parkach narodowych:
1) 75 szt.
2) 45 szt.
System zielonych inwestycji (GIS – Green Investment Scheme. - Kangur – Bezpieczna i ekologiczna droga do szkoły:
1) 579 Mg/rok. 
2) 0,10675 Mg/rok. 
3) 5,246 Mg/rok. 
eVAN - dofinansowanie zakupu elektrycznego samochodu dostawczego (N1.:
1) 667 Mg/rok. 
2) 0,02 Mg/rok. 
3) 1,161 Mg/rok. 
Przemysł dla transformacji - zwiększenie potencjału przedsiębiorstw do produkcji rozwiązań zero i niskoemisyjnych:
1) 100 000 szt./rok
2) 1 000 MW</t>
  </si>
  <si>
    <t>Nowelizacja ustawy o elektromobilności i paliwach alternatywnych w grudniu 2021 r. Najważniejsze zmiany które zostały wprowadzone to:
1.  Zmiana zasad dotyczących ustanawiania stref czystego transportu – wprowadzono możliwość ich utworzenia na terenie wszystkich gmin oraz określenia indywidualnych uprawnień do wjazdu - strefy będą tworzone na mocy uchwały rady gminy, która będzie określała zasady ich funkcjonowania.
2.  Nowe rozwiązania dotyczące limitu amortyzacji pojazdów spalinowych oraz niskoemisyjnych - wprowadzenie stałej stawki amortyzacji dla pojazdów napędzanych wodorem na poziomie 225 tys.(limit dla pojazdów elektrycznych już wynosi 225 tys.) Obniżenie limitu amortyzacji dla pojazdów emitujących więcej niż 50 g/km CO2 od 1 stycznia 2026 r. z obecnych 150 tyś. zł do 100 tys. zł.
3.  Wprowadzenie możliwości dla kierowców, legitymujących się prawem jazdy kat. B, prowadzenia lekkich zeroemisyjnych pojazdów dostawczych – odpowiedników lekkich pojazdów spalinowych, których dopuszczalna masa całkowita z powodu wykorzystania napędu alternatywnego przekracza 3 500 kg ale nie jest większa niż 4 250 kg.
4.  Wprowadzenie definicji i przepisów umożliwiających rozwój gospodarki wodorowej - definicji stacji wodoru, oraz przepisów regulujących funkcjonowanie infrastruktury do tankowania wodoru.
5.  Ułatwienie instalacji punktów ładowania w budynkach wielorodzinnych.
6.  Implementację do polskiego prawa dyrektywy 2019/1161 w sprawie promowania ekologicznie czystych i energooszczędnych pojazdów transportu - przepisy mają na celu zwiększenie udziału pojazdów nisko i zeroemisyjnych w prowadzonych postępowaniach przetargowych.
7.  Implementację do polskiego prawa dyrektywy 2018/844 w sprawie charakterystyki energetycznej budynków - przepisy określają obowiązek instalacji punktów ładowania oraz kanałów na przewody i kable elektryczne w projektowanych i remontowanych budynkach.</t>
  </si>
  <si>
    <t>Wprowadzanie instrumentów sprzyjających rozwojowi rynku pojazdów na paliwa alternatywne (np. CNG, LNG), w tym infrastruktury paliw alternatywnych i promocji pojazdów na paliwa alternatywne.</t>
  </si>
  <si>
    <t xml:space="preserve">2018               
2020
</t>
  </si>
  <si>
    <t>Finalne zużycie energii finalnej w sektorze transportu w roku 2030 - 25,8 Mtoe</t>
  </si>
  <si>
    <t xml:space="preserve">Działania skierowane do kierowców, pasażerów i producentów pojazdów mające na celu upowszechnianie stosowania w transporcie drogowym rozwiązań przyjaznych środowisku.
</t>
  </si>
  <si>
    <t>1)
2015                               
2018 
2020
2)                                                     
2015                                                                        
2018
2020
3)                                                    
2015                                                                        
2018                        
2020
4)
2.08.2021 - 31.12.2021           2.08.2021 - 31.12.2022
5)
2.08.2021 - 31.12.2021           2.08.2021 - 31.12.2022
6)
2.08.2021 - 31.12.2021           2.08.2021 - 31.12.2022</t>
  </si>
  <si>
    <t xml:space="preserve">1)
603 572/43 073 szt.                                           
2 127 848/237 421 szt.
2 808 745/ 385 832 szt.
2)                                         
57 976 szt.                                                                                                    
158 896 szt.
233 196 szt.
3)                                                              
4 454 szt.                                                            
10 821 szt.  
14 220 szt.
4)
7,55%;                                                                             
13,61%
5)    
8,53%                                                                                          
13,06% 
6)                                                                 
2,76% oraz 1,84% zeroemisyjnych                                                                       23,66% oraz 16,35% zeroemisyjnych                  </t>
  </si>
  <si>
    <t>Informacje na temat monitorowania, aktualizacja w zakresie postępów lub wyników oceny skutków.               Ustawa z 2 grudnia 2021 r. o zmianie ustawy o elektromobilności i paliwach alternatywnych oraz niektórych innych ustaw (Dz.U. 2269) zobowiązała zamawiajacych do uzyskania minimalnych udziałów nisko- i zeroemisyjnych pojazdów kat. M i kat. N w udzielonych zamówieniach publicznych na dostawy pojadów oraz wybrane usługi o charakterze transportowym. Ponado zamawiajacy zostali zobligowani do przekazywania ministrowi właściwemu ds. transportu w terminie do 31 stycznia każdego roku infromacji za poprzedni rok o liczbie i kategorii pojazdów objetych udzielonymi zamówieniami.</t>
  </si>
  <si>
    <t xml:space="preserve">1) Długość eksploatowanych linii kolejowych
2 Liczba zmodernizowanych wagonów pasażerskich i lokomotyw/zakupione nowe wagony i lokomotywy przystosowane do poruszania się z prędkością &gt;= 160 km/h
3) Wydatki Funduszu Kolejowego
4) Ilość zmodernizowanych dworców kolejowych
</t>
  </si>
  <si>
    <t xml:space="preserve">1)
3 654 km
3 722 km
3 768 km
3 768 km
2)
0,7 mln PLN
1,9 mln PLN   
</t>
  </si>
  <si>
    <t>ulepszona infrastruktura transportowa, inne rodzaje transportu</t>
  </si>
  <si>
    <t>Działanie ma pozytywny wpływ na osiągniecie neutralności klimatycznej przez UE. 
Trwają prace nad strategią długoterminową.
Działania służące m.in. ochronie gleb przed erozją i utratą substancji organicznej, przeciwdziałające zmianom klimatu oraz mające na celu zwiększanie poziomu próchnicy w glebie. </t>
  </si>
  <si>
    <t>Rozporządzenie (WE) 1305/2013 Wspólna Polityka Rolna oraz jej akty delegowane i wykonawcze</t>
  </si>
  <si>
    <t>brak
kolejne okresy rozliczeniowe - 2007-2013, 2014-2020, 2021-2027</t>
  </si>
  <si>
    <t>Minister Rolnictwa i Rozwoju Wsi, Agencja Restrukturyzacji i Modernizacji Rolnictwa</t>
  </si>
  <si>
    <t xml:space="preserve">Wielkość powierzchni objętej działaniami rolno środowiskowo klimatycznymi o charakterze adaptacyjnymi
</t>
  </si>
  <si>
    <t>Inwestycje w odtwarzanie gruntów rolnych i przywracanie potencjału produkcji rolnej zniszczonego w wyniku klęsk żywiołowych, niekorzystnych zjawisk klimatycznych i katastrof 
Inwestycje mające na celu ochronę wód przed zanieczyszczeniem azotanami pochodzącymi ze źródeł rolniczych
Modernizacja gospodarstw rolnych
Restrukturyzacja małych gospodarstw
Premie dla młodych rolników</t>
  </si>
  <si>
    <t xml:space="preserve">Roczne sprawozdanie z wdrażania Program Rozwoju Obszarów Wiejskich na lata 2014-2020 za rok 2020 (październik 2022)
</t>
  </si>
  <si>
    <t xml:space="preserve">Działanie ukierunkowane na wspieranie rolników, którzy podejmują się utrzymać lub stosować praktyki i metody rolnictwa ekologicznego poprzez zaniechanie stosowania w procesie produkcji żywności środków chemii rolnej, weterynaryjnej 
i spożywczej. Wspierana produkcja powinna być prowadzona zgodnie z zasadami zrównoważonego rozwoju, aktywizując procesy biologiczne poprzez wykorzystanie naturalnych środków produkcji oraz zapewniając zrównoważoną żyzność gleby, zdrowie roślin i zwierząt. W szczególności produkcja ta polega na stosowaniu płodozmianu i innych naturalnych metod utrzymywania lub zwiększania aktywności biologicznej i żyzności gleby, a także doboru gatunków i odmian roślin oraz gatunków i ras zwierząt z uwzględnieniem ich naturalna odporność na choroby.
</t>
  </si>
  <si>
    <t>Dyrektywa azotanowa 91/676/EWG
Rozporządzenie (WE) 2003/2003 Ramowa dyrektywa wodna 2000/60/WE</t>
  </si>
  <si>
    <t xml:space="preserve">Minister Rolnictwa i Rozwoju Wsi, Ministerstwo Klimatu i Środowiska, Wojewódzka Inspekcja Ochrony Środowiska, Agencja Restrukturyzacji i Modernizacji Rolnictwa
</t>
  </si>
  <si>
    <t>poprawa gromadzenia i wykorzystania CH4, udoskonalenie technologii przetwarzania odpadów, poprawa gospodarki odpadami zwierzęcymi, ograniczenie składowania odpadów,
wzrost w zakresie wykorzystania energii ze źródeł odnawialnych</t>
  </si>
  <si>
    <t>Działanie ukierunkowane na zwiększenie udziału OZE w produkcji i zużyciu energii z wykorzystaniem surowców pochodzących z rolnictwa poprzez wspieranie wykorzystania biogazu rolniczego na cele produkcji energii elektrycznej i ciepła.</t>
  </si>
  <si>
    <t>Minister Rolnictwa i Rozwoju Wsi, Agencja Restrukturyzacji i Modernizacji Rolnictwa
Narodowy Fundusz Ochrony Środowiska i Gospodarki Wodnej</t>
  </si>
  <si>
    <t>inne rodzaje działalności korzystnie wpływające na gospodarkę gruntami uprawnymi, rodzaje działalności korzystnie wpływające na gospodarkę pastwiskami lub użytkami zielonymi, zapobieganie wylesianiu, wzmocnienie ochrony przed zjawiskami katastrofalnymi, zapobieganie osuszaniu lub ponowne nawadnianie terenów podmokłych</t>
  </si>
  <si>
    <t>1)
2015
2018
2020        
2021
2)
2015
2018
2020       
2021
LGW: 2017, 2024</t>
  </si>
  <si>
    <t xml:space="preserve">1)
9214,9 tys.ha
9254,9 tys. ha
9260,3 tys ha  
9265,0 tys. ha
2)
29,5%
29,6%
29,6%      
29,6 %
LGW: 0%, 100% 
</t>
  </si>
  <si>
    <t>Racjonalna gospodarka odpadami
Działania ukierunkowane na realizację celów Krajowego planu gospodarki odpadami 2022 - realizacja zasad gospodarki odpadami, a w szczególności hierarchii sposobów postępowania z odpadami, poprzez: zapobieganie powstawaniu odpadów; zmniejszanie ilości odpadów komunalnych podlegających składowaniu, ustanowienie i utrzymanie powszechnych systemów selektywnego zbierania odpadów, utrzymanie w kraju zintegrowanej i wystarczającej sieci instalacji gospodarowania odpadami, rozbudowę lub modernizację istniejących instalacji. 
Usuwanie folii rolniczych i innych odpadów pochodzących z działalności rolniczej:
Dofinansowanie przedsięwzięć służących rozwojowi systemów zagospodarowania odpadów z tworzyw sztucznych z rolnictwa
Usuwanie porzuconych odpadów:
Ograniczenie zagrożenia dla życia ludzi lub możliwości zaistnienia nieodwracalnych szkód w środowisku spowodowanych porzuconymi odpadami
Ogólnopolski program finansowania usuwania wyrobów zawierających azbest:
Dofinansowanie przedsięwzięć służących unieszkodliwieniu odpadów zawierających azbest
PO IiŚ 2014-2020 Działanie 2.2
Celem działania jest zmniejszenie ilości odpadów komunalnych podlegających składowaniu. Zostaje to osiągnięte dzięki racjonalizacji systemu gospodarki odpadami (w tym m.in. dzięki zapewnieniu właściwej infrastruktury do zagospodarowywania odpadów)</t>
  </si>
  <si>
    <t>Dyrektywa 2008/98/WE zmieniona przez 
Dyrektywę 2018/851
Dyrektywa 1999/31/EC zmieniona przez Dyrektywę 2018/850
Dyrektywa 2000/76/EC 
Dyrektywa 2010/75/UE</t>
  </si>
  <si>
    <t>1) 3 600 000 Mg/rok
2) 25 000 Mg/rok
3) 550 000 Mg/rok
4) 150 MW
Ogólnopolski program finansowania usuwania wyrobów zawierających azbest
1) 285 715 Mg/rok
Usuwanie porzuconych odpadów
1) 31 500 Mg/rok
Usuwanie folii rolniczych i innych odpadów pochodzących z działalności rolniczej
1) 200 000 Mg/rok
PO IiŚ 2014-2020 Działanie 2.2
1) 3 400 000 osoby
2) 650 000 Mg/rok</t>
  </si>
  <si>
    <t>przejście na mniej emisyjne paliwa kopalne; zwiększenie elastyczności i wystarczalności systemu elektroenergetycznego; zarządzanie popytem/ograniczenie popytu</t>
  </si>
  <si>
    <t>Rynek mocy pozwala on na uczestnictwo na równych zasadach odbiorcom zdolnym do redukcji i agregatorom. Dodatkowo odbiorcy mogą uczestniczyć w rynku w ramach programu interwencyjnej redukcji poboru</t>
  </si>
  <si>
    <t>Art. 48 Rozporządzenia (UE) 2019/943</t>
  </si>
  <si>
    <t>Art. 19 Rozporządzenia (UE) 2019/943</t>
  </si>
  <si>
    <t>dostawy energii, transport, procesy przemysłowe</t>
  </si>
  <si>
    <t xml:space="preserve">w odniesieniu do dostaw energii – zwiększenie liczby źródeł wykorzystywanych w produkcji energii pierwotnej, zmniejszenie zależności energetycznej od państw trzecich, inne dostawy energii;
w odniesieniu do transportu – przejście na inne formy transportu publicznego lub niezmotoryzowanego, paliwa niskoemisyjne, badania naukowe i innowacje w dziedzinie ograniczenia emisji pochodzących z sektora transportu, inne rodzaje transportu;
w odniesieniu do procesów przemysłowych – wdrażanie technologii redukcji zanieczyszczeń, badania naukowe i innowacje w dziedzinie zmniejszenia energochłonności przemysłu UE, inne procesy przemysłowe.
</t>
  </si>
  <si>
    <t>Polityka i środki jej realizacji przyczynia się do realizacji unijnego celu neutralności klimatycznej. Budowa i rozwój gospodarki wodorowej są szansą na obniżenie emisyjności sektorów energochłonnych i przyczynienie się do zrównoważonego wzrostu gospodarczego.</t>
  </si>
  <si>
    <t xml:space="preserve">
1)Zainstalowana moc instalacji do produkcji niskoemisyjnego wodoru
2) Liczba dolin wodorowych
3)Liczba będących w użyciu autobusów wodorowych;
4) Liczba stacji wodoru: 
5)Zawarcie Porozumienia na rzecz budowy gospodarki wodorowej (zawarte 14.10.2021 r.);
  Stworzenie Ekosystemu Innowacji Dolin Wodorowych;
  Utworzenie Centrum Technologii Wodorowych.</t>
  </si>
  <si>
    <t>Środek realizuje cele w zakresie efektywności energetycznej określone w dyrektywie 2018/2002/UE, co przekłada się na realizację celu określonego w art. 2 ust. 1 rozporządzenia (UE) 2021/1119 oraz pośrednio w realizację strategii długoterminowej, o której mowa w art. 15 rozporządzenia (UE) 2018/1999.</t>
  </si>
  <si>
    <t>dostawy energii, zużycie energii, badania i rozwój</t>
  </si>
  <si>
    <t>dostawy energii, transport, procesy przemysłowe, badania i rozwój</t>
  </si>
  <si>
    <t>badania naukowe i innowacje w zakresie:
dostawy energii, transport, pro cesy przemysłowe</t>
  </si>
  <si>
    <t>1. Zmniejszenie emisji CO2 —  800 000 Mg/rok 
2. Ilość zaoszczędzonej energii końcowej — 550 000 GJ/rok
3. Ilość wytworzonej energii ze źródeł odnawialnych — 180 000 MWh/rok
4. Zmniejszenie zużycia surowców pierwotnych - 15 000 Mg/rok</t>
  </si>
  <si>
    <t>1) —  800 000 Mg/rok 
2) — 550 000 GJ/rok
3) — 180 000 MWh/rok
4) - 15 000 Mg/rok</t>
  </si>
  <si>
    <t>1) —  95 000 Mg/rok
2) - 130 000 MWh/rok
3) - 85 MW</t>
  </si>
  <si>
    <t>1. Zmniejszenie emisji CO2 —  260 000 Mg/rok
2. Ilość zaoszczędzonej energii końcowej - 450 000 GJ/rok</t>
  </si>
  <si>
    <t>1. Zmniejszenie emisji CO2 
2. Ilość zaoszczędzonej energii końcowej</t>
  </si>
  <si>
    <t>1) —  260 000 Mg/rok
2) - 450 000 GJ/rok</t>
  </si>
  <si>
    <t>Osiągnięta wartość oszczędności energii finalnej w ramach Rozwoju publicznego transportu zbiorowego w miastach wynosi 182,47 ktoe.</t>
  </si>
  <si>
    <t>1. Zmniejszenie emisji CO2 —  37 000 Mg/rok
2. Zmniejszenie zużycia energii pierwotnej - 300 000 GJ/rok</t>
  </si>
  <si>
    <t>1) —  37 000 Mg/rok
2) - 4500 000 MWh/rok
3) - 90 MW</t>
  </si>
  <si>
    <t>Działanie ma pozytywny wpływ na osiągniecie neutralności klimatycznej przez UE. 
Działania służące m.in.  zmniejszeniu presji działalności rolniczej na środowisko, poprzez wykorzystanie energii ze źródeł odnawialnych, właściwe zagospodarowanie odpadów i produktów ubocznych z rolnictwa oraz poprawę efektywności energetycznej</t>
  </si>
  <si>
    <t xml:space="preserve">Rozporządzenieparlemantu Europejskiego i Rady (UE) 2021/2115 z dnia 2 grudnia 2021 r. ustanawiające przepisy dotyczące wsparcia planów strategicznych sporządzanych przez państwa członkowskie w ramach wspólnej polityki rolnej (planów strategicznych WPR) i finansowanych z Europejskiego Funduszu Rolniczego Gwarancji (EFRG) i z Europejskiego Funduszu Rolnego na rzecz Rozwoju Obszarów Wiejskich (EFRROW) oraz uchylające rozporządzenia (UE) nr 1305/2013 i (UE) nr 1307/2013 oraz jej akty delegowane i wykonawcze </t>
  </si>
  <si>
    <t>Przyjęta trwałość przedsięwzięć termomodernizacyjnych, zgodnie z rekomendacjami KE (“Recommendations on measurements and verification in the framework of Directive 2006/32/EC on energy end-use efficiency and energy services”) wynosi 30 lat.</t>
  </si>
  <si>
    <t>Możliwość uzyskania premia termomodernizacyjnej motywuje inwestora do podjęcia decyzji o realizacji przedsięwzięcia skutkującego oszczędnością energii, uzyskaną przy jak najmniejszym nakładzie inwestycyjnym. Warunek minimalnej wartości SPBT (Simply Pay Back Time) dla usprawnienia termomodernizacyjnego jest wpisany w metodykę wykonania audytu energetycznego.</t>
  </si>
  <si>
    <t>Art. 35a ustawy z dnia 20 maja 2016 r. o efektywności energetycznej ustanawia Centralny Rejestr Oszczędności Energii Finalnej, w którym agregowane są oszczędności energii finalnej uzyskane ze środków alternatywnych. Jest to narzędzie służące do monitorowania oszczędności ze środków alternatywnych. W stosownych przypadkach, jeśli postępy będą niezadowalające, rozszerzony zostanie wykaz środków alternatywnych, o którym mowa w art 18 ust. 4 ustawy o efektywności energetycznej.</t>
  </si>
  <si>
    <t>Możliwość uzyskania ulgi podatkowej motywuje inwestora do podjęcia decyzji o realizacji przedsięwzięcia skutkującego oszczędnością energii, uzyskaną przy jak najmniejszym nakładzie inwestycyjnym.</t>
  </si>
  <si>
    <t>Możliwość uzyskania dofinansowania motywuje inwestora do podjęcia decyzji o realizacji przedsięwzięcia skutkującego oszczędnością energii, uzyskaną przy jak najmniejszym nakładzie inwestycyjnym.</t>
  </si>
  <si>
    <t xml:space="preserve">1) 615996266,06 2) 86375732,64  </t>
  </si>
  <si>
    <t>1) 691332034,84  2) 189386233,66</t>
  </si>
  <si>
    <t xml:space="preserve">zwolnienie z podatków </t>
  </si>
  <si>
    <t>W celu ochrony osób najbiedniejszych w nowelizacji ustawy – Prawo energetyczne z 26 lipca 2013 r. (Dz. U. z 2013 r. poz. 984) zdefiniowany został odbiorca wrażliwy energii elektrycznej oraz odbiorca wrażliwy paliw gazowych. Wprowadzony został system wsparcia odbiorcy wrażliwego energii elektrycznej w postaci dodatku energetycznego.
W perspektywie do 2030 r. przewiduje się zmniejszenie liczby odbiorców wrażliwych energii elektrycznej i gazu.</t>
  </si>
  <si>
    <t>Polska, Francja, Finlandia, Czechy, Słowacja, Węgry, Rumunia, Bułgaria, Słowenia</t>
  </si>
  <si>
    <t xml:space="preserve">1. Regularnie wymieniano informacje nt. statusów i planów oraz dzielenie się doświadczeniami wz. rozwoju programów jądrowych w ramach spotkań grupy państw pro-jądrowych wysokiego szczebla oraz w ramach spotkań bilateralnych. 
2. Podjęto szereg istotnych inicjatyw w zakresie polepszania warunków rozwoju energetyki jądrowej w UE oraz uznania jej znaczącego wkładu na rzecz realizacji transformacji energetycznej w kierunku konkurencyjnej gospodarki niskoemisyjnej. 
2. Podjęto aktywne działania na różnych szczeblach i gremiach UE w celu podkreślenia roli energetyki jądrowej w świetle trwającego kryzysu energetycznego. 
3. Poparto postulaty dywersyfikacji paliwa jądrowego, jako istotnego elementu bezpieczeństwa energetycznego UE oraz uniezależnienia od rosyjskich dostaw nośników energii.
4. Wymieniono doświadczenia w zakresie przygotowań do wdrożenia małych reaktorów modułowych. 
</t>
  </si>
  <si>
    <t>bezpieczeństwo energetyczne, wewnętrzny rynek energii – integracja rynkowa;</t>
  </si>
  <si>
    <t xml:space="preserve">2015 - </t>
  </si>
  <si>
    <t>Polska, Austria, Belgia, Czechy, Chorwacja, Francja, Niemcy, Niderlandy, Węgry, Luksemburg, Rumunia, Słowacja, Słowenia</t>
  </si>
  <si>
    <t>Mtoe</t>
  </si>
  <si>
    <t>infrastruktura przesyłowa</t>
  </si>
  <si>
    <t>W przypadku zwiększenia dostępności gazu w węźle Gustorzyn (z kierunku Gdańska – FSRU), rekomendowane jest podjęcie działań inwestycyjnych w celu dostosowania stacji we Włocławku do pracy dwukierunkowej (przesył z węzła Gustorzyn w stronę SGT). Oprócz tego, realizacja projektu umożliwi wprowadzenie gazu do SGT we Włocławku i fizyczne skierowanie go do Mallnow przy zachowanym kierunku podstawowym, co pozwoli na wykorzystanie strumienia z SGT odpowiednio w Zambrowie/Ciechanowie (bilansowo) – uniezależnienie się od sytuacji kontraktowej
na PWP.</t>
  </si>
  <si>
    <t>Połączenie jest istotne w kontekście potencjalnych nowych odbiorców (głównie z sektora elektroenergetyki) w rejonie Poznania oraz zapewnienia możliwości rozwoju rynku na tym terenie. Nowe źródło dostaw gazu do tego obszaru (zwiększenie bezpieczeństwa i pewności dostaw), stwarza możliwość zasilania z kierunku układu gazociągów Goleniów – Lwówek – Odolanów (poprzez punkty Goleniów/Krobia/Lwówek) oraz z kierunku SGT poprzez nowe połączenie.</t>
  </si>
  <si>
    <t>Umożliwienie współpracy SGT z KPMG Mogilno – zatłaczanie z SGT lub odbiór w kierunku SGT: scenariusz, w którym gaz z SGT odbierany jest w
Zambrowie/Ciechanowie/Włocławku, a odpowiedni strumień jest uzupełniany przez połączenie w Wydartowie. Przy przepływie z kierunku zachodniego, możliwość połączenia strumieni i przekierowania w kierunku wschodnim (Ciechanów/Zambrów). Zatłaczanie KPMG Mogilno może być realizowane bezpośrednio z SGT (odciążenie węzła Gustorzyn), niezależnie od kierunku przepływu gazu w SGT. Ponadto, realizacja projektu pozwoli na zwiększenie możliwości odbioru z KPMG Mogilno oraz umożliwi włączenia w węźle Mogilno gazociągu Damasławek – Mogilno (współpraca PMG Damasławek z SGT w przypadku podjęcia decyzji biznesowej).</t>
  </si>
  <si>
    <t>Realizacja projektu da możliwość zasilania strumieniem większym i o wyższym ciśnieniu stacji w Uniszkach Zawadzkich, zasilającej woj. warmińsko-mazurskie, a tym samym także odciążenia przyszłego punktu Konopki na GIPL (umożliwienie rozwoju rynku w rejonie Olsztyna).
Ponadto, rzeczone inwestycje pozwolą na odciążenie układu Gustorzyn –
Rembelszczyzna, dzięki zwiększeniu strumieni jakie będą mogły być dostarczane do Warszawy (węzeł Rembelszczyzna).</t>
  </si>
  <si>
    <t>Stacja znacząco poprawi bezpieczeństwa pracy sieci (w szczególności dla potrzeb zasilania Polski Centralnej i Wschodniej oraz potrzeb odbiorców zlokalizowanych na GIPL)/eksportu na Litwę, poprzez: stworzenie różnych możliwości rozpływów gazu w sieci, odciążenie układu Gustorzyn – Wronów i Gustorzyn – Rembelszczyzna oraz stworzenie nowego kierunku zasilania układu GIPL. Ponadto, realizacja projektu pozwoli na: ograniczenie wpływu awarii węzła i tłoczni Gustorzyn – częściowa redundancja, zasilanie GIPL z kier. SGT w razie awarii tłoczni w Hołowczycach.</t>
  </si>
  <si>
    <t>Powstanie TG umożliwi zwiększenie przepustowości północnej nitki Korytarza N-S w kontekście odbioru gazu z rozbudowywanych i nowych źródeł wchodzących w zakres Bramy Północnej, jak również przesyłu gazu w kierunku SGT na węźle Lwówek (również z wykorzystaniem tłoczni) – wykorzystanie potencjału infrastruktury SGT do celów przesyłowych. Oprócz tego, możliwa będzie optymalizacja pracy KSP w zakresie rozdziału obciążeń pomiędzy tłoczniami Zealand (DK), Goleniów, Lwówek oraz Odolanów, umożliwiająca bardziej efektywne zużycie energii napędowej, jak również zwiększenie elastyczności pracy KSP w sytuacji awarii infrastruktury pomiędzy Goleniowem, a Odolanowem. Projekt zakłada również rozbudowę istniejącego Węzła Przesyłu Gazu Lwówek.</t>
  </si>
  <si>
    <t>Tłocznia Goleniów będzie zapewniała maksymalne wykorzystanie zdolności
gazociągu podmorskiego Baltic Pipe i umożliwi przesył gazu z północy na południe kraju gazociągami przystosowanymi do pracy przy parametrach MOP 8,4 MPa. Głównym zadaniem Tłoczni Goleniów będzie sprężanie dużych strumieni gazu z kierunku Niechorza (Baltic Pipe) oraz Świnoujścia (Terminal LNG). Tłocznia Goleniów jest elementem lądowej części projektu Baltic Pipe w Polsce.</t>
  </si>
  <si>
    <t>Budowa (Rozbudowa) Tłoczni Hołowczyce II będzie realizowana w celu zapewnienia rezerwy dla przystosowywanego do sprężania na ciśnienie do 8,4MPa agregatu sprężarkowego GT10+50P4. Działanie ma na celu spełnienie założeń ciśnieniowych dla interkonektora Polska – Litwa na odcinku od Tłoczni Hołowczyce (I i II) do stacji pomiarowej po stronie litewskiej.</t>
  </si>
  <si>
    <t>Tłocznia Kędzierzyn będzie zapewniała maksymalne wykorzystanie zdolności gazociągów wchodzących w skład Korytarza Północ – Południe, przystosowanych do pracy przy parametrach MOP 8,4 MPa. Celem projektu Tłocznia Kędzierzyn, jest zapewnienie odbiorcom krajowym zlokalizowanym w rejonie Polski południowo-wschodniej, dostawy gazu ze źródeł północno-zachodnich w sytuacji wystąpienia uwarunkowań rynkowych tworzących taką potrzebę. Istotne, tranzytowe znaczenie Tłoczni Kędzierzyn w kontekście przesyłu gazu Korytarzem Północ-Południe, uwidacznia się, gdy weźmie się pod uwagę budowę połączenia transgranicznego ze Słowacją.</t>
  </si>
  <si>
    <t xml:space="preserve">Gazociąg podzielono na 3 odcinki realizacyjne : 
Budowa gazociągu Gustorzyn – Leśniewice DN1000, l=54km, stanowiącego I etap budowy gazociągu Gustorzyn – Wronów, poprawi warunki techniczne przesyłania gazu oraz wpłynie na zwiększenie stopnia bezpieczeństwa i ciągłości dostaw gazu do odbiorców. Realizacja projektu wpłynie na poprawę bezpieczeństwa dostaw gazu, w szczególności do regionu Warszawy, Łodzi, Radomia oraz do południowo- wschodnich regionów kraju.  Budowa gazociągu Leśniewice – Rawa Mazowiecka DN1000, l=100km, stanowiącego II etapu budowy gazociągu Gustorzyn – Wronów, poprawi warunki techniczne przesyłania gazu oraz wpłynie na zwiększenie stopnia bezpieczeństwa i ciągłości dostaw gazu do odbiorców. Realizacja projektu wpłynie na poprawę bezpieczeństwa dostaw gazu, w szczególności do regionu Warszawy, Łodzi, Radomia oraz do południowo- wschodnich regionów kraju.  Budowa gazociągu Rawa Mazowiecka – Wronów, DN1000, l= 154km, stanowiącego III etap budowy gazociągu Gustorzyn – Wronów, poprawi warunki techniczne przesyłania gazu oraz wpłynie na zwiększenie stopnia bezpieczeństwa i ciągłości dostaw gazu do odbiorców. </t>
  </si>
  <si>
    <t>Gzociąg DN 700, l=29km Gazociąg Rembelszczyzna – Mory jest elementem tzw. „pierścienia warszawskiego” – grupy gazociągów przesyłowych zasilających aglomerację warszawską. Przyłączenia nowych odbiorców wymagają modernizacji istniejącego układu poprzez budowę nowych gazociągów o większej średnicy. Inwestycja zwiększy także bezpieczeństwo dostaw dla odbiorców zlokalizowanych w tym rejonie. W związku z połączeniem z gazociągiem Mory – Piotrków Trybunalski poprzez węzeł Mory, gazociąg Rembelszczyzna – Mory może zwiększyć również możliwości przesyłu gazu w kierunku Łodzi.</t>
  </si>
  <si>
    <t>Gazociąg DN700, l=342km w podziale na odcinki: Odcinek północny zad. 1 - l=61km; zad.2 l=77km ; zad.3 l= 47,4 ; odcinek południowy: zad. 1 l=72,5km ; zad. 2 l=85km ; Celem budowy interkonektora Polska – Litwa, jest umożliwienie pełnej integracji krajów bałtyckich z rynkiem gazu Unii Europejskiej, przez co możliwe będzie zdywersyfikowanie kierunków dostaw do Litwy, Łotwy i Estonii – do niedawna zależnych tylko od jednego dostawcy. Przyczyni się to do stworzenia regionalnego rynku gazu oraz zwiększenia konkurencyjności i poziomu bezpieczeństwa dostaw gazu w krajach bałtyckich. Połączenie zapewnia również krajom Europy Środkowo – Wschodniej dostęp do globalnego rynku LNG poprzez Terminal w Kłajpedzie. Gazociąg Polska – Litwa w dalszej perspektywie może stać się również źródłem dostaw dla dystrybucji w rejonach Podlasia oraz Mazur.</t>
  </si>
  <si>
    <t>Gazociąg DN1000,l=61.27km;
Budowa interkonektora Polska – Słowacja jest istotnym odcinkiem uzupełniającym strategię budowy bezpiecznego systemu przesyłowego, zarówno w Polsce, jak i w regionie Europy Środkowej. Po realizacji interkonektora wraz z innymi powiązanymi zadaniami inwestycyjnymi, system przesyłowy w Polsce zwiększy swój stopień niezawodności, jak również zmniejszy się podatność rynku polskiego na skutki potencjalnych sytuacji kryzysowych na wschodzie Europy. Interkonektor Polska – Słowacja, jako część Korytarza Północ-Południe, jest także kluczowym elementem z punktu widzenia zwiększonej integracji rynków w ramach państw Europy Środkowo – Wschodniej. Ponadto, dzięki współpracy z PMG Strachocina, umożliwi bilansowanie systemu przesyłowego w sytuacjach zwiększonego poboru gazu oraz magazynowanie go w sezonie letnim.</t>
  </si>
  <si>
    <t>Gazociąg Dn1000,l=168,14km (odc.1-78,09km; odc.2- 56,0km; odc.3 -34,07km )
Budowa gazociągu Pogórska Wola – Tworzeń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realizowanym interkonektorem Polska - Słowacja. Realizacja projektu wpłynie na poprawę bezpieczeństwa dostaw gazu do południowo – wschodnich regionów kraju.</t>
  </si>
  <si>
    <t>Gazociąg DN1000, l=165km
Realizacja przedsięwzięcia umożliwi połączenie układu gazociągów stanowiących część Korytarza Północ – Południe w zachodniej części kraju. Gazociąg Lwówek – Odolanów umożliwi przesył gazu z Terminalu LNG i Baltic Pipe (północnych źródeł dostaw) oraz punktu wejścia Lwówek do węzła Odolanów, z kierunku którego zaopatrywane w paliwo gazowe mogą być południowe rejony kraju – Dolny i Górny Śląsk. Z chwilą realizacji połączeń transgranicznych z Czechami, Słowacją i Ukrainą, gazociąg Lwówek – Odolanów będzie stanowił istotne ogniwo w funkcjonowaniu Korytarza Północ – Południe, którego celem będzie integracja rynków państw Europy Środkowo – Wschodniej.</t>
  </si>
  <si>
    <t>Gazociąg DN1000, l=43,4km
Budowa gazociągu Tworóg – Kędzierzyn poprawi warunki techniczne przesyłania gazu oraz wpłynie na zwiększenie stopnia bezpieczeństwa i ciągłości dostaw gazu do odbiorców w tym rejonie kraju. Dzięki budowie gazociągu Tworóg – Kędzierzyn możliwe będzie zagospodarowanie gazu importowanego z kierunku Czech i jego przesył w kierunku węzła Tworóg, z którego zasilany będzie obszar Górnego Śląska. Gazociąg Tworóg – Kędzierzyn w związku z rolą korytarzową, umożliwi współpracę systemu przesyłowego z nowymi, planowanymi punktami wejścia w postaci połączeń gazowych z Czechami i Słowacją.</t>
  </si>
  <si>
    <t>Gazociąg DN1000, l=55km
Budowa gazociągu Tworóg - Tworzeń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planowanymi interkonektorami: Polska-Czechy, Polska-Słowacja i Polska-Ukraina. Realizacja projektu wpłynie na poprawę bezpieczeństwa dostaw gazu do południowo – wschodnich regionów kraju.</t>
  </si>
  <si>
    <t>Gazociąg w dwóch odc: Brzeg-Brzeg-Zębice-Kiełczów DN1000.l=49km; Zdzieszowice-Brzeg DN1000, l= 85km
Realizacja gazociągu relacji Zdzieszowice - Wrocław umożliwi połączenie układu gazociągów w zachodniej Polsce z systemem przesyłowy na Dolnym i Górnym Śląsku. Wspólnie z pozostałymi gazociągami, które powstaną na Dolnym Śląsku, nowy odcinek umożliwi przesyłanie zwiększonych ilości gazu i stanowić będzie element Realizacja gazociągu relacji Zdzieszowice - Wrocław umożliwi połączenie układu gazociągów w zachodniej Polsce z systemem przesyłowy na Dolnym i Górnym Śląsku. Wspólnie z pozostałymi gazociągami, które powstaną na Dolnym Śląsku, nowy odcinek umożliwi przesyłanie zwiększonych ilości gazu i stanowić będzie element korytarza Północ-Południe, zwiększającego bezpieczeństwo dostaw w tym rejonie.</t>
  </si>
  <si>
    <t>Uwzględniony (-e) element(-y) udziału konsumentów (2)</t>
  </si>
  <si>
    <t>Wskaźnik(-i) postępu(w stosownych przypadkach) (3)</t>
  </si>
  <si>
    <t>nie oszacowano</t>
  </si>
  <si>
    <t>wsparcie produkcji</t>
  </si>
  <si>
    <t>wsparcie do restrukturyzacji przemysłu</t>
  </si>
  <si>
    <t>wsparcie infrastruktury</t>
  </si>
  <si>
    <t>wsparcie B+R</t>
  </si>
  <si>
    <t>zwiększenie do 60% odsetka mieszkańców polskich miast objętych miejskimi planami adaptacji (w porównaniu do wartości bazowej z 2015 r. wynoszącej 0%) do roku 2030</t>
  </si>
  <si>
    <t>zwiększenie pojemności obiektów małej retencji wodnej do poziomu ok 844 836 dam3 (względem poziomu bazowego w 2016 r. wynoszącego 826 034,2 dam3) do roku 2030</t>
  </si>
  <si>
    <t>wzrost poziomu lesistości kraju do 31% z obecnych 29,6% do roku 2030</t>
  </si>
  <si>
    <t>postęp w kierunku zrównoważonej gospodarki leśnej, poprzez wzrost z 95,7% do 99% udziału powierzchni lasów, które mają zatwierdzoną dokumentację urządzeniową w stosunku do całkowitej powierzchni gruntów leśnych do roku 2030</t>
  </si>
  <si>
    <t>objęcie 100% obszarów Natura 2000, dla których ustanowione zostały plany zadań ochronnych i plany ochrony do roku 2030</t>
  </si>
  <si>
    <t>poziom przygotowania do ponownego użycia i recyklingu odpadów komunalnych 60% wagowo do roku 2030</t>
  </si>
  <si>
    <t>dotacje</t>
  </si>
  <si>
    <t>świadectwa efektywności energetycznej</t>
  </si>
  <si>
    <t>świadectwa pochodzenia</t>
  </si>
  <si>
    <t>świadectwa pochodzenia przyznawane za energię elektryczną wyprodukowaną w biogazowniach rolniczych</t>
  </si>
  <si>
    <t>świadectwa pochodzenia energii elektrycznej produkowanej w instalacjach OZE</t>
  </si>
  <si>
    <t>pożyczka uprzywilejowana</t>
  </si>
  <si>
    <t>pożyczka preferencyjna dla Jastrzębskiej Spółki Węglowej</t>
  </si>
  <si>
    <t>gwarancje cen producenta (regulacja cen)</t>
  </si>
  <si>
    <t>gwarancje cen konsumpcyjnych (wsparcie kosztów)</t>
  </si>
  <si>
    <t>ulga podatkowa</t>
  </si>
  <si>
    <t>zwrot podatku</t>
  </si>
  <si>
    <t>premie gwarantowane</t>
  </si>
  <si>
    <t>Granica Polska - Słowacja</t>
  </si>
  <si>
    <r>
      <t>ktCO</t>
    </r>
    <r>
      <rPr>
        <vertAlign val="subscript"/>
        <sz val="9.5"/>
        <color theme="1"/>
        <rFont val="Calibri"/>
        <family val="2"/>
        <charset val="238"/>
        <scheme val="minor"/>
      </rPr>
      <t>2</t>
    </r>
    <r>
      <rPr>
        <sz val="9.5"/>
        <color theme="1"/>
        <rFont val="Calibri"/>
        <family val="2"/>
        <charset val="238"/>
        <scheme val="minor"/>
      </rPr>
      <t>e</t>
    </r>
  </si>
  <si>
    <t>Informacje do wypełnienia przez państwo członkowskie: mogą być obowiązkowe (jeśli dotyczy/dostępne) lub dobrowolne (zob. specyfikacja w tabeli).</t>
  </si>
  <si>
    <r>
      <t xml:space="preserve">Z czystych biopłynów, </t>
    </r>
    <r>
      <rPr>
        <b/>
        <sz val="9.5"/>
        <color theme="1"/>
        <rFont val="Calibri"/>
        <family val="2"/>
        <charset val="238"/>
        <scheme val="minor"/>
      </rPr>
      <t xml:space="preserve">wytwarzanych zgodnie </t>
    </r>
    <r>
      <rPr>
        <sz val="9.5"/>
        <color theme="1"/>
        <rFont val="Calibri"/>
        <family val="2"/>
        <charset val="238"/>
        <scheme val="minor"/>
      </rPr>
      <t xml:space="preserve">+ </t>
    </r>
    <r>
      <rPr>
        <b/>
        <sz val="9.5"/>
        <color theme="1"/>
        <rFont val="Calibri"/>
        <family val="2"/>
        <charset val="238"/>
        <scheme val="minor"/>
      </rPr>
      <t xml:space="preserve">wytwarzanych niezgodnie </t>
    </r>
    <r>
      <rPr>
        <sz val="9.5"/>
        <color theme="1"/>
        <rFont val="Calibri"/>
        <family val="2"/>
        <charset val="238"/>
        <scheme val="minor"/>
      </rPr>
      <t>z dyrektywą w sprawie OZE</t>
    </r>
  </si>
  <si>
    <r>
      <t xml:space="preserve">w tym z czystych (niemieszanych) biopłynów </t>
    </r>
    <r>
      <rPr>
        <b/>
        <sz val="9.5"/>
        <color theme="1"/>
        <rFont val="Calibri"/>
        <family val="2"/>
        <charset val="238"/>
        <scheme val="minor"/>
      </rPr>
      <t xml:space="preserve">wytwarzanych zgodnie </t>
    </r>
    <r>
      <rPr>
        <sz val="9.5"/>
        <color theme="1"/>
        <rFont val="Calibri"/>
        <family val="2"/>
        <charset val="238"/>
        <scheme val="minor"/>
      </rPr>
      <t>z dyrektywą w sprawie OZE</t>
    </r>
  </si>
  <si>
    <r>
      <t xml:space="preserve">Z mieszanych biopłynów </t>
    </r>
    <r>
      <rPr>
        <b/>
        <sz val="9.5"/>
        <color theme="1"/>
        <rFont val="Calibri"/>
        <family val="2"/>
        <charset val="238"/>
        <scheme val="minor"/>
      </rPr>
      <t xml:space="preserve">wytwarzanych zgodnie </t>
    </r>
    <r>
      <rPr>
        <sz val="9.5"/>
        <color theme="1"/>
        <rFont val="Calibri"/>
        <family val="2"/>
        <charset val="238"/>
        <scheme val="minor"/>
      </rPr>
      <t>z dyrektywą w sprawie OZE, wyłącznie część będąca biopaliwem</t>
    </r>
  </si>
  <si>
    <r>
      <t xml:space="preserve">wszystkie biopłyny – zarówno </t>
    </r>
    <r>
      <rPr>
        <b/>
        <sz val="9.5"/>
        <color theme="1"/>
        <rFont val="Calibri"/>
        <family val="2"/>
        <charset val="238"/>
        <scheme val="minor"/>
      </rPr>
      <t>wytwarzane zgodnie</t>
    </r>
    <r>
      <rPr>
        <sz val="9.5"/>
        <color theme="1"/>
        <rFont val="Calibri"/>
        <family val="2"/>
        <charset val="238"/>
        <scheme val="minor"/>
      </rPr>
      <t xml:space="preserve">, jak i </t>
    </r>
    <r>
      <rPr>
        <b/>
        <sz val="9.5"/>
        <color theme="1"/>
        <rFont val="Calibri"/>
        <family val="2"/>
        <charset val="238"/>
        <scheme val="minor"/>
      </rPr>
      <t xml:space="preserve">wytwarzane niezgodnie </t>
    </r>
    <r>
      <rPr>
        <sz val="9.5"/>
        <color theme="1"/>
        <rFont val="Calibri"/>
        <family val="2"/>
        <charset val="238"/>
        <scheme val="minor"/>
      </rPr>
      <t>z dyrektywą w sprawie OZE</t>
    </r>
  </si>
  <si>
    <r>
      <t xml:space="preserve">w tym wyłącznie biopłyny </t>
    </r>
    <r>
      <rPr>
        <b/>
        <sz val="9.5"/>
        <color theme="1"/>
        <rFont val="Calibri"/>
        <family val="2"/>
        <charset val="238"/>
        <scheme val="minor"/>
      </rPr>
      <t xml:space="preserve">wytwarzane zgodnie </t>
    </r>
    <r>
      <rPr>
        <sz val="9.5"/>
        <color theme="1"/>
        <rFont val="Calibri"/>
        <family val="2"/>
        <charset val="238"/>
        <scheme val="minor"/>
      </rPr>
      <t>z dyrektywą w sprawie OZE</t>
    </r>
  </si>
  <si>
    <r>
      <t xml:space="preserve">wszystkie czyste biopłyny – zarówno </t>
    </r>
    <r>
      <rPr>
        <b/>
        <sz val="9.5"/>
        <color theme="1"/>
        <rFont val="Calibri"/>
        <family val="2"/>
        <charset val="238"/>
        <scheme val="minor"/>
      </rPr>
      <t>wytwarzane zgodnie</t>
    </r>
    <r>
      <rPr>
        <sz val="9.5"/>
        <color theme="1"/>
        <rFont val="Calibri"/>
        <family val="2"/>
        <charset val="238"/>
        <scheme val="minor"/>
      </rPr>
      <t xml:space="preserve">, jak i </t>
    </r>
    <r>
      <rPr>
        <b/>
        <sz val="9.5"/>
        <color theme="1"/>
        <rFont val="Calibri"/>
        <family val="2"/>
        <charset val="238"/>
        <scheme val="minor"/>
      </rPr>
      <t xml:space="preserve">wytwarzane niezgodnie </t>
    </r>
    <r>
      <rPr>
        <sz val="9.5"/>
        <color theme="1"/>
        <rFont val="Calibri"/>
        <family val="2"/>
        <charset val="238"/>
        <scheme val="minor"/>
      </rPr>
      <t>z dyrektywą w sprawie OZE</t>
    </r>
  </si>
  <si>
    <r>
      <t xml:space="preserve">w tym wyłącznie czyste biopłyny </t>
    </r>
    <r>
      <rPr>
        <b/>
        <sz val="9.5"/>
        <color theme="1"/>
        <rFont val="Calibri"/>
        <family val="2"/>
        <charset val="238"/>
        <scheme val="minor"/>
      </rPr>
      <t xml:space="preserve">wytwarzane zgodnie </t>
    </r>
    <r>
      <rPr>
        <sz val="9.5"/>
        <color theme="1"/>
        <rFont val="Calibri"/>
        <family val="2"/>
        <charset val="238"/>
        <scheme val="minor"/>
      </rPr>
      <t>z dyrektywą w sprawie OZE</t>
    </r>
  </si>
  <si>
    <r>
      <t xml:space="preserve">mieszane biopłyny wytwarzane </t>
    </r>
    <r>
      <rPr>
        <b/>
        <sz val="9.5"/>
        <color theme="1"/>
        <rFont val="Calibri"/>
        <family val="2"/>
        <charset val="238"/>
        <scheme val="minor"/>
      </rPr>
      <t xml:space="preserve">zgodnie </t>
    </r>
    <r>
      <rPr>
        <sz val="9.5"/>
        <color theme="1"/>
        <rFont val="Calibri"/>
        <family val="2"/>
        <charset val="238"/>
        <scheme val="minor"/>
      </rPr>
      <t>z dyrektywą w sprawie OZE, wyłącznie część będąca biopaliwem</t>
    </r>
  </si>
  <si>
    <r>
      <t xml:space="preserve">w tym </t>
    </r>
    <r>
      <rPr>
        <b/>
        <sz val="9.5"/>
        <color theme="1"/>
        <rFont val="Calibri"/>
        <family val="2"/>
        <charset val="238"/>
        <scheme val="minor"/>
      </rPr>
      <t xml:space="preserve">NIEWYTWORZONE </t>
    </r>
    <r>
      <rPr>
        <sz val="9.5"/>
        <color theme="1"/>
        <rFont val="Calibri"/>
        <family val="2"/>
        <charset val="238"/>
        <scheme val="minor"/>
      </rPr>
      <t>z surowców o wysokim ryzyku ILUC</t>
    </r>
  </si>
  <si>
    <t>W przypadku udziału energii z OZE w ciepłownictwie i chłodnictwie spadek z ok. 22% w roku 2020 do ok. 21% był spowodowany dłuższym niż zwykle sezonem grzewczym. W przypadku ciepłownictwa systemowego, ilość ciepła oddanego do sieci zwiększyła się o ok. 11%. Jednocześnie, należy założyć, że tańsze jednostki OZE funkcjonowały w podstawie, a różnice w zapotrzebowaniu były pokrywane ze źródeł kopalnych. 
W 2020 r. w sektorze elektroenergetycznym udział OZE wyniósł 16,2% względem 22,1% wskazanych w trajektorii. Różnica danych w porównaniu z trajektorią wynika z wielu czynników, w tym zmiany w 2016 r. systemu wsparcia dla nowych instalacji OZE (odejście od systemu świadectw pochodzenia na rzecz systemu aukcyjnego). Pokrycie powstałej luki jest planowane głównie za sprawą rozwoju systemu aukcyjnego, który umożliwił zakontraktowanie w latach 2016-2021 ponad 11,5 GW mocy OZE, które w większości dopiero wejdą do systemu w najbliższych latach.
W 2020 r. w sektorze transportu udział OZE wyniósł 6,58% względem 10% wskazanych w trajektorii. Nieosiągnięcie celów OZE w sektorze transportu jest symptomatyczne dla zdecydowanej większości państw UE. Pokrycie powstałej luki jest planowane przede wszystkim poprzez optymalizację regulacji w ustawie o biokomponentach i biopaliwach ciekłych.
W 2021 r. poziom realizacji celu OZE w transporcie spadł do poziomu 5,66%, co jest wynikiem m. in. zmienionej metodologii obliczania tego celu w zakresie stosowania energii elektrycznej w transporcie.</t>
  </si>
  <si>
    <t>W okresie od początku 2020 do końca 2022 roku nastąpił wzrost mocy zainstalowanej w KSE o ok. 13 GW. Największy udział w zwiększeniu mocy zainstalowanej odnotowały odnawialne źródła energii, głównie w wyniku przyłączeń generacji fotowoltaicznej (w szczególności mikroinstalacji prosumenckich). Dynamiczny rozwój PV sprawił, że obecnie moc zainstalowana w tej technologii przekroczyła tę wskazaną w krajowej trajektorii na rok 2035. Powyższe zostanie wzięte pod uwagę przy aktualizacji KPEiK.</t>
  </si>
  <si>
    <t>Wskaźniki są monitorowane i w przypadku gdy wzrost w produkcji energii elektrycznej będzie szybszy niż założony w długoterminowej trajektorii, będzie ona zaktualizowana.</t>
  </si>
  <si>
    <t xml:space="preserve">W zakresie udziału energii z OZE w ciepłownictwie i chłodnictwie, spadek z ok. 22% w roku 2020 do ok. 20% był spowodowany dłuższym niż zwykle sezonem grzewczym. W przypadku ciepłownictwa systemowego, ilość ciepła oddanego do sieci zwiększyła się o ok. 11%. Jednocześnie, należy założyć, że tańsze jednostki OZE funkcjonowały w podstawie, a różnice w zapotrzebowaniu należało pokryć ze źródeł kopalnych. </t>
  </si>
  <si>
    <t xml:space="preserve">Sektorowe trajektorie udziału energii ze źródeł odnawialnych wskazywały, że w latach 2021-2022 nastąpi nieznaczny spadek udziału odnawialnych źródeł energii w transporcie. Głównymi przyczynami spadku była zmiana metodologii obliczania udziału OZE oraz wzrost konsumpcji paliw spowodowany zakończeniem pandemii COVID-19. Odnotowany spadek w 2021 r. nieznacznie przewyższył założenia KPEiK, ale nie miało to istotnego wpływu ani na sektorowe, ani na ogólne trajektorie udziału energii ze źródeł odnawialnych. </t>
  </si>
  <si>
    <t>brak danych ze względu na brak implementacji art. 6 ust. 4 Dyrektywy</t>
  </si>
  <si>
    <t>W polskim systemie elektroenergetycznym dominują sieci napowietrzne, które w przeciwieństwie do sieci kablowych są narażone na awarie spowodowane silnymi wiatrami i nadmiernym oblodzeniem. Występowanie ekstremalnych zjawisk pogodowych typu huragany, intensywne burze itp. może doprowadzić do zwiększenia ryzyka uszkodzenia linii przesyłowych i dystrybucyjnych, a zatem ograniczenia w dostarczaniu energii elektrycznej do odbiorców.
W obszarze wykorzystania ropy naftowej istotne jest, że surowiec był dostarczany dwoma kanałami (1. Naftoport na Morzu Bałtyckim od którego odchodzi rurociąg Pomorski; 2. rurociąg Przyjaźń). Wobec zmniejszenia stabilności dostaw rurociągiem Przyjaźń (zanieczyszczenia, przerwy w dostawach, perspektywa embarga) zdolności przystosowawcze Polski zostały tymczasowo ograniczone. Zdolności przystosowawcze okazały się jednak wystarczające do zapewnienia stabilności rynku i znaczącego zwiększenia eksportu paliw na Ukrainę.  Innym ograniczeniem zdolności przystosowawczych jest niewielka przepustowość rurociągu Pomorskiego. Ograniczenie zdolności przystosowawczych jest tymczasowe i prowadzone są działania zmierzające do ich zwiększenia (rozbudowa ropociągu oraz naftoportu). Zgodnie z KPEiK stopniowo zwiększają się także zdolności przystosowawcze Polski w zakresie importu paliw.</t>
  </si>
  <si>
    <t>2. Ryzyko wystąpienia potencjalnych przyszłych skutków (wskazane w zin­tegrowanym krajowym planie w dziedzinie energii i klimatu lub w innych dokumentach wskazanych w tabeli 1 – proszę podać źródła), które są istotne dla wybranego wymiaru unii energetycznej.</t>
  </si>
  <si>
    <t>1.a) W stosownych przypadkach, jeżeli dane są dostępne, proszę podać informacje dotyczące wrażliwości, w tym zdolności przystosowa­wczych, o których mowa w polu 1 powyżej, w podziale według grup wrażliwych. (1)</t>
  </si>
  <si>
    <t>1. Wrażliwość, w tym zdolności przystosowawcze (wskazane w zintegrowa­nym krajowym planie w dziedzinie energii i klimatu lub w innych doku­mentach wskazanych w tabeli 1 – proszę podać źródła), które są istotne dla wybranego wymiaru unii energetycznej.</t>
  </si>
  <si>
    <t>W przypadku instalacji hydroenergetycznych, niedobór wody może w istotny sposób obniżyć ich wydajność. W przypadku energetyki wiatrowej warunki pogodowe mogą się pogorszyć - zmiany klimatyczne mogą spowodować znacznie zwiększoną nieprzewidywalność występowania bardzo silnych wiatrów, huraganów i długich okresów bezwietrznych. Wykorzystywanie tego źródła energii może zatem wiązać się ze zwiększonym ryzykiem zarówno ze względu na przewidywalność produkcji energii, jak i ze względu na awarie instalacji. Produkcja biomasy będzie także podlegać takim samym ograniczeniom jak cała produkcja rolna ze względu w szczególności na potencjalne zmniejszenie dostępności wody, ograniczenie wydajności produkcji, itp.</t>
  </si>
  <si>
    <t xml:space="preserve">Najważniejsze zjawiska wpływające na ryzyko zniszczeń sieci przesyłowych i dystrybucyjnych to występowanie burz, w tym burz śnieżnych, szadź katastrofalna i silny wiatr. W związku z częstym ścieraniem się różnych mas powietrza nad Polską występować mogą awarie, będące wynikiem występowania porywistych wiatrów oraz dni z temperaturą +/- 0 C, ze względu na obladzanie się przewodów.
Okres 2021-2022 pokazał, że rynek paliwowy jest elastyczny i odporny na zagrożenia. Trzeba brać jednak pod uwagę, że część wariantów dywersyfikacji została już wykorzystana i jej kontynuacja wymaga nowych inwestycji. Przedłużający się stan ograniczonej możliwości dywersyfikacji dostaw ropy i paliw może w przyszłości skutkować trudnościami na rynku. </t>
  </si>
  <si>
    <t>Możliwa konieczność dłuższego lub intensywniejszego wykorzystania źródeł opartych o paliwa kopalne, biorąc pod uwagę konieczność zapewnienia elastycznych i dyspozycyjnych źródeł bilansujących OZE (Założenia do aktualizacji PEP2040 przyjęte przez Radę Ministrów w 2022 r.).</t>
  </si>
  <si>
    <t>3. Cele związane z przystosowaniem się do zmian klimatu (wskazane w zin­tegrowanym krajowym planie w dziedzinie energii i klimatu lub w innych dokumentach wskazanych w tabeli 1 – proszę podać odniesienia), które są istotne dla wybranego wymiaru unii energetycznej.</t>
  </si>
  <si>
    <t>4. Wyzwania, luki i przeszkody (wskazane w zintegrowanym krajowym pla­nie w dziedzinie energii i klimatu lub w innych dokumentach wskazanych w tabeli 1 – proszę podać źródła), które są istotne dla wybranego wymiaru unii energetycznej.</t>
  </si>
  <si>
    <t>5. Przewidywane działania, budżet i harmonogram dotyczące celów związa­nych z przystosowaniem się do zmian klimatu wskazanych w polu 3.</t>
  </si>
  <si>
    <t>6. Przegląd treści strategii, polityk, planów i działań na szczeblu terytorial­nym dotyczących celów związanych z przystosowaniem się do zmian kli­matu wskazanych w polu 3.</t>
  </si>
  <si>
    <t>7. Postępy w ograniczaniu skutków zmiany klimatu, wrażliwości i ryzyka (wskazane w zintegrowanym krajowym planie w dziedzinie energii i kli matu lub w innych dokumentach wskazanych w tabeli 1 – proszę podać źródła), które są istotne dla wybranego wymiaru unii energetycznej.</t>
  </si>
  <si>
    <t>7a). W stosownych przypadkach, jeżeli dane są dostępne, proszę podać informacje dotyczące postępów w ograniczaniu skutków zmiany kli­matu, wrażliwości i ryzyka, o których mowa w polu 7 powyżej, w podziale według grup wrażliwych. (1)</t>
  </si>
  <si>
    <t>W ostatnich latach następuje duża dynamika wzrostu instalacji fotowoltaicznych (wspomagana pomocą inwestycyjną oraz operacyjną). Energia z tych instalacji będzie zużyta zarówno na miejscu (instalacje domowe – rozproszone) jak i w wielkoskalowych farmach. Stworzono i wprowadzono w życie instytucję prosumenta wraz z mechanizmem wsparcia. Dzięki czemu w sposób nieskomplikowany i odformalizowany możliwy był bardzo dynamiczny rozwój mikroinstalacji wykorzystujących energię promieniowania słonecznego – mikroinstalacji fotowoltaicznych. 
Dzięki wprowadzeniu rozwiązań dot. źródeł rozproszonych (spółdzielnie energetyczne, klastry, prosument zbiorowy, prosument wirtualny) możliwe będzie mitygowanie ryzyk związanych ze zjawiskiem niesterowalności dużych źródeł OZE po stronie wytwórczej a tym samym stabilizowanie pracy sieci już na poziomie lokalnym. 
Zostały zainicjowane i przeprowadzone prace legislacyjne, które wprowadzą usprawnienia dot. spółdzielni energetycznych i klastrów energii a także przygotowane zostały rozporządzenia o charakterze technicznym ws. warunków przyłączenia mikroinstalacji a także zasad rozliczeń dot. prosumentów i spółdzielni energetycznych. Dzięki temu na poziomie rozporządzenia zostanie unormowany jednolity sposób postępowania z takimi instalacjami – w tym na obszarach wiejskich – gdzie najczęściej występują niedobory infrastruktury sieciowej. Rozwiązanie to pomoże ustandaryzować praktyki operatorów i tym samym wprowadzi jednakowe reguły przyłączania mikroinstalacji do sieci. Przygotowano rozwiązanie liberalizujące dotychczasowe wymogi formalne i zmodyfikowano zasady umieszczania instalacji OZE w studium uwarunkowań i kierunków zagospodarowania przestrzennego gminy. W szczególności dotyczyć to będzie tzw. urządzeń innych niż wolnostojące, a więc w praktyce urządzeń zlokalizowanych na dachach budynków. Dzięki temu nadachowe instalacje fotowoltaiczne (BIPV) będą mogły być szybciej rozwijane – z wykorzystaniem dużej podaży powierzchni dachowych istniejących w gospodarstwach rolnych. Rozwiązaniem opracowywanym jest także mechanizm sprzedaży bezpośredniej, który wspomoże pracę lokalnej sieci – co będzie mieć szczególnie znaczenie na końcowych odcinkach sieci, gdzie niekiedy występują problemy ze spadkiem parametrów sieci. 
Rozwój energetyki wiatrowej na lądzie ma odbywać się w warunkach zliberalizowanej zasady zachowania minimalnej odległości turbiny wiatrowej od zabudowań, co pozwoli na budowę nowych i/lub wyższych instalacji, dzięki czemu podaż energii wietrznej będzie bardziej stabilna . Polityka energetyczna Polski do 2040 roku oraz podjęte działania legislacyjne przewidują dynamiczny rozwój energetyki wiatrowej na morzu, która jest bardziej stabilna i efektywna niż energetyka lądowa z uwagi na bardzo dobre warunki wietrzne na Morzu Bałtyckim. 
Rozwój energetyki lokalnej powoduje konieczność inwestowania w sieci dystrybucyjne – w tym sieci kablowe (podziemne), które są odporne na występujące zagrożenia atmosferyczne i zapewniają wyższy poziom bezpieczeństwa dostaw.</t>
  </si>
  <si>
    <t>Kierunek użytkowania FEC: 63,3% ogrzewanie pomieszczeń;17,2% ogrzewanie wody;10,9% oświetlenie i urządzenia;8,6% gotowanie</t>
  </si>
  <si>
    <t>Mniej niż 26 Mtoe</t>
  </si>
  <si>
    <t>Przewiduje się, że w 2030 r. co najmniej 85% spośród systemów ciepłowniczych lub chłodniczych, w których moc zamówiona przekracza 5 MW spełniać będzie kryteria efektywnego energetycznie systemu ciepłowniczego (zgodnie z definicją wskazaną w dyrektywie 2012/27/UE
z dnia 25 października 2012 r.
w sprawie efektywności energetycznej)</t>
  </si>
  <si>
    <t>Przewiduje się, że w 2030 r. co najmniej 85% spośród systemów ciepłowniczych lub chłodniczych, w których moc zamówiona przekracza 5 MW spełniać będzie kryteria efektywnego energetycznie systemu ciepłowniczego (zgodnie z definicją ujętą w dyrektywie 2012/27/UE
z dnia 25 października 2012 r. w sprawie efektywności energetycznej, przed rewizją na skutek Fit for 55). 
Jako cel przyjęto osiągnięcie w 2030 r. poziomu 70% gospodarstw domowych przyłączonych do sieci ciepłowniczej w gminach miejskich.
Jako cel na 2040 r. wyznaczono, aby potrzeby cieplne wszystkich gospodarstw domowych były pokrywane przez ciepło sieciowe oraz przez zero- lub niskoemisyjne źródła ciepła.</t>
  </si>
  <si>
    <t>Kogeneracja, ciepło odnawialne</t>
  </si>
  <si>
    <t>Dywersyfikacja źródeł i dostaw energii</t>
  </si>
  <si>
    <t>Cel realizowany
Polska wspiera transformację systemów ciepłowniczych w kierunku efektywnych przede wszystkim poprzez programy priorytetowe Narodowego Funduszu Ochrony Środowiska i Gospodarki Wodnej. W ramach tychże wsparcie jest przeznaczane na jednostki OZE oraz kogenerację. Do programów należy: 
•	„Kogeneracja dla Energetyki i Przemysłu” (2 mld zł);
•	„Kogeneracja dla Ciepłownictwa” (3 mld zł);
•	„Kogeneracja powiatowa” (1 mld zł);
•	Programy wsparcia geotermii „Polska Geotermia Plus” (600 mln zł);
•	„Ciepłownictwo Powiatowe” (środki NFOŚiGW 1 mld zł + KPO 300 mln euro);
•	„Energia Plus” (4 mld zł);
Ponadto, trwają prace nad programem Fundusze Europejskie na Infrastrukturę, Klimat i Środowisko. W celu szczegółowego 2.1 Wspieranie efektywności energetycznej i redukcji emisji gazów cieplarnianych ciepłownictwo systemowe może liczyć na 1 174 mln euro (5 mld zł), przede wszystkim na modernizacje i rozwój sieci dystrybucyjnych. Ponadto w „2.2 Wspieranie energii odnawialnej” udostępnione zostanie ponad 2 mld zł na inwestycje w OZE. 
Rozwój efektywnych systemów ciepłowniczych jest wspierany przez zmiany w modelu regulacyjnym ciepłownictwa systemowego. Rozporządzenie Ministra Klimatu i Środowiska zmieniające rozporządzenie z dnia 7 kwietnia 2020 r. w sprawie szczegółowych zasad kształtowania i kalkulacji taryf oraz rozliczeń z tytułu zaopatrzenia w ciepło, promując oszczędności wynikające z wielkości emisji dwutlenku węgla, której udało się uniknąć lub którą udało się zredukować w roku kalendarzowym poprzedzającym pierwszy rok stosowania taryfy w wyniku przeprowadzonych inwestycji w nowe lub znacząco zmodernizowane jednostki wytwórcze, sieci ciepłownicze lub infrastrukturę po stronie odbiorców końcowych, umożliwiło powiększenie stopy zwrotu z kapitału o 1 punkt procentowy za każde 25% redukcji w przeliczeniu na jednostkę ciepła dostarczonego do odbiorców. 
Projekt ustawy o zmianie ustawy o odnawialnych źródłach energii oraz niektórych innych ustaw przewiduje gwarantowaną stopę zwrotu z kapitału w taryfach dla ciepła przedsiębiorstw energetycznych na poziomie 7% dla działalności w zakresie budowy, modernizacji i przyłączania źródeł ciepła będących instalacjami odnawialnego źródła energii oraz źródeł ciepła odpadowego. Poza tym, w celu zachęty do budowy niskoemisyjnych źródeł ciepła, dla źródeł o mocy zainstalowanej cieplnej nieprzekraczającej 5 MW, które charakteryzują się odpowiednio niskim współczynnikiem nakładu nieodnawialnej energii pierwotnej oraz udziału OZE - ustawa przewiduje zwolnienie z obowiązku zatwierdzania taryfy przez Prezesa URE.</t>
  </si>
  <si>
    <t>Cel realizowany
W Polsce funkcjonują regulacje ustawy z dn. 14 grudnia 2018 roku
o promowaniu energii elektrycznej z wysokosprawnej kogeneracji, która ukształtowała mechanizm wsparcia jednostek wysokosprawnej kogeneracji. Ustawa była następnie kilkukrotnie nowelizowana.</t>
  </si>
  <si>
    <t>Cel realizowany</t>
  </si>
  <si>
    <t>Cel w trakcie realizacji</t>
  </si>
  <si>
    <t>Działania planowane</t>
  </si>
  <si>
    <t>2.3. lit. a) pkt 1 KPEiK: Wdrożenie energetyki jądrowej w Polsce.
Uruchomienie pierwszego bloku pierwszej elektrowni jądrowej przewidziano na 2033 r. W kolejnych latach, do 2043 r., planowane jest uruchomienie kolejnych pięciu w odstępach 2-3 letnich (o łącznej mocy ok. 6-9 GWe).</t>
  </si>
  <si>
    <t>Uruchomienie pierwszego bloku jądrowego w 2033 r.</t>
  </si>
  <si>
    <t>2.3. lit. d) pkt 3 KPEiK: Inwentaryzacja krajowych złóż uranu
Planuje się przeprowadzenie do 2030 r. rozpoznania wielkości potencjalnych złóż
uranu, szczególnie niekonwencjonalnych oraz ocenę możliwości jego pozyskania, w
tym możliwość komercjalizacji wykorzystania uranu do produkcji paliwa jądrowego dla polskich elektrowni jądrowych</t>
  </si>
  <si>
    <t xml:space="preserve"> do 2030 r.</t>
  </si>
  <si>
    <t>brak, działanie ciągłe</t>
  </si>
  <si>
    <t>OZE</t>
  </si>
  <si>
    <t>Cel realizowany
Udział węgla (kamiennego i brunatnego) uległ redukcji do poziomu ok. 71% w 2021 r.</t>
  </si>
  <si>
    <t>Ze względu na wycofywanie wyeksploatowanych jednostek wytwórczych, konieczność spełnienia restrykcyjnych wymagań w zakresie ochrony środowiska oraz pogarszającą się sytuację rynkową (w tym przede wszystkim w wyniku wzrostu cen uprawnień do emisji CO2), udział węgla w strukturze produkcji energii elektrycznej będzie się systematycznie zmniejszał. Z uwagi na konieczność zagwarantowania stabilnych i pewnych dostaw energii wpływających na bezpieczeństwo energetyczne, jak również zasadność utrzymania wysokiego poziomu niezależności energetycznej – węgiel pozostanie podstawowym paliwem w sektorze elektroenergetyki do 2030 r. Konieczne jest w tym aspekcie zapewnienie optymalizacji wydobycia i wykorzystania surowca.</t>
  </si>
  <si>
    <t>Cel zrealizowany</t>
  </si>
  <si>
    <t>Dywersyfikacja kierunków i źródeł dostaw gazu odbywać się będzie poprzez realizację kluczowych projektów – budowy gazociągu Baltic Pipe i rozbudowy możliwości odbioru skroplonego gazu ziemnego na polskim wybrzeżu oraz rozbudowę połączeń z państwami sąsiadującymi.</t>
  </si>
  <si>
    <t>Głównym celem w segmencie do 2030 r. jest utrzymanie stabilnego wydobycia gazu ziemnego, kontynuowanie poszukiwania nowych złóż, które zastąpią wyeksploatowane złoża, a także zwiększanie efektywności wydobycia.
W 2017 r. w przeliczeniu na gaz wysokometanowy, wydobycie kształtowało się na poziomie ok. 4 mld m³/rok. Oczekuje się, że w 2030 r. wydobycie utrzyma się na podobnym poziomie. Nadal głównym sposobem pokrycia zapotrzebowania na gaz ziemny będzie import.</t>
  </si>
  <si>
    <t>Cel realizowany
Krajowe wydobycie na przestrzeni lat 2020-2021 plasowało się na stabilnym poziomie ok. 4 mld m3 rocznie.</t>
  </si>
  <si>
    <t>minister właściwy ds. energii, minister właściwy ds. aktywów państwowych</t>
  </si>
  <si>
    <t>minister właściwy ds. energii, minister właściwy ds. aktywów państwowych, PSE, URE</t>
  </si>
  <si>
    <t>minister właściwy ds. energii, PIG-PIB, spółki gazowe</t>
  </si>
  <si>
    <t>Odsetek [%]</t>
  </si>
  <si>
    <t>&lt;3 do czasu rewizji wartości LOLE</t>
  </si>
  <si>
    <t xml:space="preserve">71%
</t>
  </si>
  <si>
    <t>43 TWh</t>
  </si>
  <si>
    <t>42,2 TWh</t>
  </si>
  <si>
    <t>Nr identyfikacyjny dziesięcioletniego planu rozwoju sieci</t>
  </si>
  <si>
    <t>Zwiększenie elastyczności pracy systemu, tak aby mógł on właściwie reagować na zmieniający się poziom popytu na energię elektryczną oraz zwiększony udział źródeł niesterowalnych.</t>
  </si>
  <si>
    <t>Mała elastyczność polskiego rynku energii (po stronie popytu i podaży) wynika przede wszystkim z faktu ograniczonej skali źródeł regulacyjnych, które byłyby w stanie dynamicznie zmieniać poziom produkcji w zależności od poziomu popytu na energię elektryczną.
Większość energii wytwarzanej w kraju pochodzi z węgla, ale równocześnie pierwszeństwo w dostępie do sieci mają odnawialne źródła energii.  W takim układzie elektrownie węglowe muszą pracować w obciążeniu bliskim minimów technicznych lub wręcz odstawiać bloki, by za chwilę pracować z pełną mocą, do czego w zasadzie nie są technicznie przystosowane. Na to wszystko nakłada się coraz bardziej zmienny popyt na energię, który w szczególności w największych aglomeracjach w szczytowych okresach osiąga rekordowe poziomy.
Poprawa elastyczności jest priorytetem, na który należy spojrzeć w ujęciu całego łańcucha, począwszy od źródeł wytwórczych, poprzez przesył, dystrybucję, rynek energii, kończąc na odbiorcach energii i całej stronie popytowej.
Inwestycje w gazową infrastrukturę wytwórczą i przesyłową są jednym z kluczowych elementów zapewnienia elastyczności pracy systemu w świetle wzrastającej roli OZE. Rozwijać będzie się udział aktywnych odbiorców i agregatorów, którzy także dzięki wdrożeniu inteligentnych sieci będą mogli reagować w sytuacjach niedoboru. W perspektywie długookresowej na znaczeniu może zyskać także rozwój zarządzania popytem (DSR), magazynów energii, jak również klastrów energii, które powinny cechować się możliwością samobilansowania.
W horyzoncie do 2030 r. przewiduje się zwiększenie elastyczności pracy systemu, tak aby mógł on właściwie reagować na zmieniający się poziom popytu na energie elektryczną oraz zwiększony udział źródeł niesterowalnych.</t>
  </si>
  <si>
    <t>Gazociąg DN1000, l=17,3km
Efektem inwestycji będzie zwiększenie bezpieczeństwa i
niezawodności przesyłu gazu ziemnego w rejonie Opolszczyzny, Górnego i
Dolnego Śląska, a w skali kraju zwiększenie zdolności przesyłowych i stopnia dywersyfikacji źródeł gazu ziemnego. Gazociąg Zdzieszowice – Kędzierzyn stanowić będzie element Korytarza Północ-Południe łączącego globalny rynek LNG z rynkami krajów Europy Środkowo – Wschodniej. Odcinek Zdzieszowice – Kędzierzyn będzie kontynuacją gazociągu Zdzieszowice – Wrocław i połączy węzeł Zdzieszowice z węzłem Kędzierzyn, do którego planowane jest podłączenie nowego interkonektora gazowego Polska - Czechy.</t>
  </si>
  <si>
    <t>Budowa gazociągu DN 900,l=274km.
Projekt Baltic Pipe dot. budowy dwukierunkowego połączenia systemów przesyłowych Polski i Danii w ramach koncepcji połączenia norweskich źródeł gazu ziemnego z rynkami krajów regionu Europy Środkowej. Projekt umożliwi import gazu ze źródeł norweskich do Polski, a ponadto, poprzez wewnętrzny system przesyłowy, możliwy będzie transport gazu do Krajów Bałtyckich oraz Europy Środkowo – Wschodniej. W zależności od potrzeb, dzięki Baltic Pipe, możliwa będzie realizacja eksportu gazu na rynek duński i szwedzki (np. LNG z Terminalu w Świnoujściu). Niechorze jest realizowanym miejscem lądowania gazociągu podmorskiego</t>
  </si>
  <si>
    <t>Gazociąg DN1000, l=40km
Budowa gazociągu łączącego gazociąg podmorski z Krajowym System Przesyłowym jest częścią programu inwestycyjnego Baltic Pipe. Niechorze jest to rekomendowane miejsce lądowania gazociągu podmorskiego. Głównymi korzyściami wynikającymi z realizacji inwestycji są: zwiększenie możliwości odbioru gazu z kierunku północno – zachodniej Polski, przesył gazu do odbiorców krajowych, a także stworzenie możliwości eksportowych.</t>
  </si>
  <si>
    <t>Gazociąg DN700, l=72km
Budowa gazociągu Hermanowice – Strachocina zapewni zwiększenie przepustowości systemu przesyłowego w obszarze południowo-wschodniej Polski. Gazociąg Hermanowice – Strachocina umożliwi efektywne rozprowadzenie strumienia gazu importowanego z kierunku Ukrainy lub planowanego połączenia ze Słowacją w rejonie Podkarpacia. Realizacja projektu wpłynie na poprawę bezpieczeństwa dostaw gazu do południowo – wschodnich regionów kraju. Gazociąg zwiększa również elastyczną współpracę Podziemnego Magazynu Gazu Strachocina z krajowym systemem przesyłowym.</t>
  </si>
  <si>
    <t>Gazociąg DN1200, l=50km
Projekt dotyczy budowy podziemnego magazynu gazu, zlokalizowanego w złożach soli kamiennej. Najbardziej perspektywiczną lokalizacją jest wysad soli kamiennej Damasławek, znajdujący się w centralnej części kraju. Obecnie trwają analizy środowiskowe, techniczne oraz ekonomiczne mające na celu potwierdzenie możliwości wybudowania przez Spółkę podziemnego magazynu gazu ziemnego. Zrealizowano również prace koncepcyjne w zakresie samego magazynu gazu, jak i możliwości jego przyłączenia do KSP. Celem umożliwienia efektywnego wykorzystania magazynu. Planowana jest budowa gazociągu łączącego KPMG Damasławek z KPMG Mogilno.</t>
  </si>
  <si>
    <t>Rozbudowa Tłoczni Odolanów związana jest ściśle z rozbudową źródeł w północno-zachodniej Polsce (realizacja projektu połączenia międzysystemowego Polska – Dania oraz rozbudowa Terminalu LNG w Świnoujściu). Głównym zadaniem Tłoczni Odolanów będzie sprężanie dużych strumieni gazu odbieranych z kierunków północnych (Baltic Pipe, Terminal LNG) i ich dalszy przesył w stronę Kędzierzyna oraz w stronę Gustorzyna, zapewniając dostawy gazu odbiorcom zlokalizowanym w Polsce centralnej i wschodniej. Tłocznia Odolanów jest elementem lądowej części projektu Baltic Pipe w Polsce.</t>
  </si>
  <si>
    <t>Tłocznia Gustorzyn jest istotnym elementem planowanej rozbudowy systemu przesyłowego, powiązanym z wieloma projektami, w tym m.in. z programem Baltic Pipe oraz projektem GIPL. Tłocznia Gustorzyn będzie współpracować z planowanym gazociągiem Gustorzyn – Wronów zasilającym aglomerację łódzką, odbiorców w rejonie gazociągu Mory – Meszcze oraz obszar Radomia, a dalej także wschodnią część Polski. Tłocznia zlokalizowana w centralnej części KSP, obok istniejącego węzła, będzie stanowiła infrastrukturę obsługującą strumienie gazu z różnych istniejących i planowanych źródeł zasilających system.</t>
  </si>
  <si>
    <t>Budowa Węzła Strachocina powiązana jest bezpośrednio z implementacją projektu interkonektora Polska – Słowacja. Powstanie Węzła Strachocina będzie zapewniało maksymalne wykorzystanie zdolności gazociągów wchodzących w skład Korytarza Północ – Południe w tej części kraju, przystosowanych do pracy przy parametrach MOP 8,4 MPa.</t>
  </si>
  <si>
    <t>Budowa odcinka gazociągu Krobia-Odolanów</t>
  </si>
  <si>
    <t>Zdolność przesyłowa (MW w przypadku energii elektrycznej, GWh/d w przypadku gazu ziemnego, wodoru i innych gazów/ substancji płynnych)</t>
  </si>
  <si>
    <t xml:space="preserve">Wielkość mocy zainstalowanych w energetyce wiatrowej na morzu: 5,9 GW do 2030 r. i ok. 11 GW do 2040 r. 
PSE S.A. przeznaczy do 2030 roku około 4,5 mld zł na budowę lub modernizację stacji i linii przesyłowych w województwie pomorskim. PSE S.A. wydały już warunki przyłączenia dla morskich farm wiatrowych o łącznej mocy ok. 8,4 GW. Rozwój morskich farm wiatrowych na polskich wodach Bałtyku oznacza, że w samym województwie pomorskim musi niebawem powstać ponad 250 kilometrów nowych napowietrznych linii najwyższych napięć. </t>
  </si>
  <si>
    <t>Zgodnie z Planem Działania opracowanym na podstawie art. 15 Rozporządzenia (UE) 2019/943</t>
  </si>
  <si>
    <t>zgodnie z Planem Działania opracowanym na podstawie art. 15 Rozporządzenia (UE) 2019/943</t>
  </si>
  <si>
    <t xml:space="preserve">Krajowe założenia i cele w zakresie finansowania badań naukowych oraz innowacji ze środków budżetowych, w tym dotyczących unii energetycznej, realizowane są w ramach polityki naukowo-technicznej i innowacyjnej państwa. 
W dniu 19 lipca 2022r. została przyjęta przez Radę Ministrów Polityka Naukowa Państwa (PNP). Zgodnie z obowiązującymi przepisami, tj. ustawą z dnia 20 lipca 2018 r. - Prawo o Szkolnictwie Wyższym i nauce zastąpiła ona Krajowy Program Badań.
Zgodnie z ustawą Prawo o szkolnictwie wyższym i nauce z dnia 20 lipca 2018 r. Polityka Naukowa Państwa jest dokumentem strategicznym wskazującym priorytety w zakresie funkcjonowania systemu szkolnictwa wyższego i nauki. 
Polityka naukowa państwa wspiera prowadzenie wysokiej jakości badań naukowych i optymalne wykorzystanie wiedzy naukowej oraz zapewnia autonomię uczelni. PNP odpowiada także na potrzeby społeczeństwa, gospodarki i obywateli, przyczyniając się do poprawy jakości życia i budowania przewagi konkurencyjnej Polski na arenie międzynarodowej. 
Celem PNP jest stworzenie warunków do prowadzenia badań naukowych oraz prac rozwojowych i ułatwienie dostępu do wysokiej jakości kształcenia przyszłych pokoleń. Priorytety określone w tym dokumencie mają również przełożenie na spójność, synergię i rozwój współpracy międzynarodowej w systemie szkolnictwa wyższego i nauki. 
PNP stanowi podstawę do realizacji programów strategicznych i rozwojowych państwa.
Realizacja PNP podlega ewaluacji nie rzadziej niż raz na 5 lat.
Realizacja PNP będzie finansowana w ramach nakładów na szkolnictwo wyższe i naukę ustalonych w oparciu o art. 383 ustawy – Prawo o szkolnictwie wyższym i nauce oraz limitów wydatków właściwych części budżetowych.
Energia i klimat w PNP:
"Energia i klimat" to jeden z 7 priorytetowych kierunków polityki naukowej państwa.
Działalność naukowo-badawcza w obszarze energii powinna być nakierowana przede wszystkim na rozwiązywanie problemów i wyzwań polskiej gospodarki i społeczeństwa określonych w strategiach i politykach krajowych (m.in. Krajowy plan na rzecz energii i klimatu na lata 2021-2030, Polityka energetyczna Polski do 2040 r.), jak również wyzwań określonych w strategicznych dokumentach polityki energetyczno-klimatycznej UE (Europejski Zielony Ład, SET-Plan, czy Fit for 55).
Akcent zostanie położony na obszary, w których występuje zbieżność pomiędzy priorytetami krajowymi i UE przy założeniu nieprzekreślanie żadnej „czystej” technologii, która przyczynia się do obniżania emisji szkodliwych dla klimatu i środowiska (tzw. zasada neutralności technologicznej). 
Istotnym celem polityki naukowej państwa będzie wspieranie transformacji sektora energetycznego, zakładając zapewnienie bezpieczeństwa energetycznego, przy zachowaniu konkurencyjności gospodarki, efektywności energetycznej, zmniejszenia oddziaływania sektora energii na środowisko i klimat
Takie wyzwania przekładają się na rozwój technologii w następujących obszarach:
- neutralność klimatyczna przemysłu; 
- efektywność energetyczna (zwiększenie efektywności energetycznej w przemyśle i budownictwie) oraz poszanowania energii w kontekście troski o środowisko;
- magazynowanie energii (m.in. nowe materiały, wykorzystanie wodoru, biogazownie);
- inteligentne sieci energetyczne i digitalizacja (zwiększenie sprawności, inteligentne sterowanie i opomiarowanie, podłączanie do systemu źródeł rozproszonych i „zielonej” energii);
- technologie wytwarzania energii ze źródeł odnawialnych, w tym bioenergia, energetyka wiatrowa, fotowoltaika, geotermia;
- transport niskoemisyjny (elektromobilność, paliwa alternatywne, pojazdy na ogniwa paliwowe);
- technologie wodorowe (produkcja wodoru, w szczególności ze źródeł nisko- i zeroemisyjnych, oczyszczanie wodoru, przesył, ogniwa paliwowe, wykorzystanie oraz obniżenie kosztów we wszystkich obszarach - zielony wodór);
- energetyka jądrowa (nowe technologie reaktorowe III i IV generacji, w tym reaktor wysokotemperaturowy HTR);
- aspekty społeczne transformacji energetycznej (zmniejszanie kosztów społecznych przechodzenia do gospodarki nisko- i zeroemisyjnej, przekształcenia i przemiany regionów pogórniczych).
Planowanie prac badawczych powinno obejmować te obszary całościowo i interdyscyplinarnie. Praktyczne wdrożenie rozwiązań może wymagać dużych przełomów technologicznych, dlatego istotne pozostaje tworzenie efektywnych mechanizmów koncentracji środków i zasobów ludzkich. 
</t>
  </si>
  <si>
    <t>1 (realizowane)</t>
  </si>
  <si>
    <t>nie określono (przyjmuje się wzrost wartości)</t>
  </si>
  <si>
    <t>Dane szacunkowe</t>
  </si>
  <si>
    <t>Wskaźnik intensywności prac B+R (wszystkie kategorie), stanowiący udział nakładów wewnętrznych na działalność B+R w PKB wzrastał z poziomu 1,32% PKB w 2019 r. do ok. 1,39% PKB w 2020 r. i ok. 1,44% PKB w 2021 r.</t>
  </si>
  <si>
    <r>
      <t xml:space="preserve">Wspierane czyste technologie energetyczne/ technologie niskoemisyjne </t>
    </r>
    <r>
      <rPr>
        <sz val="9.5"/>
        <rFont val="Calibri"/>
        <family val="2"/>
        <charset val="238"/>
        <scheme val="minor"/>
      </rPr>
      <t>(3)</t>
    </r>
    <r>
      <rPr>
        <sz val="9.5"/>
        <color theme="1"/>
        <rFont val="Calibri"/>
        <family val="2"/>
        <charset val="238"/>
        <scheme val="minor"/>
      </rPr>
      <t xml:space="preserve"> </t>
    </r>
    <r>
      <rPr>
        <sz val="9.5"/>
        <rFont val="Calibri"/>
        <family val="2"/>
        <charset val="238"/>
        <scheme val="minor"/>
      </rPr>
      <t>(4)</t>
    </r>
  </si>
  <si>
    <t>Zgodnie z ustawą z dnia 20 maja 2016 r. o efektywności energetycznej (Dz.U. z 2021 r. poz. 2166), następujące podmioty:
1) przedsiębiorstwo energetyczne wykonujące działalność gospodarczą w zakresie wytwarzania lub obrotu energią elektryczną, ciepłem lub gazem ziemnym i sprzedające energię elektryczną, ciepło lub gaz ziemny odbiorcom końcowym przyłączonym do sieci na terytorium Rzeczypospolitej Polskiej;
2) odbiorca końcowy przyłączony do sieci na terytorium Rzeczypospolitej Polskiej będący członkiem giełdy w rozumieniu ustawy z dnia 26 października 2000 r. o giełdach towarowych (Dz. U. z 2019 r. poz. 312) lub członkiem rynku organizowanego przez podmiot prowadzący na terytorium Rzeczypospolitej Polskiej rynek regulowany, w odniesieniu do transakcji zawieranych we własnym imieniu na giełdzie towarowej lub na rynku organizowanym przez ten podmiot;
3) odbiorca końcowy przyłączony do sieci na terytorium Rzeczypospolitej Polskiej będący członkiem giełdowej izby rozrachunkowej w rozumieniu ustawy z dnia 26 października 2000 r. o giełdach towarowych, w odniesieniu do transakcji zawieranych przez niego poza giełdą towarową lub rynkiem, o których mowa w pkt 2, będących przedmiotem rozliczeń prowadzonych w ramach tej izby przez spółkę prowadzącą giełdową izbę rozrachunkową, przez Krajowy Depozyt Papierów Wartościowych S.A. lub przez spółkę, której Krajowy Depozyt Papierów Wartościowych S.A. przekazał wykonywanie czynności z zakresu zadań, o których mowa w art. 48 ust. 2 ustawy z dnia 29 lipca 2005 r. o obrocie instrumentami finansowymi (Dz. U. z 2021 r. poz. 328);
4) odbiorca końcowy przyłączony do sieci na terytorium Rzeczypospolitej Polskiej sprowadzający gaz ziemny w ramach nabycia wewnątrzwspólnotowego lub importu w rozumieniu przepisów o podatku akcyzowym, w odniesieniu do ilości tego gazu zużytego na własny użytek;
5) towarowy dom maklerski lub dom maklerski w rozumieniu ustawy z dnia 26 października 2000 r. o giełdach towarowych, w odniesieniu do transakcji realizowanych na giełdzie towarowej lub na rynku organizowanym przez podmiot prowadzący na terytorium Rzeczypospolitej Polskiej rynek regulowany, na zlecenie odbiorców końcowych przyłączonych do sieci na terytorium Rzeczypospolitej Polskiej;
6) podmiot paliwowy wprowadzający do obrotu paliwa ciekłe,
zobowiązane są:
1) zrealizować przedsięwzięcie lub przedsięwzięcia służące poprawie efektywności energetycznej u odbiorcy końcowego, w wyniku których uzyskuje się oszczędności energii finalnej w wysokości określonej w art. 14 ust. 1, potwierdzone audytem efektywności energetycznej, o którym mowa w art. 25, lub
2) uzyskać i przedstawić do umorzenia Prezesowi URE świadectwo efektywności energetycznej, o którym mowa w art. 20 ust. 1 ustawy, lub
3) zrealizować przedsięwzięcie lub przedsięwzięcia służące poprawie efektywności energetycznej, o których mowa w art. 15a ust. 1 ustawy.</t>
  </si>
  <si>
    <t>W ramach systemu zobowiązującego do efektywności energetycznej stosowana jest „metoda bezpośrednia” zgodnie z Zaleceniem Komisji. W ramach tej metody przy obliczaniu oszczędności energii bierze się pod uwagę cały „czas trwania” środka. Pojęcie „czasu trwania” poszczególnych środków mających na celu oszczędność energii odnosi się do faktu, że oszczędności można uzyskać nie tylko w roku wdrożenia, ale również w kolejnych latach. „Czas trwania” to w związku z tym okres, w którym działanie w dalszym ciągu będzie przynosiło wymierne oszczędności. Dokonuje się tego, obliczając oszczędności energii, jakie zostaną osiągnięte w związku z każdym przedsięwzięciem służącym poprawie efektywności energetycznej w okresie między rokiem jego wdrożenia, a końcem okresu objętego obowiązkiem. 
Czas trwania środka z dziedziny polityki, rozumiany jako okres uzyskiwania oszczędności energii wyrażony w latach kalendarzowych, określony jest w karcie audytu energetycznego, publikowanej dla każdego wydanego świadectwa na stronie internetowej w Biuletynie Informacji Publicznej URE. Przykładowo dla oszczędności ciepła wykorzystywanego do ogrzewania pomieszczeń bilans wykonuje się dla standardowego okresu grzewczego ze standardowymi temperaturami zewnętrznymi. W przypadku audytu zakładu produkcyjnego oszczędność energii odnosi się do pierwotnej, bazowej wielkości produkcji w okresie roku. Przewiduje się stosowanie orientacyjnych wartości czasów trwania środków określonych dla poszczególnych rodzajów środków z dziedziny polityki przedstawionych w wykazie w tabeli zawartej w Dodatku VIII do Załącznika Zalecenia Komisji</t>
  </si>
  <si>
    <t>Alternatywne środki z dziedziny polityki, o których mowa w art. 7b i art. 20 ust. 6 dyrektywy 2012/27/UE (z wyjąt­kiem środków podatkowych)</t>
  </si>
  <si>
    <t>1. Krajowy plan na rzecz energii i klimatu na lata 2021-2030 Założenia i cele oraz polityki i działania
2.Dokument pt. "Additional information for the fulfilment of the enabling condition on the EED is the estimation of the cumulative energy savings (2021-2030) for the alternative policy measures" przekazany Komisji Europejskiej w dniu 13 kwietnia 2022 r. 
3. Ustawa z dnia 21 listopada 2008 r. o wspieraniu termomodernizacji i remontów oraz o centralnej ewidencji emisyjności budynków (Dz. U. z 2022 r. poz. 438)</t>
  </si>
  <si>
    <t>1. Krajowy plan na rzecz energii i klimatu na lata 2021-2030 Założenia i cele oraz polityki i działania
2. Dokument pt. "Additional information for the fulfilment of the enabling condition on the EED is the estimation of the cumulative energy savings (2021-2030) for the alternative policy measures" przekazany Komisji Europejskiej w dniu 13 kwietnia 2022 r. 
3. Ustawa z dnia 26 lipca 1991 r. o podatku dochodowym od osób fizycznych (Dz. U. z 2022 r. poz. 2647, z poz. zm.)</t>
  </si>
  <si>
    <t xml:space="preserve">1. Krajowy plan na rzecz energii i klimatu na lata 2021-2030 Założenia i cele oraz polityki i działania
2. Dokument pt. "Additional information for the fulfilment of the enabling condition on the EED is the estimation of the cumulative energy savings (2021-2030) for the alternative policy measures" przekazany Komisji Europejskiej w dniu 13 kwietnia 2022 r. 
3. Ustawa z dnia 11 stycznia 2018 r. o elektromobilności i paliwach alternatywnych (Dz. U. z 2018 r. poz. 317)
4. Ustawa z dnia 16 maja 2019 r. o Funduszu rozwoju przewozów autobusowych o charakterze użyteczności publicznej (Dz. U. z 2019 r. poz. 1123) </t>
  </si>
  <si>
    <t>m2</t>
  </si>
  <si>
    <r>
      <t xml:space="preserve">Wielkość oszczędności energii uzyskanych zgodnie z art. 5 ust. 6 dyrektywy 2012/27/UE w kwalifikujących się budynkach stanowiących własność instytucji rządowych i zajmowanych przez te instytucje </t>
    </r>
    <r>
      <rPr>
        <sz val="9.5"/>
        <rFont val="Calibri"/>
        <family val="2"/>
        <charset val="238"/>
        <scheme val="minor"/>
      </rPr>
      <t>(1)</t>
    </r>
    <r>
      <rPr>
        <sz val="9.5"/>
        <color theme="1"/>
        <rFont val="Calibri"/>
        <family val="2"/>
        <charset val="238"/>
        <scheme val="minor"/>
      </rPr>
      <t xml:space="preserve"> </t>
    </r>
    <r>
      <rPr>
        <sz val="9.5"/>
        <rFont val="Calibri"/>
        <family val="2"/>
        <charset val="238"/>
        <scheme val="minor"/>
      </rPr>
      <t>(2)</t>
    </r>
  </si>
  <si>
    <t>Dane podane przez Zarządcę Rozliczeń na podstawie ustawy o promowaniu energii elektrycznej z wysokosprawnej kogeneracji
z dnia 14 grudnia 2018 r. (Dz.U. z 2019 r. poz. 42)</t>
  </si>
  <si>
    <r>
      <t xml:space="preserve">Numery polityk i środków podlegających sprawozdawczości (1)
</t>
    </r>
    <r>
      <rPr>
        <b/>
        <i/>
        <sz val="9.5"/>
        <color theme="1"/>
        <rFont val="Calibri"/>
        <family val="2"/>
        <charset val="238"/>
        <scheme val="minor"/>
      </rPr>
      <t>Numeracja jest tożsama z politykami i środkami wskazanymi w Zał. IX</t>
    </r>
  </si>
  <si>
    <t>1) SL2014 Report
2)
3) Dane Ministerstwa Finansów (MF)
4) Dane Ministerstwa Finansów (MF)</t>
  </si>
  <si>
    <r>
      <t xml:space="preserve">Numery polityk i środków podlegających sprawozdawczości (2)
</t>
    </r>
    <r>
      <rPr>
        <b/>
        <i/>
        <sz val="9.5"/>
        <color theme="1"/>
        <rFont val="Calibri"/>
        <family val="2"/>
        <charset val="238"/>
        <scheme val="minor"/>
      </rPr>
      <t>Numeracja jest tożsama z politykami i środkami wskazanymi w Zał. IX</t>
    </r>
  </si>
  <si>
    <t>Niemożliwe jest oszacowanie efektów redukcyjnych w związku z brakiem niezbędnych danych</t>
  </si>
  <si>
    <t>SO2: -0,023,
NOx: -0,06, 
pył: -0,013</t>
  </si>
  <si>
    <t>Działanie będzie miało pozytywny wpływ na redukcję emisji wskazanych zanieczyszczeń</t>
  </si>
  <si>
    <t>Działanie będzie miało pozytywny wpływ na redukcję emisji PM2,5</t>
  </si>
  <si>
    <t>Działanie będzie miało pozytywny wpływ na redukcję emisji PM2,6</t>
  </si>
  <si>
    <t>Nazwa polityki (w języku polskim)</t>
  </si>
  <si>
    <t>Poniższe dane zostały zagregowane przez Komisję Europejską w ramach innego procesu sprawozdawczego niż zintegrowana sprawozdawczość z krajowych planów na rzecz energii i klimatu</t>
  </si>
  <si>
    <t>Obniżenie stawki VAT</t>
  </si>
  <si>
    <t>Świadectwa efektywności energetycznej wydawane za uzyskany efekt energetyczny (oszczędności energii) w wyniku realizacji przedsięwzięcia modernizacyjnego</t>
  </si>
  <si>
    <t>Zwolnienie z akcyzy energii elektrycznej wykorzystywanej do celów redukcji chemicznej oraz w procesach elektrolitycznych, metalurgicznych i mineralogicznych</t>
  </si>
  <si>
    <t>Zwolnienie z akcyzy pozostałych węglowodorów gazowych w stanie skroplonym, rozlewanych do butli gazowych</t>
  </si>
  <si>
    <t>Zwolnienie z akcyzy zużycia energii elektrycznej w procesie produkcji energii elektrycznej i ciepła w skojarzeniu</t>
  </si>
  <si>
    <t>Zwolnienie z akcyzy oleju opałowego wykorzystywanego do produkcji energii elektrycznej i ciepła w skojarzeniu, w pracach rolnych, ogrodniczych, szklarniowych oraz leśnych</t>
  </si>
  <si>
    <t>Dotacje - Polska Geotermia Plus</t>
  </si>
  <si>
    <t>Dotacje -  Budownictwo Energooszczędne. Część 1) Zmniejszenie zużycia energii w budownictwie</t>
  </si>
  <si>
    <t>Dotacje - Poprawa jakości powietrza. Część 5) Budynki użyteczności publicznej o podwyższonym standardzie energooszczędności</t>
  </si>
  <si>
    <t>Pożyczki - Agroenergia</t>
  </si>
  <si>
    <t>Dotacje - Agroenergia</t>
  </si>
  <si>
    <t>Wsparcie likwidacji kopalń - Roszczenia pracownicze (węgiel + renty)</t>
  </si>
  <si>
    <t>Energia elektryczna: Zwolnienie z podatku akcyzowego na energię wytworzoną w odnawialnych źródłach energii</t>
  </si>
  <si>
    <t>Zwolnienie z podatku akcyzowego na wyroby węglowe zużywane - do wytwarzania ciepła i energii elektrycznej w skojarzeniu</t>
  </si>
  <si>
    <t>Zwolnienie z podatku akcyzowego na wyroby węglowe zużywane - przez zakłady energochłonne do celów grzewczych</t>
  </si>
  <si>
    <t>Zwolnienie z podatku akcyzowego nafty zużywanej w krajowym ruchu lotniczym</t>
  </si>
  <si>
    <t>Zwolnienie z podatku akcyzowego od produktów ropopochodnych zużywanych do celów połowowych</t>
  </si>
  <si>
    <t>Zwolnienie z podatku akcyzowego na produkty ropopochodne zużywane w żegludze śródlądowej</t>
  </si>
  <si>
    <t>Pomoc płynnościowa dla Polskiej Grupy Górniczej</t>
  </si>
  <si>
    <t>Wydatki publiczne na badania i rozwój w zakresie energii (przekrojowe)</t>
  </si>
  <si>
    <t>Wydatki publiczne na badania i rozwój w zakresie wszystkich rodzajów energii (inne)</t>
  </si>
  <si>
    <t>Wydatki publiczne na badania i rozwój w zakresie efektywności energetycznej</t>
  </si>
  <si>
    <t>Wydatki publiczne na badania i rozwój w zakresie paliw kopalnych</t>
  </si>
  <si>
    <t>Wydatki publiczne na badania i rozwój wodoru</t>
  </si>
  <si>
    <t>Wydatki publiczne na badania i rozwój w dziedzinie energii jądrowej</t>
  </si>
  <si>
    <t>Świadectwa pochodzenia energii elektrycznej produkowanej w wysokosprawnej kogeneracji z metanu kopalnianego i biogazu z biomasy</t>
  </si>
  <si>
    <t>Świadectwa pochodzenia energii elektrycznej z wysokosprawnych źródeł kogeneracyjnych o mocy zainstalowanej większej niż 1MW</t>
  </si>
  <si>
    <t>Zwrot podatku akcyzowego zawartego w cenie oleju napędowego wykorzystywanego do produkcji rolniczej</t>
  </si>
  <si>
    <r>
      <t xml:space="preserve">Podanie poniższych informacji jest </t>
    </r>
    <r>
      <rPr>
        <b/>
        <u/>
        <sz val="11"/>
        <color theme="4" tint="-0.249977111117893"/>
        <rFont val="Calibri"/>
        <family val="2"/>
        <charset val="238"/>
        <scheme val="minor"/>
      </rPr>
      <t>odtwórcze</t>
    </r>
    <r>
      <rPr>
        <b/>
        <sz val="11"/>
        <color theme="4" tint="-0.249977111117893"/>
        <rFont val="Calibri"/>
        <family val="2"/>
        <charset val="238"/>
        <scheme val="minor"/>
      </rPr>
      <t xml:space="preserve"> względem danych już zawartych na platformie sprawozdawczej ReportENER/ReportNET3 w części obejmującej raportowanie zgodnie z art. 17 i 28 rozporządzenia 2018/1999</t>
    </r>
  </si>
  <si>
    <t>Zapis: X = rok sprawozdawczy; M = informacja obowiązkowa; Miav = informacja obowiązkowa, jeżeli jest dostępna; V = informacja dobrowolna
Uwagi:
(1)
państwa cPLNonkowskie sporządzają wykaz wszystkich polityk i środków podlegających sprawozdawczości. Do zgłaszania informacji dotyczących różnych polityk i środków lub grup polityk i środków należy używać oddzielnych wierszy.</t>
  </si>
  <si>
    <t>1) EUR 2) PLN</t>
  </si>
  <si>
    <t xml:space="preserve">EUR kurs </t>
  </si>
  <si>
    <t>1) PLN 2)EUR</t>
  </si>
  <si>
    <r>
      <t xml:space="preserve">5) Inne </t>
    </r>
    <r>
      <rPr>
        <sz val="9.5"/>
        <rFont val="Calibri"/>
        <family val="2"/>
        <charset val="238"/>
        <scheme val="minor"/>
      </rPr>
      <t>(1)</t>
    </r>
    <r>
      <rPr>
        <sz val="9.5"/>
        <color theme="1"/>
        <rFont val="Calibri"/>
        <family val="2"/>
        <charset val="238"/>
        <scheme val="minor"/>
      </rPr>
      <t xml:space="preserve"> </t>
    </r>
    <r>
      <rPr>
        <sz val="9.5"/>
        <rFont val="Calibri"/>
        <family val="2"/>
        <charset val="238"/>
        <scheme val="minor"/>
      </rPr>
      <t>(2)</t>
    </r>
  </si>
  <si>
    <t>Przeciętne ceny skupu kukurydzy [zł/dt]
2020 - 59,9
2021 - 80,26
Przeciętne ceny skupu rzepaku [zł/dt]
2020 - 163,90
2021 - 230,31
Szacowane powierzchnie upraw roślin dla rynku energii i biopaliw [tys. ha]*
2020 - 766,7
2021 - 797,1</t>
  </si>
  <si>
    <t xml:space="preserve">Obecnie udział wytworzonych biopaliw i biokomponentów z surowca z zał. 1 ustawy o biokomponentach (odpowiednik zał. IX dyrektywy) nie jest duży - wynosi zaledwie ok. 1,7%
Rozwój paliw II generacji (z załącznika IX) jest planowany, są wytyczone cele w tym zakresie do 2030 roku (projekt ustawy UC 110). 
</t>
  </si>
  <si>
    <t>Program pomocowy SA. 52832(2019/N) - Polska - Zmiana pomocy państwa dla polskiego sektora węglowego w latach 2015-2023</t>
  </si>
  <si>
    <t>Całkowita powierzchnia pomieszczeń w budynkach o całkowitej powierzchni użytkowej powyżej 250 m2, stanowiących własność instytucji rządowych państw członkowskich i zajmowanych przez te instytucje</t>
  </si>
  <si>
    <t>Całkowita powierzchnia budynków (m2)</t>
  </si>
  <si>
    <t xml:space="preserve">INFORMACJE NA TEMAT TEGO, JAK WDROŻENIE ZINTEGROWANEGO KRAJOWEGO PLANU W DZIEDZINIE ENERGII I KLIMATU PRZYCZYNIA SIĘ DO SPRAWIEDLIWEJ TRANSFORMACJI, PROPAGOWANIA ZARÓWNO PRAW CZŁOWIEKA, </t>
  </si>
  <si>
    <t>JAK I RÓWNOUPRAWNIENIA PŁCI, A TAKŻE DO PRZECIWDZIAŁANIA NIERÓWNOŚCIOM W ZAKRESIE UBÓSTWA ENERGETYCZNEGO</t>
  </si>
  <si>
    <t>Transformacja może stanowić wyzwanie dla tradycyjnie ukierunkowanych społeczności z branż o malejącym znaczeniu, per saldo dla całego społeczeństwa pozwoli na dostawy tańszej energii (wzrost konkurencyjności przedsiębiorstw krajowych), nowe miejsca pracy oraz wykorzystanie szans rozwijającej się infrastruktury (transportowa, przesył energii, teleinformatyczna).</t>
  </si>
  <si>
    <t>Z jednej strony konieczność przebranżowienia ludności z wycofujących się sektorów gospodarki (wydobycie, przeróbka, transport węgla) może być dla wielu jednostek zbyt dużym wyzwaniem, z drugiej strony dodatkowe środki na walkę z tym zjawiskiem są niewątpliwie szansą na rozwój w bardziej przyszłościowych sektorów gospodarki.</t>
  </si>
  <si>
    <t>Potencjalny wpływ: obniżenie kosztów energii, obniżenie kosztów opieki zdrowotnej, obniżenie kosztów konserwacji infrastruktury niszczonej przez zanieczyszczenie powietrza, wzrost dochodów w wyniku transformacji gospodarki do wyżej marżowych sektorów.</t>
  </si>
  <si>
    <t xml:space="preserve">Realizacja przyjętych założeń prowadzi do polepszenia jakości środowiska, w szczególności jakości powietrza. </t>
  </si>
  <si>
    <t>Narzędziem do przeciwdziałania nierównościom w zakresie ubóstwa energetycznego jest m.in. realizacja ogólnopolskiego Programu Czyste Powietrze. Szczegółowe działania i efekty zostały zawarte w Zał. XVIII i XIX.
Tematyka ubóstwa zajmuje istotne miejsce w obszarze właściwości Polski, jak również wpisuje się w aktualną politykę rządu – jednym z zakładanych efektów realizacji Strategii na Rzecz Odpowiedzialnego Rozwoju jest zmniejszenie odsetka osób zagrożonych ubóstwem i wykluczeniem społecznym. Warto jednak zaznaczyć w tym miejscu, że ubóstwo energetyczne nie jest pojęciem tożsamym z ubóstwem, które jest pojęciem szerszym. Pomoc społeczna jest instytucją polityki społecznej państwa, mającą na celu wspieranie osób i rodzin w przezwyciężaniu trudnych sytuacji życiowych, z którymi nie są w stanie sobie poradzić, wykorzystując własne możliwości i uprawnienia. Wsparcie koncentruje się na wysiłkach zmierzających do zaspokojenia niezbędnych potrzeb i umożliwia tym osobom i ich rodzinom życie w godnych warunkach. Pozwala także zapobiegać trudnym sytuacjom życiowym, wspierając ich przy usamodzielnieniu się oraz integracji ze środowiskiem. Co istotne, pomoc społeczna koncentruje się przede wszystkim na tzw. minimum egzystencji, zwanym też ubóstwem skrajnym, więc niewątpliwie osoby 
i rodziny żyjące na progu ubóstwa skrajnego można w większości przypadków zaliczyć do osób zmagających się z problemem ubóstwa energetycznego. W porozumieniu 
z pozostałymi członkami Rady Ministrów - ze szczególnym uwzględnieniem Ministerstwa Klimatu i Środowiska oraz Ministerstwa Aktywów Państwowych - Ministerstwo Rodziny 
i Polityki Społecznej (MRiPS) na bieżąco analizuje możliwości wsparcia osób korzystających ze świadczeń pomocy społecznej w związku z sytuacją na rynku energetycznym, działań mających na celu zabezpieczenie osób korzystających z pomocy społecznej oraz jednostek i podmiotów działających w obszarze pomocy społecznej w związku z sytuacją na rynku energetycznym podejmowanych przez członków Rady Ministrów, m.in. w zakresie:
a)	ustawy z dnia 17 grudnia 2021 r. o dodatku osłonowym, 
b)	ustawy z dnia 26 stycznia 2022 r. o szczególnych rozwiązaniach służących ochronie odbiorców paliw gazowych w związku z sytuacją na rynku gazu,
c)	ustawy z dnia 5 sierpnia 2022 r. o dodatku węglowym,
d)	ustawy z dnia 15 września 2022 r. o szczególnych rozwiązaniach w zakresie niektórych źródeł ciepła w związku z sytuacją na rynku paliw,
e)	ustawy z dnia 17 października 2022 r. o szczególnych rozwiązaniach służących ochronie odbiorców energii elektrycznej w 2023 roku w związku z sytuacją na rynku energii elektrycznej,
f)	ustawy z dnia 27 października 2022 r. o zakupie preferencyjnym paliwa stałego dla gospodarstw domowych,
g)	ustawy z dnia 3 listopada 2022 r. o środkach nadzwyczajnych mających na celu ograniczenie wysokości cen energii elektrycznej oraz wsparciu niektórych odbiorców w 2023 roku.
W ramach ww. ustaw Ministerstwo Rodziny i Polityki Społecznej monitorowało kwestię uzupełnienia katalogu podmiotów objętych różnymi działaniami osłonowymi o podmioty działające w obszarze pomocy społecznej będące:
1)	jednostkami organizacyjnymi pomocy społecznej w rozumieniu art. 6 pkt 5 ustawy z dnia 12 marca 2004 r. o pomocy społecznej,
2)	noclegowniami i ogrzewalniami, o których mowa w art. 48a ust. 3 i 4 ustawy z dnia 12 marca 2004 r. o pomocy społecznej,
3)	placówkami zapewniającymi całodobową opiekę osobom niepełnosprawnym, przewlekle chorym lub osobom w podeszłym wieku, o których mowa w art. 67 i art. 69 ustawy z dnia 12 marca 2004 r. o pomocy społecznej,
4)	rodzinnymi domami pomocy, o których mowa w art. 52 ustawy z dnia 12 marca 2004 r. o pomocy społecznej, oraz mieszkaniami chronionymi, o których mowa w art. 53 tej ustawy.
Tematyka ubóstwa energetycznego była podejmowana m.in. w ramach następujących zespołów, grup i innych ciał opiniodawczo-doradczych:
	1)	Zespół do spraw wsparcia odbiorcy wrażliwego oraz redukcji ubóstwa energetycznego w Polsce powołany na mocy zarządzenia Ministra Klimatu i Środowiska z dnia 22 lutego 2021 r., jako organ pomocniczy ministra właściwego do spraw energii. Jego strategicznym celem było przygotowanie kompleksowych działań mających na celu wsparcie odbiorcy wrażliwego energii elektrycznej i gazu ziemnego oraz redukcję ubóstwa energetycznego w Polsce,
	2)	Grupa robocza ds. wypracowania zasad komponentu dla najuboższych w ramach Programu „Czyste Powietrze” – tzw. części III Programu (podmiot odpowiedzialny - Narodowy Fundusz Ochrony Środowiska i Gospodarki Wodnej).
	3)	Zespół Roboczy ws. II fazy wdrażania wsparcia dla najuboższych w ramach Programu "Czyste Powietrze" (podmiot odpowiedzialny - Narodowy Fundusz Ochrony Środowiska i Gospodarki Wodnej), 
	4)	Komitet Sterujący do spraw Krajowego Programu Ochrony Powietrza.</t>
  </si>
  <si>
    <t>Współpraca w ramach Grupy Wyszehradzkiej (V4)</t>
  </si>
  <si>
    <t>Współpraca z państwami UE i wymiana doświadczeń z wdrażania programów jądrowych</t>
  </si>
  <si>
    <t>Współpraca z państwami „pro-nuclear like-minded”</t>
  </si>
  <si>
    <t>1. Organizowano spotkania grupy na poziomie roboczymi i wysokiego szczebla.
2. Wypracowano wspólne stanowiska na forum UE dot. optymalizacji warunków dla rozwoju energetyki
jądrowej:
- Ministerstwo Klimatu i Środowiska brało udział w inicjatywie skierowania do europejskich decydentów listu podkreślającego wkład energii jądrowej w wysiłki na rzecz dekarbonizacji i zapewnienia stabilnych dostaw energii. 11 października 2021 r. w największych europejskich dziennikach zostało opublikowane wystąpienie podkreślające rolę energetyki jądrowej dla zapewnienia niezależności energetycznej i stabilnych cen energii, co jest szczególnie istotne w dobie trwającego kryzysu energetycznego. Sygnatariuszami listu były Polska oraz Bułgaria, Czechy, Chorwacja, Francja, Finlandia, Rumunia, Słowacja, Słowenia i Węgry. 
3. Koordynowano stanowiska w ważniejszych kwestiach na forum Grupy Roboczej ds. Zagadnień Atmowych (WPAQ) oraz Grupy Radców ds. finansowych (taksonomia).
4. Wymieniano informacje istotnych z punktu widzenia energetyki jądrowej w UE.
5. Podjęto wspólne wysiłki na rzecz włączenia energetyki jądrowej do zrównoważonej taksonomii.</t>
  </si>
  <si>
    <t>Z inicjatywy KE oraz EBA (Europejskiego Stowarzyszenia Biometanu) planowane jest wsparcie merytoryczne projektów biometanowych</t>
  </si>
  <si>
    <t xml:space="preserve">30 września 2020 KE oraz Polska, Dania, Litwa, Łotwa, Estonia, Niemcy, Szwecja, Finlandia podpisały "Deklarację Bałtycką na rzecz Morskiej Energetyki Wiatrowej". Celem zacieśnionej współpracy ma być przyspieszenie rozwoju mocy wiatrowych na Bałtyku. W dniu 28 października 2021 r. przyjęto szczegółowy plan prac grupy BEMIP Offshore Wind. W ramach BEMIP Offshore Wind zostały wyznaczone cztery kluczowe obszary współpracy, w ramach
których sformułowano działania, z zastrzeżeniem, że wyniki ich realizacji nie będą generowały żadnych nowych zobowiązań prawnych dla państw członkowskich BEMIP. Obszary współpracy to:
I. Skoordynowana sieć morska;
II. Morskie planowanie przestrzenne dot. morskich farm wiatrowych;
III. Współpraca na rzecz umożliwienia odpowiedniego finansowania;
IV. Przyspieszenie rozwoju konkretnych projektów offshore na Bałtyku i wydawania pozwoleń.
30 sierpnia 2022 r. podpisana została Deklaracja Marienborska, w której państwa nadbałtyckie i KE zobowiązały się do ścisłej współpracy na rzecz rozwoju morskiej energetyki wiatrowej oraz do siedmiokrotnego zwiększenia mocy do 2030 r. </t>
  </si>
  <si>
    <t xml:space="preserve">W dniu 30 sierpnia 2022r. w Marienborgu (Dania) Polska wraz z innymi państwami basenu Morza Bałtyckiego podpisała The Declaration od Energy Ministers w ramach The Baltic Sea Energy Security Summit. Deklaracja potępia działania Rosji na Ukrainie odwołując się jednocześnie do zwiększenia bezpieczeństwa energetycznego państw regionu Morza Bałtyckiego poprzez rozwój OZE w szczególności offshore. </t>
  </si>
  <si>
    <t>pczł. UE</t>
  </si>
  <si>
    <t>Informacje szczegółowe na temat wielopoziomowego dialogu w dziedzinie klimatu i energii - energetyka jądrowa</t>
  </si>
  <si>
    <t>Informacje szczegółowe na temat wielopoziomowego dialogu w dziedzinie klimatu i energii - odnawialne źródła energii</t>
  </si>
  <si>
    <t>Postępy w organizowaniu wielopoziomowego dialogu w dziedzinie klimatu i energii - Rada Dialogu Społecznego</t>
  </si>
  <si>
    <r>
      <t>Czy uwzględniono emisje pośrednie CO</t>
    </r>
    <r>
      <rPr>
        <vertAlign val="subscript"/>
        <sz val="9.5"/>
        <color theme="1"/>
        <rFont val="Calibri"/>
        <family val="2"/>
        <charset val="238"/>
        <scheme val="minor"/>
      </rPr>
      <t>2</t>
    </r>
    <r>
      <rPr>
        <sz val="9.5"/>
        <color theme="1"/>
        <rFont val="Calibri"/>
        <family val="2"/>
        <charset val="238"/>
        <scheme val="minor"/>
      </rPr>
      <t xml:space="preserve"> (tak/nie)? (11)</t>
    </r>
  </si>
  <si>
    <t>1 000 m2</t>
  </si>
  <si>
    <t>OBNIŻENIE EMISYJNOŚCI: PRZYSTOSOWANIE SIĘ DO ZMIAN KLIMATU</t>
  </si>
  <si>
    <t>W dziedzinie adaptacji do zmian klimatu wielopoziomowy dialog był realizowany m.in. poprzez szereg inicjatyw, w tym:
1) od 2020 r. MKiŚ realizuje inicjatywę pn. Miasto z Klimatem, która ma na celu poprawę jakości życia mieszkańców oraz wsparcie miast w zintegrowanej transformacji w miasta przyjazne i neutralne klimatycznie, w tym w transformacji energetycznej. W 2020 r. MKiŚ zorganizowało warsztaty online, w których udział wzięło ponad 300 przedstawicieli samorządów miejskich, think tank-ów, organizacji społecznych i obywatelskich, ekspertów, przedstawicieli biznesu, naukowców, architektów i urbanistów. Celem warsztatów była identyfikacja najważniejszych wyzwań stojących przed miastami i wskazanie priorytetów dla nowej polityki miejskiej. Te spotkania i dyskusje stały się podstawą do proponowanych przez MKiŚ rozwiązań legislacyjnych oraz instrumentów finansowych. 
2) MKiŚ koordynuje międzyresortową inicjatywę Koniec z betonem w centrach miast, której głównym celem jest ograniczenie tzw. „betonozy” i zjawiska miejskiej wyspy ciepła, zwiększenie poziomu mikro i małej retencji oraz zieleni w miastach, a także tworzenie rozwiązań finansowych i prawnych wpierających realizację założonych celów. W ramach tej inicjatywy odbywały się różne spotkania z ministerstwami i jednostkami samorządu terytorialnego. MKiŚ przeprowadziło cykl spotkań warsztatowych dotyczących wyzwań związanych z odbetonowaniem i zazielenianiem przestrzeni publicznych w miastach. Spotkania te rozpoczęły dyskusję o barierach występujących podczas realizacji działań związanych z kształtowaniem zieleni miejskiej, odbetonowaniem przestrzeni publicznych oraz wprowadzaniem innowacyjnych rozwiązań. MKiŚ utrzymuje kontakt z wieloma miastami, dla których spotkania warsztatowe okazały się platformą współpracy i wymiany informacji, dzięki której przedstawiciele miast poznali rozwiązania w innych miastach oraz mogli zapoznać się z prezentacjami ekspertów związanych z nauką oraz innych ministerstw.</t>
  </si>
  <si>
    <t>Program ma na celu uruchomienie w Polsce jądrowych bloków energetycznych o łącznej mocy netto 6-9 GW w sześciu blokach, zlokalizowanych w dwóch elektrowniach jądrowych - sukcesywnie w latach 2033-2037 (EJ1) i 2039-2043(EJ2).</t>
  </si>
  <si>
    <t>inne założenia i cele, w tym cele sektorowe oraz cele związane z przystosowaniem się do zmian klimatu
szacunkowe trajektorie sektorowego udziału energii ze źródeł odnawialnych w końcowym zużyciu energii w latach 2021–2030 w sektorze , ciepłowniczym i chłodniczym</t>
  </si>
  <si>
    <r>
      <t xml:space="preserve">Ocena </t>
    </r>
    <r>
      <rPr>
        <i/>
        <sz val="9.5"/>
        <color theme="1"/>
        <rFont val="Calibri"/>
        <family val="2"/>
        <charset val="238"/>
        <scheme val="minor"/>
      </rPr>
      <t>ex ante</t>
    </r>
  </si>
  <si>
    <r>
      <t xml:space="preserve">Ocena </t>
    </r>
    <r>
      <rPr>
        <i/>
        <sz val="9.5"/>
        <color theme="1"/>
        <rFont val="Calibri"/>
        <family val="2"/>
        <charset val="238"/>
        <scheme val="minor"/>
      </rPr>
      <t>ex post</t>
    </r>
  </si>
  <si>
    <r>
      <t xml:space="preserve">Prognozowane koszty i korzyści (ocena </t>
    </r>
    <r>
      <rPr>
        <i/>
        <sz val="9.5"/>
        <color theme="1"/>
        <rFont val="Calibri"/>
        <family val="2"/>
        <charset val="238"/>
        <scheme val="minor"/>
      </rPr>
      <t>ex ante)</t>
    </r>
  </si>
  <si>
    <r>
      <t xml:space="preserve">Poniesione koszty i uzyskane korzyści (ocena </t>
    </r>
    <r>
      <rPr>
        <i/>
        <sz val="9.5"/>
        <color theme="1"/>
        <rFont val="Calibri"/>
        <family val="2"/>
        <charset val="238"/>
        <scheme val="minor"/>
      </rPr>
      <t>ex post)</t>
    </r>
  </si>
  <si>
    <t>Bezwzględne korzyści (2) na rok wyrażone w EUR</t>
  </si>
  <si>
    <t>Korzyści (2) w EUR za toe wytwarzania energii ze źródeł odnawialnych</t>
  </si>
  <si>
    <t>Korzyści (2) za toe zmniejszenia zużycia energii końcowej wyrażone w EUR</t>
  </si>
  <si>
    <t>obniżenie emisyjności: emisje gazów cieplarnianych
efektywność energetyczna</t>
  </si>
  <si>
    <r>
      <t xml:space="preserve">Scenariusz projekcji, w którym uwzględniono politykę lub działanie
</t>
    </r>
    <r>
      <rPr>
        <i/>
        <sz val="9.5"/>
        <rFont val="Calibri"/>
        <family val="2"/>
        <charset val="238"/>
        <scheme val="minor"/>
      </rPr>
      <t xml:space="preserve">Scenariusze zgodnie z prognozami dotyczącymi gazów cieplarnianych opracowanymi na podstawie art. 18 rozporządzenia 2018/1999 </t>
    </r>
  </si>
  <si>
    <t>System wsparcia dla źródeł OZE przyznawanego w ramach aukcji, odbywających się w podziale na koszyki technologiczne i moc instalacji. Dotyczy zarówno źródeł mniejszych tj. o mocy poniżej 1 MW jak i większych tj. o mocy powyżej 1 MW. Gwarantuje wytwórcom przez 15 lat stały przychód w wysokości ceny za energię ze złożonej i zwycięskiej oferty w aukcji na zasadzie kontraktu różnicowego</t>
  </si>
  <si>
    <t>Program Priorytetowy "Mój Prąd"</t>
  </si>
  <si>
    <t xml:space="preserve">1) 800 000 Mg 
2) 1 000 MW 
</t>
  </si>
  <si>
    <t xml:space="preserve">Dot. grupy środków i efektów:
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poddziałanie 1.6.1
PO IiŚ 2014-2020 poddziałanie 1.6.2
1. Zmniejszenie zużycia energii pierwotnej - 356 000 GJ/rok
2. Szacowany roczny spadek emisji gazów cieplarnianych (CI) - 1 242 500 tCO2/rok
</t>
  </si>
  <si>
    <t>Fotowoltaika
Geotermiczna energia cieplna i elektryczna
Wiatr (lądowy i morski)
Energia oceanu
Skoncentrowana energia słoneczna i ciepło, słoneczna energia elektryczna
Energia wodna i elektrownie szczytowo-pompowe
Paliwa odnawialne pochodzenia niebiologicznego (inne niż wodór)
Bioenergia
Zrównoważone biopaliwa
Zaawansowane biopaliwa
Bezpośrednie paliwa słoneczne</t>
  </si>
  <si>
    <t>1) Liczba zawiadomień o przeprowadzonych
audytach energetycznych przedsiębiorstwa
2) Oszczędności energii finalnej (toe/rok)</t>
  </si>
  <si>
    <t>Rozwój zeroemisyjnego publicznego transportu zbiorowego
Utworzenie stref czystego transportu
Promowanie ruchu rowerowego i pieszego
Program „Plany Zrównoważonej Mobilności Miejskiej (Sustainable Urban Mobility Plan - SUMP)” 
Programy NFOŚiGW na rzecz rozwoju zeroemisyjnego transportu miejskiego
Zielony Transport Publiczny (Faza I)
System zielonych inwestycji (GIS – Green Investment Scheme. GEPARD - Bezemisyjny transport publiczny)
GEPARD II - transport niskoemisyjny Część 3. Śląsk – zagłębie bezemisyjnego transportu publicznego</t>
  </si>
  <si>
    <t xml:space="preserve">Plan Rozwoju Elektromobilności „Energia do przyszłości”, przyjęty przez Radę Ministrów 16.03.2017 r.
Plan określa korzyści związane z upowszechnieniem stosowania pojazdów elektrycznych w naszym kraju oraz identyfikuje potencjał gospodarczy i przemysłowy tego obszaru.
Krajowe ramy polityki rozwoju infrastruktury paliw alternatywnych, przyjęte przez Radę Ministrów 29.03.2017 r.
Dokument ten implementuje regulacje europejskie dotyczące m.in. warunków budowy infrastruktury dla paliw alternatywnych w 32 polskich aglomeracjach. 
Ustawa o elektromobilności i paliwach alternatywnych z 11 stycznia 2018 r. Ustawa jest najważniejszym aktem prawnym w tej dziedzinie. Określa ona przywileje dla użytkowników pojazdów niskoemisyjnych oraz wyznacza obowiązki dla określonych podmiotów. 
programy priorytetowe wdrażane ze środków własnych NFOŚiGW wspierające realizację polityk państwa
</t>
  </si>
  <si>
    <t>Rozporządzenie (UE) 715/2007 
Rozporządzenie (UE) 595/2009 
Rozporządzenie (UE) 168/2013
Rozporządzenie (UE) 2019/1242 
Rozporządzenie 2019/631 
Dyrektywa 2019/1161</t>
  </si>
  <si>
    <t>Narodowy Cel Wskaźnikowy (NCW):
2020 - 8,5%
2021 - 8,7%
2022 - 8,8%
2023 - 8,9%
2024 - 9,1 %</t>
  </si>
  <si>
    <t>1) 2020
2) 2021
3) 2022</t>
  </si>
  <si>
    <t>Osiągnięte wyniki NCW:
1) 5,82%
2) 5,87%
3) 5,98%</t>
  </si>
  <si>
    <t>Rozporządzenie (UE) 2016/919
Dyrektywa 2012/34/UE</t>
  </si>
  <si>
    <t>Restrukturyzacja zatrudnienia (urlopy)</t>
  </si>
  <si>
    <t xml:space="preserve">1)
2015                      
2018
2020
2021
2)                             
2019  
2020                   
2021
2022                                
3)                           
2018  
2020                  
4)                
2019
2020
2021
</t>
  </si>
  <si>
    <t>1)
19 231 km                             
19 235 km 
19 422 km
19 326 km
2)                                           
95 / 0 szt.
105 / 30 szt.                                                                                             
496 / 34 szt.
610 / 111 szt.                    
3)                                          
92,1 mln PLN  
142 mln PLN                     
4)                 
9 szt.
31 szt.
45 szt.</t>
  </si>
  <si>
    <t xml:space="preserve">99,8 % 
– kat. 1
99 % 
– kat. 2                                                                                                                                                                      </t>
  </si>
  <si>
    <t>Funkcjonowanie oznakowania nawigacyjnego wg standardu IALA (def. wskaźnika: zapewnienie oznakowania nawigacyjnego, o którym mowa w art. 86 ust. 5 ustawy z dnia 18 sierpnia 2011 r. o bezpieczeństwie morskim (Dz. U. z 2019 r. poz. 1452, z późn. zm.) oraz rozporządzeniu Ministra Transportu, Budownictwa i Gospodarki Morskiej z dnia 4 grudnia 2012 r. w sprawie oznakowania nawigacyjnego polskich obszarów morskich (Dz. U. z 2013 r. poz. 57), w polskich obszarach morskich.)</t>
  </si>
  <si>
    <t xml:space="preserve">w kategorii I - 99,954%                           
w kategorii II - 99,949% </t>
  </si>
  <si>
    <t xml:space="preserve">≥ 99,8% –
kategorii I
≥ 99% –
kategorii II   </t>
  </si>
  <si>
    <t>gaz LNG, energia elektryczna (zasilanie statku w en. elektryczną w sposób tzw. cold ironing)</t>
  </si>
  <si>
    <t xml:space="preserve">1) Wielkość powierzchni objętej działaniami o charakterze adaptacyjnym w ramach płatności do obszarów z ograniczeniami naturalnymi i innymi ograniczeniami
2) Objętość wybudowanych zbiorników na gnojówkę i gnojowicę
3) Powierzchnia wybudowanych płyt obornikowych
</t>
  </si>
  <si>
    <t xml:space="preserve">W latach 2023-2026 maksymalny udział 
gazu ziemnego importowanego przez przedsiębiorstwo energetyczne z jednego źródła nie może być wyższy niż 33%. W latach 2017-2022 udział ten nie mógł być wyższy niż 70%. </t>
  </si>
  <si>
    <t>rząd krajowy; spółki/przedsiębiorstwa</t>
  </si>
  <si>
    <t>Minister Klimatu i Środowiska (minister właściwy do spraw energii)</t>
  </si>
  <si>
    <t>krajowe założenia dotyczące zwiększenia elastyczności krajowego systemu energetycznego, zwłaszcza za pomocą środków dotyczących wykorzystywania krajowych źródeł energii, odpowiedzi odbioru i magazynowania energii;</t>
  </si>
  <si>
    <t>zwiększenie elastyczności i wystarczalności systemu elektroenergetycznego; zarządzanie popytem/ograniczenie popytu</t>
  </si>
  <si>
    <t>Polityki i środki dotyczące osiągnięcia docelowego poziomu wzajemnych połączeń (pkt 2.4. 3.4.1.a.1 KPEiK)</t>
  </si>
  <si>
    <t>Integracja systemów elektroenergetycznych wymagała skoordynowanego wyznaczania i udostępniania zdolności przesyłowych dla wymiany handlowej, biorącego pod uwagę techniczne możliwości przesyłu mocy w systemach połączonych oraz dotrzymania wymaganych standardów bezpieczeństwa i niezawodności pracy systemów. W tym celu dokonano zmiany sposobu alokacji zdolności przesyłowych na granicach Polski: a) najpierw w czerwcu 2021 r. po raz pierwszy dokonano alokacji implicit zdolności przesyłowych na rynku dnia następnego na 6 nowych granicach (PL-DE, PL-CZ, PL-SK, CZ-DE, CZ-AT, HU-AT) za pośrednictwem algorytmu Euphemia w ramach rozwiązania Interim Market Coupling, b) a roku później, w czerwcu 2022 r. wdrożono rozwiązanie docelowe Flow Based Market Coupling w regionie Core.</t>
  </si>
  <si>
    <t>wprowadzenie w życie środka</t>
  </si>
  <si>
    <t xml:space="preserve"> Polityki i środki dotyczące osiągnięcia docelowego poziomu wzajemnych połączeń (pkt 2.4. w pkt 2.4. 3.4.1.a.2 KPEiK)</t>
  </si>
  <si>
    <t>zwiększenie wykorzystania elektroenergetycznych połączeń międzysystemowych; zwiększenie konwergencji cenowej na rynkach energii elektrycznej;</t>
  </si>
  <si>
    <t>Współpraca regionalna w tym obszarze (3.4.1.b.1 KPEiK)</t>
  </si>
  <si>
    <t>W stosownych przypadkach, środki finansowe, w tym wsparcie UE i wykorzystanie funduszy UE, w tym obszarze na poziomie krajowym (3.4.1.c.1 KPEiK)</t>
  </si>
  <si>
    <t>Działania obejmowały modernizację i rozbudowę krajowej sieci wewnętrznej wspierającą zwiększanie przepływów transgranicznych w ramach realizacji inwestycji zawartych w Planie Działania opracowanym na podstawie art. 15 Rozporządzenia (UE) 2019/943 (profil synchroniczny: uruchomione: linia 400 kV Mikułowa – Czarna – Pasikurowice, w trakcie rozbudowy/modernizacji: linia 400 kV Krajnik – Baczyna-Plewiska, linia 400 kV Mikułowa-Świebodzice, linia 400 kV Ostrów-Kromolice; przekrój asynchroniczny: rozbudowa i modernizacja linii i stacji na przebiegu Słupsk – Żydowo-Kierzkowo – Gdańsk-Przyjaźń – Pelplin – Grudziądz – Jasiniec – Pątnów (uruchomione)) oraz w trakcie realizacji linia 400kV Stanisławów-Ostrołęka), a także bieżące zwiększanie zdolności przesyłowych przez OSP w ramach realizacji trajektorii liniowych zawartych w Planie Działania</t>
  </si>
  <si>
    <t>Rozwój sieci przesyłowej do roku 2030, w TYNDP2018 - projekty dotyczące rozwoju krajowej sieci przesyłowej na potrzeby połączeń transgranicznych</t>
  </si>
  <si>
    <t xml:space="preserve">W stosownych przypadkach, środki finansowe, w tym wsparcie UE i wykorzystanie funduszy UE, w tym obszarze na poziomie krajowym (3.4.1.c.2 KPEiK) </t>
  </si>
  <si>
    <t>zwiększenie wykorzystania elektroenergetycznych połączeń międzysystemowych</t>
  </si>
  <si>
    <t>zwiększenie wykorzystania elektroenergetycznych połączeń międzysystemowych; zwiększenie konwergencji cenowej na rynkach energii elektrycznej</t>
  </si>
  <si>
    <t>W stosownych przypadkach, środki finansowe, w tym wsparcie UE i wykorzystanie funduszy UE, w tym obszarze na poziomie krajowym (3.4.1.c.3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</si>
  <si>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(3.4.2.a.1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</si>
  <si>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(3.4.2.a.2 KPEiK)</t>
  </si>
  <si>
    <t>Polityki i środki dotyczące elementów określonych w pkt 2.4.2 KPEiK - Infrastruktura przesyłu energii, z uwzględnieniem – w stosownych przypadkach – specjalnych środków umożliwiających realizację projektów będących przedmiotem wspólnego zainteresowania i innych kluczowych projektów infrastrukturalnych (3.4.2.a.3 KPEiK)</t>
  </si>
  <si>
    <t>Współpraca regionalna w  obszarze - Infrastruktura przesyłu energii (3.4.2.b.1 KPEiK)</t>
  </si>
  <si>
    <t xml:space="preserve">Polityki i środki dotyczące elementów określonych w 2.4.3 - Integracja rynku - 3.4.3.a.1 KPEiK </t>
  </si>
  <si>
    <t>krajowy / regionalny</t>
  </si>
  <si>
    <t xml:space="preserve">regionalny </t>
  </si>
  <si>
    <t>krajowy/regionalny</t>
  </si>
  <si>
    <t>Strategia określa główne cele rozwoju gospodarki wodorowej w Polsce w zakresie wdrożenia technologii wodorowych w energetyce i ciepłownictwie, wykorzystania wodoru w transporcie, wsparcia dekarbonizacji przemysłu, produkcji wodoru w nowych instalacjach, sprawnego i bezpiecznego przesyłu, dystrybucji i magazynowania wodoru oraz stworzenia stabilnego otoczenia regulacyjnego.</t>
  </si>
  <si>
    <t>Zgrupowane działania służą realizacji głownego celu. Jest nim rozwój gospodarki wodorowej w Polsce.</t>
  </si>
  <si>
    <t>Planowane jest osiągnięcie
mocy instalacji do produkcji wodoru i jego pochodnych z niskoemisyjnych źródeł, procesów i technologii na poziomie 2 GW, w tym w szczególności instalacji elektrolizerów, rozpoczęcie eksploatacji od 800 do 1000 nowych autobusów wodorowych, w tym wyprodukowanych w Polsce, wybudowanie min. 32 stacji tankowania i bunkrowania
wodoru, utworzenie co najmniej 5 dolin wodorowych.</t>
  </si>
  <si>
    <t>Program polskiej energetyki jądrowej</t>
  </si>
  <si>
    <t>Rozwój infrastruktury wytwórczej i przesyłowej umożliwiających pokrycie zapotrzebowania na energię i moc. Zwiększenie udziału OZE w elektroenergetyce z 14% do ok. 32% w 2030  r.</t>
  </si>
  <si>
    <t>Cel realizowany
W okresie od początku 2020 do końca 2022 r. nastąpił wzrost mocy zainstalowanej w KSE z poziomu ok. 47 GW do poziomu ok. 60 GW. Największy udział w zwiększeniu mocy zainstalowanej odnotowały odnawialne źródła energii, głównie w wyniku przyłączeń generacji fotowoltaicznej. Na koniec 2022 r. moc zainstalowana źródeł odnawialnych wynosiła niemal 23 GW , co stanowiło ponad 37% mocy zainstalowanej w KSE i oznaczało wzrost mocy zainstalowanej źródeł odnawialnych o ok. 34% w stosunku do roku poprzedniego. Na koniec 2021 r. moc zainstalowana źródeł odnawialnych wzrosła o ok. 77% w porównaniu ze stanem z początku 2020 r. 
Na przestrzeni lat 2019-2021 udział OZE w generacji energii elektrycznej wzrósł z ok. 14% do ok. 17%.</t>
  </si>
  <si>
    <t>zużycia energii</t>
  </si>
  <si>
    <t>Rozwój instalacji do wytwarzania ciepła z OZE</t>
  </si>
  <si>
    <t xml:space="preserve">szacunkowe trajektorie sektorowego udziału energii ze źródeł odnawialnych w końcowym zużyciu energii w latach 2021–2030 w sektorze , ciepłowniczym i chłodniczym </t>
  </si>
  <si>
    <t xml:space="preserve">wiążący krajowy cel danego państwa członkowskiego dotyczący emisji gazów cieplarnianych oraz roczne krajowe wiążące limity zgodnie z rozporządzeniem (UE) 2018/842;
łączna wartość oszczędności końcowego zużycia energii, które mają zostać osiągnięte w latach 2021–2030 zgodnie z art. 7 ust. 1 lit. b) dyrektywy 2012/27/UE dotyczącym zobowiązania do oszczędności energii
</t>
  </si>
  <si>
    <t>Ulga termomodernizacyjna 
-
Środki alternatywne, o których mowa w art. 7b i art. 20 ust. 6 dyrektywy 2012/27/UE
 2) Ulga podatkowa dotycząca wydatków poniesionych na termomodernizację jednorodzinnych budynków mieszkalnych</t>
  </si>
  <si>
    <t>Fundusz Termomodernizacji i Remontów 
-
Środki alternatywne, o których mowa w art. 7b i art. 20 ust. 6 dyrektywy 2012/27/UE
 1) Fundusz Termomodernizacji i Remontów</t>
  </si>
  <si>
    <t>inne założenia i cele, w tym cele sektorowe oraz cele związane z przystosowaniem się do zmian klimatu
łączna wartość oszczędności końcowego zużycia energii, które mają zostać osiągnięte w latach 2021–2030 zgodnie z art. 7 ust. 1 lit. b) dyrektywy 2012/27/UE dotyczącym zobowiązania do oszczędności energii</t>
  </si>
  <si>
    <t xml:space="preserve">Zgodnie z regulacją inwestor jest wspierany przez państwo premią (premią inwestycyjną), która pokrywa 16% kosztów inwestycji.
Celem funkcjonowania Funduszu Termomodernizacji i Remontów (FTiR) jest udzielanie pomocy finansowej dla inwestorów na przedsięwzięcia poprawiające stan techniczny istniejących budynków mieszkalnych oraz wypłata rekompensat dla właścicieli budynków mieszkalnych za przeprowadzenie działań, wpływających znacząco na zmniejszenie zużycia energii w budynkach.
</t>
  </si>
  <si>
    <t xml:space="preserve">Działanie ma pozytywny wpływ na osiągniecie neutralności klimatycznej przez UE. 
Trwają prace nad strategią długoterminową.
Środek realizuje cele w zakresie efektywności energetycznej określone w dyrektywie 2018/2002/UE, co przekłada się na realizację celu określonego w art. 2 ust. 1 rozporządzenia (UE) 2021/1119 oraz w realizację strategii długoterminowej, o której mowa w art. 15 rozporządzenia (UE) 2018/1999.
</t>
  </si>
  <si>
    <t xml:space="preserve">Działanie jest realizowane zgodnie z przyjętymi dla niego założeniami. Postępy są monitorowane m.in. na podstawie liczby przyznanych premii termomodernizacyjnych, remontowych i kompensacyjnych.
Biorąc pod uwagę art. 7b i art. 20 ust. 6 dyrektywy 2012/27/UE osiągnięta wartość oszczędności energii finalnej w ramach Funduszu Termomodernizacji i Remontów wynosi 4,676 ktoe.
</t>
  </si>
  <si>
    <t xml:space="preserve">Działanie jest realizowane zgodnie z przyjętymi dla niego założeniami. Postępy są odpowiednio monitorowane.
Biorąc pod uwagę art. 7b i art. 20 ust. 6 dyrektywy 2012/27/UE osiągnięta wartość oszczędności energii finalnej w ramach ulgi podatkowej dotyczącej wydatków poniesionych na termomodernizację jednorodzinnych budynków mieszkalnych wynosi 221,74 ktoe.
</t>
  </si>
  <si>
    <t>Inwestycja przyczynia się do łagodzenia zmiany klimatu i przystosowywania się do niej, w tym poprzez redukcję emisji gazów cieplarnianych i zwiększenie sekwestracji węgla, a także promowanie zrównoważonej energii</t>
  </si>
  <si>
    <t>W stosownych przypadkach, środki służące zapewnieniu niedyskryminacyjnego udziału energii ze źródeł odnawialnych, DSR i magazynowania, na wszystkich rynkach energii ( 3.4.3.c.1 KPEiK)</t>
  </si>
  <si>
    <t>Informacje, które państwa członkowskie już dostarczyły Komisji w ramach innego działania sprawozdawczego, które kończy się zasadniczo przed terminem składania sprawozdań NECPR. W związku z tym państwo członkowskie nie będzie ponownie przedkładać informacji w ramach NECPR. Danych nie można zmienić w raportowaniu postępów, ale możliwa jest modyfikacja poprzez podstawowy proces ustanowiony dla danych źródłowych. Wstępnie wypełnione dane specyficzne dla ReportNet nie pojawią się bezpośrednio w systemie raportowania, jednak informacje o wstępnie wypełnionych danych będą dostępne w odpowiednich szablonach eksportu.</t>
  </si>
  <si>
    <t>Informacje, które państwa członkowskie już przekazały Komisji w ramach innej procedury sprawozdawczej, prowadzonej równolegle do sprawozdawczości NECPR. W związku z tym państwo członkowskie nie będzie ponownie przedkładać informacji w ramach NECPR. Danych nie można zmienić w raportowaniu postępów, ale korekta możliwa jest w ramach innych procesów sprawozdawczych. Dane po wypełnieniu specyficzne dla ReportNet nie pojawią się bezpośrednio w systemie raportowania, jednak informacja o tym, gdzie dane po wypełnieniu mają być dostarczone, będzie widoczna w odpowiednich szablonach eksportu. Po zakończeniu procesu zapewniania jakości/kontroli jakości dla drugiego zadania sprawozdawczego dane będą przechowywane i udostępniane razem jako jeden spójny zestaw danych.</t>
  </si>
  <si>
    <t>Brak danych dot. negatywnego wpływu wytwarzania biopaliw i biokomponentów na bioróżnorodność, stosunki wodne czy jakosć gleby. Produkcja podlega rygorowi nadzoru KZR (Kryteriów Zrównoważonego Rozwoju)</t>
  </si>
  <si>
    <t xml:space="preserve">Polska nie będzie wykorzystywać ciepła odpadowego w kontekście celu z art. 23 ust. 1 dyrektywy w sprawie odnawialnych źródeł energii. W związku z czym cel wynosi 1,1 p.p. rocznie. </t>
  </si>
  <si>
    <t>Do 300 społeczności energetycznych do 2030 r.</t>
  </si>
  <si>
    <t>MKiŚ realizuje projekt strategiczny „Rozwój i wdrożenie koncepcji klastrów energii” (kat. A). Zadania: 
- Przygotowanie i wdrożenie regulacji dla klastrów energii przez MKiŚ - realizacja w trakcie. Procedowano projekt ustawy o zmianie ustawy o odnawialnych źródłach energii oraz niektórych innych ustaw (druk senacki nr 1032), zawierający regulacje obejmujące usprawnienia administracyjno-prawne i dedykowany system wsparcia, które mają przyczynić się do intensywniejszego rozwoju klastrów energii w Polsce. Wdrożenie regulacji dla klastrów energii planowane jest od 1.01.2024 roku.
Realizacja projektu „KlastER - Rozwój energetyki rozproszonej w klastrach energii” dofinansowanego w ramach programu GOSPOSTRATEG (MRiT) - realizacja projektu zakończyła się 31.12.2022 roku
Ponadto, procedowano projekt ustawy – Prawo energetyczne oraz niektórych innych ustaw (druk senacki 3510) wprowadzający ramy prawne dla funkcjonowania obywatelskich społeczności energetycznych, ich prawa i obowiązki.</t>
  </si>
  <si>
    <t>Ryzyko niedostatecznego rozwinięcia zeroemisyjnych technologii zapewniających stabilność systemu.</t>
  </si>
  <si>
    <t>W zakresie działań dot. przystosowania się do zmian klimatu realizowano m.in. inwestycje związane z elektroenergetycznymi sieciami przesyłowymi. W szczególności inwestycje w linie na napięciu 400 kV stopniowo zastępują wyeksploatowane i mniej odporne na ekstremalne sytuacje pogodowe linie 220 kV. W obowiązującym planie rozwoju operatora systemu przesyłowego elektroenergetycznego PSE S.A. pn. „Aktualizacja Planu rozwoju na lata 2010-2025 na podstawie Planu Zamierzeń Inwestycyjnych na lata 2013-2017” zaplanowano budowę 32 linii o długości ok. 4700 km, z czego: a) zrealizowano budowę 19 linii o długości ok. 2810 km, b) aktualnie w realizacji znajduje się 6 linii o długości ok. 940 km, których zakończenie przewidziane jest w latach 2021-2023, c) aktualnie w przygotowaniu do realizacji znajduje się 6 linii o długości ok. 570 km, których zakończenie przewidziane w latach 2025-2030, d) zaniechano realizację 2 inwestycji o długości ok. 480 km.
Działania przystosowujące do zmian klimatu obejmują również:
-Zapewnienie awaryjnych źródeł energii oraz przesyłu w przypadkach, w których zastosowanie podstawowych źródeł nie będzie możliwe
- Zabezpieczenie awaryjnych źródeł chłodzenia w elektrowniach zawodowych
- Projektowanie sieci przesyłowych i dystrybucyjnych, w tym m.in. podziemnych oraz naziemnych z uwzględnieniem ekstremalnych sytuacji pogodowych, w celu ograniczenia ryzyka m.in. zalegania na nich lodu i śniegu, podtopień oraz zniszczeń w przypadkach silnego wiatru.</t>
  </si>
  <si>
    <t xml:space="preserve">Wdrażany jest mechanizm obowiązkowego raportowania danych dotyczących efektywnego systemu ciepłowniczego. Dotychczas istniejące w Polsce mechanizmy bazowały na danych dotyczących przedsiębiorstwa, a system co do zasady nie był podstawowym podmiotem analizy. Wprowadzone zostały zmiany w legislacji mające uatrakcyjnić wykorzystywanie źródeł odnawialnych w ciepłownictwie systemowym, ponadto uruchomiono szereg mechanizmów wsparcia inwestycyjnego. </t>
  </si>
  <si>
    <t>zakończono prace betonowania kopuły trzeciego zbiornika, prowadzone są prace wewnątrz zbiornika: montaż bariery gazoszczelnej pierwszego dna zbiornika oraz ścian, prowadzone są prace związane z montażem kompresorów BOG, rozpoczęto betonowanie fundamentów estakady PR-2023</t>
  </si>
  <si>
    <t>Gazociąg DN700, l=41km
Budowa gazociągu Goleniów – Płoty jest częścią planowanej rozbudowy
gazociągów na odcinku Szczecin – Gdańsk, która umożliwi przesył gazu z terminalu LNG w Świnoujściu w rejon Gdańska. Gazociąg zapewni możliwość zwiększonych odbiorów gazu z terminalu LNG w sytuacji jego rozbudowy. Inwestycja może stać się kluczowa także w kontekście realizacji połączenia Baltic Pipe – wówczas gazociąg Goleniów – Płoty zwiększy możliwość elastycznej i wydajnej współpracy źródeł – Terminalu LNG i gazociągu podmorskiego z Danii. Nowy gazociąg będzie współpracował z istniejącym gazociągiem, którego trasa przebiega równolegle do trasy planowanego gazociągu.</t>
  </si>
  <si>
    <t>Budowa Gazociągu Strachocina - Granica RP (Polska - Słowacja)</t>
  </si>
  <si>
    <t>Gazociąg DN 1000 Strachocina - Pogórska Wola</t>
  </si>
  <si>
    <t>Gazociąg  DN1000, l=98km ; 
Budowa gazociągu Strachocina – Pogórska Wola poprawi warunki techniczne przesyłania gazu oraz wpłynie na zwiększenie stopnia bezpieczeństwa i ciągłości dostaw gazu do odbiorców. Budowa nowego gazociągu o średnicy DN1000 wraz z realizacją innych powiązanych zadań inwestycyjnych, zapewni możliwość przesyłu gazu z różnych kierunków źródłowych, w tym w szczególności umożliwi współpracę Krajowego Systemu Przesyłowego z realizowanym interkonektorem Polska- Słowacja. Realizacja projektu wpłynie na poprawę bezpieczeństwa dostaw gazu do południowo – wschodnich regionów kraju.</t>
  </si>
  <si>
    <t>Gazociąg DN1000, l=191km
Budowa gazociągu Goleniów – Lwówek jest częścią planowanej rozbudowy krajowego systemu przesyłowego, związanej z funkcjonowaniem połączenia Polska – Dania oraz planowaną rozbudową terminalu LNG w Świnoujściu. Gazociąg Goleniów – Lwówek jest częścią programu inwestycyjnego Baltic Pipe. Głównymi korzyściami wynikającymi z realizacji inwestycji, są: zwiększenie możliwości odbioru gazu z kierunku północno – zachodniej Polski, przesył gazu do odbiorców krajowych, a także stworzenie możliwości eksportowych.</t>
  </si>
  <si>
    <t xml:space="preserve">Gazociąg DN1000, l=39km
Wybudowanie gazociągu DN1000 relacji Kędzierzyn – Racibórz, umożliwi podłączenie nowych, dużych odbiorców gazu, a także zwiększy pobór paliwa gazowego oraz poziom bezpieczeństwa energetycznego dla rejonów południowej Polski.  Budowa gazociągu wpłynie na zwiększenie dostępności gazu ziemnego w najbardziej uprzemysłowionej części kraju, która stoi obecnie przed wyzwaniami dekarbonizacji. Wobec planowanej transformacji w kierunku zwiększonego udziału odnawialnych źródeł energii, gospodarka potrzebuje również elastycznych i przewidywalnych dostaw energii, które będą w stanie bilansować OZE. Zwiększone zużycie gazu ziemnego, przyczyni się także do poprawy jakości szczególnie zanieczyszczonego powietrza występującego w regionie. </t>
  </si>
  <si>
    <t xml:space="preserve">W 2017  zakończono opracowanie dokumentacji projektowej (uzyskano dla zadania komplet decyzji PnB).
W 2022 uzyskano zgody korporacyjne na realizację Gazociągu. 
</t>
  </si>
  <si>
    <t xml:space="preserve">Gazociąg DN700 , l=105km. 
Gazociąg Racibórz – Oświęcim przebiegający przez tereny Górnego Śląska, łączący się z gazociągiem Kędzierzyn – Racibórz oraz z projektowanymi gazociągami relacji Skoczów – Komorowice – Oświęcim – Tworzeń. Z uwagi na małe średnice (DN200-DN250), gazociągi istniejące w tym obszarze są niewystarczające do przesyłu znacznych strumieni gazu, co wpływa niekorzystnie na bezpieczeństwo energetyczne Górnego Śląska. Istniejąca infrastruktura przebiega przez silnie zurbanizowane tereny, w tym górnicze, przez co przebudowa czy modernizacja w śladzie istniejącego gazociągu nie będą  prawdopodobnie możliwe. Budowa gazociągu Racibórz – Oświęcim spowodowana jest również obserwowaną w ostatnim czasie w tym obszarze dużą liczbą składanych wniosków o przyłączenie do sieci przesyłowej.
</t>
  </si>
  <si>
    <t>Gazociąg DN500, l=53km
Gazociąg Skoczów – Komorowice – Oświęcim jest elementem układu gazociągów przesyłowych zasilających Śląsk i Podbeskidzie. Przyłączenia nowych odbiorców wymagają modernizacji istniejącego układu poprzez budowę nowych gazociągów o zwiększonej średnicy. Inwestycja zwiększy także bezpieczeństwo dostaw do odbiorców zlokalizowanych w tym rejonie. Budowa gazociągu wpłynie na poprawę dostępności gazu ziemnego w najbardziej uprzemysłowionej części kraju, która stoi obecnie przed wyzwaniami dekarbonizacji. Dodatkowe zużycie gazu ziemnego (kosztem węgla), będzie również miało wpływ na poprawę szczególnie zanieczyszczonego powietrza występującego w regionie.</t>
  </si>
  <si>
    <t>Gazociąg DN700, l=45km,
Gazociąg Oświęcim – Tworzeń wraz z Systemową Stacją Redukcyjno - Pomiarową Oświęcim, będzie elementem układu gazociągów przesyłowych zasilających Śląsk i Podbeskidzie. Przyłączenia nowych odbiorców wymagają modernizacji istniejącego układu poprzez budowę nowych gazociągów o zwiększonej średnicy. Inwestycja zwiększy także bezpieczeństwo dostaw do odbiorców zlokalizowanych w tym rejonie. Budowa gazociągu wpłynie na zwiększenie dostępności gazu ziemnego w najbardziej uprzemysłowionej części kraju, która stoi obecnie przed wyzwaniami dekarbonizacji. Dodatkowe zużycie gazu ziemnego (kosztem węgla), będzie również miało wpływ na poprawę szczególnie zanieczyszczonego powietrza występującego w regionie.</t>
  </si>
  <si>
    <t>Gazociąg Wronów-Rozwadów DN1000, l=107km; oraz Gazociąg Rozwadów-Strachocina DN100,l=140km
Budowany gazociąg będzie dopełnieniem krajowych zamierzeń dywersyfikacyjnych. Wpisuje się on w szerszą koncepcję rozwoju rynku gazu ziemnego, a w szczególności realizacji programu Korytarza Centrum-Wschód (Korytarz C-E). Korytarz gazowy DN1000/DN700 połączy Polskę środkową z północą i wschodnią częścią Kraju oraz pozwoli na realizację innych powiązanych zadań inwestycyjnych. Wybudowanie gazociągu umożliwi współpracę krajowego systemu przesyłowego z nowobudowanym gazociągiem GIPL oraz z interkonektorami: Polska-Słowacja i docelowo Polska-Ukraina. Realizacja programu wpłynie na poprawę bezpieczeństwa dostaw gazu zwłaszcza w Polsce centralnej i wschodniej - większa ilość gazu w tej części kraju przesyłana będzie za pośrednictwem gazociągu Gustorzyn-Wronów do odbiorców zarówno dystrybucyjnych, jak i bezpośrednich z sektora elektroenergetyki i ciepłownictwa tj. np. Veolia, Enea. Gazociąg Gustorzyn-Wronów umożliwi również zasilanie Kielc, Radomia, Opoczna i innych ościennych regionów dotychczas ‘wykluczonych energetycznie’, tym samym umożliwi operatorom systemów dystrybucyjnych efektywniejsze gazyfikowanie gmin we wskazanym obszarze. Połączenie gazociągu Gustorzyn-Wronów w Rawie Mazowieckiej z istniejącym systemem przesyłowym (gazociąg Mory-Meszcze DN500) poprawi znacząco zasilanie rejonu Warszawy.
Wybudowany gazociąg zapewni połączenie węzła Strachocina (do którego przyłączony jest interkonektor Polska – Słowacja) z węzłem Rozwadów, co będzie miało przełożenie na mniejszy spadek ciśnienia na długości gazociągu i w rezultacie będzie skutkowało możliwością otrzymania wyższego ciśnienia dyspozycyjnego – jest to istotne w kontekście zasilania EL Kozienice oraz obszaru Warszawy gazem od strony Słowacji. W przypadku potrzeby przesyłania gazu w kierunku Słowacji i Ukrainy wybudowany gazociąg zapewni takie możliwości bez konieczności budowy na jego trasie tłoczni gazu.</t>
  </si>
  <si>
    <t>Gazociąg DN 1000 Kolnik - Gdańsk (FSRU)</t>
  </si>
  <si>
    <t>Gazociąg DN1000, l=42km
Projekt jest ściśle związany z budową nowego źródła gazu w Zatoce Gdańskiej – pływającego terminalu do regazyfikacji LNG – FSRU (Floating Storage and Regasification Unit) o planowanej zdolności regazyfikacyjnej od 4,5 mld Nm3/r do 7 mld Nm3/r. Nowy gazociąg Kolnik – Gdańsk jest elementem rozbudowy systemu przesyłowego. Głównymi korzyściami wynikającymi z realizacji inwestycji, są: stworzenie warunków dla rozwoju gazyfikacji w północnej Polsce, podłączenie do systemu nowych odbiorców oraz zwiększenie bezpieczeństwa dostaw gazu do odbiorców.</t>
  </si>
  <si>
    <t>Gazociąg DN1000, l=31,6km
Realizacja Gazociągu Stanisławów (Mińsk Maz.) - Wola Karczewska zapewni możliwość rozprowadzenia w systemie gazu z nowych kierunków dostaw(Terminal LNG i Baltic Pipe0 zarówno w okresie szczytu jak i doliny poboru gazu, a także zapewni bezpieczeństwo prowadzenia ruchu i zabezpieczenia ciągłości dostaw gazu do odbiorców.</t>
  </si>
  <si>
    <t xml:space="preserve">Przyczyną opóźnienia  wydania decyzji PnB był problem z uzyskaniem zgody na zwolnienie z zakazów w strefie ochronnej wałów przeciwpowodziowych (decyzja zwalniająca RZGW) oraz pandemia Covid-19. </t>
  </si>
  <si>
    <t xml:space="preserve">Krajowe założenia i cele w zakresie finansowania badań naukowych oraz innowacji ze środków budżetowych, w tym dotyczących unii energetycznej, realizowane są w ramach polityki naukowo-technicznej i innowacyjnej państwa. Cele i założenia tej polityki zostały określone w strategicznych kierunkach badań naukowych i prac rozwojowych sformułowanych w przyjętym w 2011 r. przez Radę Ministrów Krajowym Programie Badań (KPB). 
KPB obowiązywał w latach 2011-2022 (w lipcu 2022 został zastąpiony przez nową Polityką Naukową Państwa) przyczyniał się do realizacji celów określonych w Strategii na rzecz Odpowiedzialnego Rozwoju do roku 2020 z perspektywą do 2030 roku (SOR), w tym do projektów strategicznych i flagowych w sektorze energii i technologii niskoemisyjnych. 
Do wyboru strategicznych kierunków badań naukowych i prac rozwojowych w KPB zastosowano przede wszystkim takie kryteria jak długookresowe potrzeby gospodarki, wysoki poziom badań naukowych w ośrodkach krajowych – konkurencyjność na poziomie światowym, rozwój innowacyjnych sektorów przedsiębiorczości w skali mikro, małej i średniej, opartych na nowych polskich technologiach czy priorytetowe kierunki rozwoju badań naukowych zawarte w europejskich programach i strategiach badawczych (np. SET-Plan i Horyzont 2020, który w obszarze energii stanowi główne źródło finansowania działań określonych w SET-Planie i polityce energetyczno-klimatycznej UE). 
Strategiczne kierunki badań naukowych i prac rozwojowych określone w KPB były następujące: 
1. Nowe technologie w zakresie energetyki, 
2. Choroby cywilizacyjne, nowe leki oraz medycyna regeneracyjna, 
3. Zaawansowane technologie informacyjne, telekomunikacyjne i mechatroniczne, 
4. Nowoczesne technologie materiałowe, 
5. Środowisko naturalne, rolnictwo i leśnictwo, 
6. Społeczny i gospodarczy rozwój Polski w warunkach globalizujących się rynków, 
7. Bezpieczeństwo i obronność państwa.
Powyższe kierunki były podstawą do opracowywania przez Radę Narodowego Centrum Badań i Rozwoju (NCBR) strategicznych programów badań naukowych i prac rozwojowych, w ramach których dofinansowywane były projekty B+R przyczyniające się do rozwoju ww. obszarów. Strategiczne programy realizowane są przez NCBR sukcesywnie od 2011 roku, w miarę dostępności środków budżetowych, kolejno dla wszystkich 7 obszarów KPB. 
Zagadnienia odnoszące się w KPB do szeroko rozumianej problematyki energii i klimatu, w tym technologii niskoemisyjnych, wchodzące w zakres filaru 5. „Badania, innowacje i konkurencyjność” strategii dla unii energetycznej, uwzględnione zostały w aż trzech z ww. siedmiu strategicznych kierunków badań naukowych i prac rozwojowych, tj.: ( 1) Nowe technologie w zakresie energetyki, (4) Nowoczesne technologie materiałowe, (5) Środowisko naturalne, rolnictwo i leśnictwo.
W strategicznym kierunku 1. Nowe technologie w zakresie energetyki, badania prowadzone w tym zakresie zakładały wsparcie realizację polskiej polityki energetycznej oraz celów polityki energetyczno-klimatycznej Unii Europejskiej, a także realizację Narodowego Programu Rozwoju Gospodarki Niskoemisyjnej.
Ramy czasowe strategicznych kierunków badań naukowych i prac rozwojowych KPB oraz strategicznych programów badawczych zostały ustalone tak, aby zapewnić stabilność prowadzonych prac naukowych. 
</t>
  </si>
  <si>
    <t xml:space="preserve">Obowiązująca ustawa z dnia 24 lipca 2015 roku o Radzie Dialogu Społecznego stwarza ramy prawne i daje szereg instrumentów umożliwiających realne oddziaływanie partnerów społecznych na otoczenie społeczno-gospodarcze. Na forum Rady Dialogu Społecznego w okresie 2020-2021 dyskutowano m.in. kwestie transformacji energetycznej w Polsce, polityki  energetycznej, działań podejmowanych w poszczególnych sektorach energetycznych, sytuacji gospodarstw domowych i przedsiębiorców w związku z rosnącymi cenami energii elektrycznej i gazu (w tym wdrażanych przez rząd działań osłonowych), jak również prowadzono dialog nt. procedowanych regulacji krajowych. </t>
  </si>
  <si>
    <t>W 2019 r. przyjęta została wspólna (regionalna) Ocena ryzyka związanego z bezpieczeństwem dostaw gazu ziemnego dla grupy ukraińskiej i dla grupy białoruskiej. 
W 2022 r. rozpoczęto prace nad aktualizacją regionalnej Oceny ryzyka.</t>
  </si>
  <si>
    <t>W 2019 r. przyjęty został Plan na wypadek sytuacji nadzwyczajnej oraz Plan działań zapobiegawczych zawierające również wymiar regionalny. 
W 2022 r. rozpoczęto prace nad aktualizacją ww. dokumentów również w wymiarze regionalnym.</t>
  </si>
  <si>
    <t>Realizacja obowiązków wynikających z regulacji unijnych - rozporządzenia PE i Rady UE nr 2017/1938 w sprawie środków zapewniających bezpieczeństwo dostaw gazu ziemnego i uchylające rozporządzenia (UE) 994/2010.
Do białoruskiej grupy ryzyka, poza Polską należą: Belgia, Republika Czeska, Niemcy, Estonia, Łotwa, Litwa, Luksemburg, Holandia i Słowacja.
Do ukraińskiej grupy ryzyka, poza Polską należą: Bułgaria, Republika Czeska, Niemcy, Grecja, Chorwacja, Włochy, Luksemburg, Węgry, Austria, Rumunia, Słowenia i Słowacja.</t>
  </si>
  <si>
    <t>Realizacja obowiązków wynikających z regulacji unijnych - rozporządzenia PE i Rady UE nr 2017/1938 w sprawie środków zapewniających bezpieczeństwo dostaw gazu ziemnego i uchylające rozporządzenia (UE) 994/2010.</t>
  </si>
  <si>
    <t>zwiększenie integracji w regionie oraz zakończenie projektu synchronizacji systemów Państw Bałtyckich z systemem Europy kontynentalnej.</t>
  </si>
  <si>
    <t>bieżąca współpraca w zakresie integracji rynku energii elektrycznej w regionie, w tym w szczególności realizacja projektu synchronizacji systemów Państw Bałtyckich z systemem Europy kontynentalnej (bliższa współpraca pomiędzy PL-LT-LV-EE). Planowana realizacja projektu synchronizacji - po 2025 r. (obecnie 2027 r.)</t>
  </si>
  <si>
    <t>Europejska Strategia Morskiej Energetyki Odnawialnej zakłada cele, których osiągniecie możliwe będzie jedynie dzięki zacieśnionej współpracy regionalnej. Obszary współpracy BEMIP w dużej mierze pokrywają się z obszarami, które Strategia uznaje za kluczowe dla osiągnięcia zakładanych mocy. Współpraca wpisuje się także w Europejski Zielony Ład, którego jednym z założeń jest rozwój sektora energetycznego opartego głównie na źródłach odnawialnych, a jednym z celów wykorzystanie całego potencjału europejskiej morskiej energii wiatrowej.</t>
  </si>
  <si>
    <t>W związku z uwarunkowaniami krajowymi i specyficznym punktem startowym, proces niskoemisyjnej transformacji energetycznej powodować będzie znaczne wyzwania w Polsce, zwłaszcza w sektorach i regionach bezpośrednio powiązanych z wydobyciem i przeróbką paliw kopalnych. Aktualne strategie rządowe mają na celu odpowiedzialne ukierunkowanie transformacji mając na względzie wykorzystanie szans rozwoju, w tym:
- rozwój sektorów związanych z wytwarzaniem energii z OZE w różnej skali;
- rozwój sektorów okołoenergetycznych związanych z usługami serwisowania (w tym szerokie podejście przy serwisowaniu dużych inwestycji);
- rozwój sektora elektroenergetycznego w zakresie sieci przesyłowych;
- rozwój infrastruktury kolejowej i drogowej o znaczeniu regionalnym i lokalnym na potrzeby obsługi nowych obiektów;
- rozwój usług prawnych, projektowych, ubezpieczeniowych oraz pokrewnych z zakresu energetyki.
Kompleksowe analizy w zakresie wpływu zmian w sektorze energetycznym na miejsca pracy, rynek pracy i umiejętności, zostaną przeprowadzone w roku 2023 i latach kolejnych, m. in. za pomocą następujących rozwiązań:
1) w ramach Programu Fundusze Europejskie dla Rozwoju Społecznego 2021-2027 w latach 2023-2026 zostanie opracowany system strategicznego prognozowania zapotrzebowania na umiejętności zielone i cyfrowe. Pierwszym etapem projektu w 2023 r. będzie zlecenie ekspertyzy w zakresie inwentaryzacji istniejących w Polsce systemów prognozowania zapotrzebowania na umiejętności i zawody oraz oceny użyteczności tych systemów w kontekście wyzwań wynikających z transformacji cyfrowej i energetycznej, 
2) Rozwój współpracy z Głównym Urzędem Statystycznym w zakresie zdefiniowania zielonych miejsc pracy i zielonych umiejętności oraz metod ich monitorowania, a także identyfikacji obszarów/branż, dla których skutki transformacji będą szczególnie odczuwalne. Na obecnym etapie można stwierdzić, że w przypadku scenariusza przewidującego dalsze ograniczanie udziału paliw kopalnych w miksie energetycznym nastąpi zmniejszenie zatrudnienia w sektorach opartych na surowcach kopalnych oraz w branżach powiązanych, a zwiększy się zapotrzebowania na pracowników w innych subsektorach energetyki (fotowoltaika, energetyka wiatrowa, rozwój energetyki jądrowej). Niezbędne będą zatem inwestycje 
w system edukacji i podwyższania kwalifikacji w zakresie technologii cyfrowych i umiejętności zielonych - również w trybie kształcenia ustawicznego kadr. Należy w tym miejscu zauważyć, że już obecnie priorytety w zakresie kształcenia ustawicznego, np. w ramach Krajowego Funduszu Szkoleniowego, nakierowane są m.in. na ww. kwestie. 
Mając na uwadze potrzebę dobrego zarządzania podażą i popytem na specjalności niezbędne w poszczególnych subsektorach energetycznych, Ministerstwo Rodziny 
i Polityki Społecznej podjęło działania tak, by móc planować długofalowe działania w zakresie polityki zatrudnienia i rozwoju umiejętności w oparciu o pogłębione analizy i kompleksowe dane.</t>
  </si>
  <si>
    <t>Działania prowadzące do niskoemisyjnej transformacji energetycznej pozwolą ograniczyć negatywny wpływ sektorów energetycznych na środowisko przyczyniając się do zapewnienia dobrej jakości powietrza i poprawy warunków życia, co przełoży się na dalszy pozytywny wpływ na dobrostan. Nowe miejsca pracy oraz wypracowane umiejętności pozwolą na wzrost zastosowania nowoczesnych technologii i innowacji. Ważnym elementem jest zachowanie ciągłości kultury regionów podległych transformacji z naciskiem na utrzymanie tożsamości lokalnej powiązanej w nowoczesny sposób z dotychczasowymi symbolami.</t>
  </si>
  <si>
    <t xml:space="preserve">W 2022 i 2023 r. z uwagi na trudną sytuację na rynku energii (w związku z pandemią COVID-19 oraz wojną na Ukrainie) zawieszono przyznawanie dodatku energetycznego, wprowadzając jednocześnie inne rozwiązania osłonowe, skierowane do odbiorców w gospodarstwach domowych - w tym odbiorców wrażliwych. Są to np. dodatek osłonowy, dodatki do różnych źródeł ogrzewania, ustawowa stabilizacja cen energii elektrycznej i gazu w 2023 r. Wprowadzono również mechanizmy wsparcia niefinansowego, skierowane dla odbiorców wrażliwych. Pierwszym z nich jest zakaz wstrzymania dostaw energii w miesiącach zimowych odbiorcom wrażliwym energii elektrycznej (oraz osobom z przewlekłą niewydolnością oddechową wymagających wentylacji mechanicznej) gdy posiadają zaległości w płatnościach. Drugim jest zapewnienie możliwości zwrócenia się przez odbiorcę wrażliwego do sprzedawcy energii elektrycznej albo paliw gazowych z wnioskiem o zastosowanie programu wsparcia wobec zaległych i bieżących należności za energię, gaz czy świadczone usługi (program ten może obejmować zawarcie umowy w sprawie należności polegającą na odroczeniu terminu ich płatności, rozłożeniu na raty, umorzenie czy odstąpienie od naliczania odsetek). </t>
  </si>
  <si>
    <t>Do polskiego prawodawstwa wprowadzono definicję ubóstwa energetycznego o ogólnym i uniwersalnym charakterze, dającym możliwość elastycznego dostosowania programów wsparcia dla odbiorców ubogich energetycznie. Zjawisko ubóstwa energetycznego jest dodatkowo monitorowane, a wyniki publikowane. W Polsce sukcesywnie wprowadzane są również rozwiązania, mające na celu ochronę wrażliwych grup społecznych i ograniczenie zjawiska ubóstwa energetycznego. Są to działania o charakterze krótkoterminowym w obszarze polityki socjalnej, polegające głównie na wsparciu finansowym najbardziej potrzebujących obywateli (np. dodatek osłonowy, czy stabilizacja cen energii elektrycznej). Są to również działania o charakterze długoterminowym w obszarze termomodernizacji i zwiększania efektywności energetycznej (np. program Czyste Powietrze, Stop Smog, Moje Ciepło), a także w sferze działań edukacyjnych - opracowanie i udostępnienie na stronie internetowej ministerstwa „banku dobrych praktyk” zawierającego syntezę kluczowych dobrych praktyk, służących redukcji zjawiska ubóstwa energetycznego.</t>
  </si>
  <si>
    <t>Wsparcie likwidacji kopalń - Szkody górnicze; New: NAPRAWIANIE SZKÓD GÓRNICZYCH wywołanych ruchem zakładu górniczego zlikwidowanego i będącego w trakcie likwidacji, w tym szkód powstałych w wyniku reaktywacji starych zrobów</t>
  </si>
  <si>
    <t>Wydatki publiczne na badania i rozwój dla OZE</t>
  </si>
  <si>
    <t>Wydatki publiczne na badania i rozwój w zakresie energii elektrycznej i magazynowania</t>
  </si>
  <si>
    <t>Wsparcie likwidacji kopalń - Ekwiwalenty pieniężne wypłacane przez ZUS wraz z kosztem ich obsługi</t>
  </si>
  <si>
    <t>budżet Państwa, Fundusz Spójności</t>
  </si>
  <si>
    <t>1) środki własne PKP PLK S.A., budżet państwa, środki UE, krajowe środki publiczne na realizację Krajowego Programu Kolejowego do 2023
2) krajowe środki publiczne oraz środki jednostek samorządu terytorialnego na realizację Programu uzupełniania Lokalnej i Regionalnej Infrastruktury Kolejowej Kolej + do 2028 roku
3) krajowe środki publiczne na realizację Rządowego programu budowy lub modernizacji przystanków kolejowych na lata 2021-2025 
4) śr. własne, budżet Państwa, środki UE na realizację Programu Inwestycji Dworcowych
5) śr.własne, środki UE na realizację Strategii Taborowej</t>
  </si>
  <si>
    <t>W tym Europejski Fundusz Rozwoju Regionalnego lub Fundusz Spójności</t>
  </si>
  <si>
    <t>Koszty związane z działaniami promocyjnymi - Europejski Tydzień Mobilności</t>
  </si>
  <si>
    <t>Wielkość uiszczonej opłaty zastępczej w latach 2016-2021</t>
  </si>
  <si>
    <t>Pomiędzy regionami występują różnice klimatyczne, które wpływają jedynie na wielkość oszczędności energii końcowej, uzyskiwanej w wyniku realizacji niektórych przedsięwzięć, np. termomodernizacji budynków.</t>
  </si>
  <si>
    <t>W ramach systemu zobowiązującego do efektywności energetycznej podmioty zobowiązane mogą realizować przedsięwzięcie lub przedsięwzięcia służące poprawie efektywności energetycznej, o których mowa w art. 15a ust. 1 ustawy.
Zgodnie z tym przepisem podmioty zobowiązane lub podmioty przez nie upoważnione mogą realizować programy bezzwrotnych dofinansowań, w celu współfinansowania przedsięwzięć służących poprawie efektywności energetycznej, polegających na:
1) wymianie urządzeń lub instalacji służących do celów ogrzewania lub przygotowania ciepłej wody użytkowej na urządzenia lub instalacje służące do celów ogrzewania lub przygotowania ciepłej wody użytkowej charakteryzujące się wyższą klasą efektywności energetycznej, o której mowa w aktach delegowanych w rozumieniu art. 2 ust. 1 ustawy z dnia 14 września 2012 r. o etykietowaniu energetycznym produktów związanych z energią (Dz. U. z 2020 r. poz. 378), z zastrzeżeniem art. 7 ust. 2 rozporządzenia Parlamentu Europejskiego i Rady (UE) 2017/1369 z dnia 4 lipca 2017 r. ustanawiającego ramy etykietowania energetycznego i uchylającego dyrektywę 2010/30/UE (Dz. Urz. UE L 198 z 28.07.2017, str. 1),
2) przyłączeniu do sieci ciepłowniczej
– zwane dalej „programami dofinansowań”, na podstawie umów zawieranych z odbiorcami końcowymi.
Ilość energii finalnej, wyrażonej w tonach oleju ekwiwalentnego, zaoszczędzonej w ciągu roku kalendarzowego przez odbiorców końcowych w wyniku realizacji programu dofinansowań oblicza się z uwzględnieniem wartości referencyjnych oszczędności energii finalnej dla każdego przedsięwzięcia służącego poprawie efektywności energetycznej.
Przedmiotowe wartości referencyjne zostały określone w rozporządzeniu Ministra Klimatu i Środowiska z dnia 22 listopada 2021 r. w sprawie wartości referencyjnych oszczędności energii finalnej dla przedsięwzięć służących poprawie efektywności energetycznej oraz w sprawie sposobu obliczania tych wartości.</t>
  </si>
  <si>
    <t>Zgodnie z art. 19 ustawy o efektywności energetycznej poprawie efektywności energetycznej służą następujące rodzaje przedsięwzięć:
1) izolacja instalacji przemysłowych;
2) przebudowa lub remont budynku wraz z instalacjami i urządzeniami technicznymi;
3) modernizacja lub wymiana:
a) oświetlenia,
b) urządzeń lub instalacji wykorzystywanych w procesach przemysłowych, energetycznych, telekomunikacyjnych lub informatycznych,
c) lokalnych sieci ciepłowniczych i lokalnych źródeł ciepła w rozumieniu art. 2 pkt 6 i 7 ustawy z dnia 21 listopada 2008 r. o wspieraniu termomodernizacji i remontów oraz o centralnej ewidencji emisyjności budynków,
d) urządzeń przeznaczonych do użytku domowego,
e) pojazdów służących do transportu drogowego lub kolejowego;
4) odzyskiwanie energii, w tym odzyskiwanie energii w procesach przemysłowych;
5) ograniczenie strat:
a) związanych z poborem energii biernej,
b) sieciowych związanych z przesyłaniem lub dystrybucją energii elektrycznej, gazu ziemnego lub paliw ciekłych,
c) na transformacji,
d) w sieciach ciepłowniczych,
e) związanych z systemami zasilania urządzeń telekomunikacyjnych lub informatycznych,
f) związanych z magazynowaniem i przeładunkiem paliw ciekłych;
6) stosowanie, do ogrzewania lub chłodzenia obiektów, energii wytwarzanej w instalacjach odnawialnego źródła energii, ciepła użytkowego w wysokosprawnej kogeneracji w rozumieniu ustawy z dnia 10 kwietnia 1997 r. - Prawo energetyczne lub ciepła odpadowego z instalacji przemysłowych.
Przepisu pkt. 3 lit. b nie stosuje się do procesów energetycznych prowadzonych w instalacjach spalania paliw objętych systemem handlu uprawnieniami do emisji, o których mowa w załączniku nr 1 do ustawy z dnia 12 czerwca 2015 r. o systemie handlu uprawnieniami do emisji gazów cieplarnianych (Dz. U. z 2021 r. poz. 332), z wyjątkiem urządzeń potrzeb własnych rozumianych jako urządzenia lub instalacje pomocnicze służące procesowi wytwarzania energii elektrycznej lub ciepła.</t>
  </si>
  <si>
    <t xml:space="preserve">
Zgodnie z art. 19 ustawy o efektywności energetycznej poprawie efektywności energetycznej służą przedsięwzięcia polegające na wymianie pojazdów służących do transportu drogowego. Natomiast rozporządzenie Ministra Klimatu i Środowiska z dnia 12 kwietnia 2022 r. zmieniające rozporządzenie w sprawie szczegółowego zakresu i sposobu sporządzania audytu efektywności energetycznej oraz metod obliczania oszczędności energii reguluje sposób wykonywania audytu efektywności energetycznej dla przedsięwzięcia służącego poprawie efektywności energetycznej polegającego na wymianie pojazdów służących do transportu drogowego na nowe pojazdy w przypadku gdy są one objęte zakresem Rozporządzenia Parlamentu Europejskiego i Rady (UE) 2019/631 z dnia 17 kwietnia 2019 r. określającego normy emisji CO2 dla nowych samochodów osobowych i dla nowych lekkich pojazdów użytkowych oraz uchylające rozporządzenia (WE) nr 443/2009 i (UE) nr 510/2011 lub Rozporządzenia Parlamentu Europejskiego i Rady (UE) 2019/1242 z dnia 20 czerwca 2019 r. określającego normy emisji CO2 dla nowych pojazdów ciężkich oraz zmieniającego rozporządzenia Parlamentu Europejskiego i Rady (WE) nr 595/2009 i (UE) 2018/956 oraz dyrektywę Rady 96/53/WE.
Zgodnie z tym rozporządzeniem oszczędności energii końcowej uzyskiwane są tylko i wyłącznie w okresie do końca przewidywanego średniego cyklu życia pojazdu, który został wymieniony.</t>
  </si>
  <si>
    <t>1. Krajowy plan na rzecz energii i klimatu na lata 2021-2030 Założenia i cele oraz polityki i działania.
2. Ustawa z dnia 20 maja 2016 r. o efektywności energetycznej (Dz. U. z 2021 r. poz. 2166) wraz z aktami wykonawczymi.
3. Dokument pt. "Additional information for the fulfilment of the enabling condition on the EED is the estimation of the cumulative energy savings (2021-2030) for the alternative policy measures" przekazany Komisji Europejskiej w dniu 13 kwietnia 2022 r. 
4. Informacja w sprawie metod i środków stosowanych w Polsce służących wdrożeniu art. 7, 7a i 7b dyrektywy. 2012/27/UE w sprawie efektywności energetycznej
5. Rozporządzenie Ministra Klimatu i Środowiska z dnia 22 listopada 2021 r. w sprawie wartości referencyjnych oszczędności energii finalnej dla przedsięwzięć służących poprawie efektywności energetycznej oraz w sprawie sposobu obliczania tych wartości.
6. Rozporządzenie Ministra Energii z dnia 5 października 2017 r. w sprawie szczegółowego zakresu i sposobu sporządzania audytu efektywności energetycznej oraz metod obliczania oszczędności energii.
7. Rozporządzanie Ministra Klimatu i Środowiska z dnia 12 kwietnia 2022 r. zmieniające rozporządzenie w sprawie szczegółowego zakresu i sposobu sporządzania audytu efektywności energetycznej oraz metod obliczania oszczędności energii.</t>
  </si>
  <si>
    <t>Bank Gospodarstwa Krajowego - wydatkowanie środków z Funduszu Termomodernizacji i Remontów
Ministerstwo Rozwoju i Technologii - dysponent środków z Funduszu Termomodernizacji i Remontów</t>
  </si>
  <si>
    <t>Z uwagi na specyfikę środka alternatywnego w postaci ulgi podatkowej, o zasięgu krajowym występujące różnice pomiędzy regionami nie są uwzględniane w obliczaniach oszczędności energii wynikających z tego środka alternatywnego.</t>
  </si>
  <si>
    <t>Nie możliwe jest nakładanie się systemu zobowiązującego do efektywności energetycznej z ulgą podatkową.</t>
  </si>
  <si>
    <t xml:space="preserve">Wartości o jednostkowym zużyciu energii przez samochody i autobusy zostały opracowane i opublikowane w rozporządzeniu Ministra Klimatu i Środowiska zmieniającym rozporządzenie w sprawie szczegółowego zakresu i sposobu sporządzania audytu efektywności energetycznej oraz metod obliczania oszczędności energii. </t>
  </si>
  <si>
    <t>Wielkość krajowego wydobycia gazu ziemnego</t>
  </si>
  <si>
    <t>W okresie sprawozdawczym 2020-2021 prowadzony był również wielopoziomowy dialog w obszarze rozwoju energetyki odnawialnej na forum szeregu gremiów. Poniżej wskazano przykładowe efekty współpracy:
1. W dniu 23 listopada 2020 r. podpisano "Porozumienie o współpracy na rzecz rozwoju sektora biogazu i biometanu" pomiędzy przedstawicielami: administracji rządowej, przedsiębiorców, podmiotów uczestniczących w łańcuchu dostaw dla sektora biogazu i biometanu, organizacji branżowych, jednostek finansowych i ubezpieczeniowych oraz sektora nauki, w tym uczelni i instytutów badawczych. Celami Porozumienia są w szczególności: 
- zapewnienie rozwoju sektora biogazu i biometanu w Polsce; 
- wspieranie maksymalizacji local content oraz promocji eksportu towarów i usług przedsiębiorstw z lokalnego łańcucha dostaw na rynkach zagranicznych; 
- integracja środowisk zaangażowanych w rozwój sektora biogazowego wraz z jego otoczeniem biznesowym; 
- przekazanie wiedzy oraz upowszechnienie informacji dotyczących technologii przemysłu biogazowego oraz rozwoju rynku biogazowego w Polsce i Unii Europejskiej; 
-współpraca branży z administracją nad wypracowywaniem rozwiązań usprawniających i mechanizmów wspierających prawidłowe działanie rynku; 
- ułatwianie kontaktów pomiędzy ekspertami w dziedzinie technologii i branży biogazowej, a właściwymi organami administracji rządowej i interesariuszy z sektora biogazowego. 
2. W dn. 15 września 2021 r. przedstawiciele administracji rządowej oraz kluczowi przedstawiciele sektora morskiej energetyki wiatrowej podpisali drugie na świecie i pierwsze w Unii Europejskiej „Porozumienie sektorowe na rzecz rozwoju morskiej energetyki wiatrowej w Polsce” (Polish Offshore Wind Sector Deal). Porozumienie sektorowe podpisali przedstawiciele: inwestorów, podmiotów uczestniczących w łańcuchu dostaw dla morskiej energetyki wiatrowej, podmiotów systemu oświaty, szkolnictwa wyższego i nauki oraz innych podmiotów prowadzących statutową działalność oświatową, naukową lub badawczą, a także podmiotów zajmujących się szkoleniem i certyfikacją, jednostek finansowych i ubezpieczeniowych, jednostek samorządu terytorialnego oraz administracji rządowej. Celem Porozumienia jest maksymalizacja udziału polskich przedsiębiorców (local content) w sektorze morskiej energetyki wiatrowej oraz dobrowolne przyjęcie przez uczestników Porozumienia katalogu dobrych praktyk, wzmacniających wzajemne zaufanie i pozwalających na optymalizację budowy i rozwoju sektora w Polsce. Powołano grupy robocze w takich obszarach jak: rozwój kadr i system kształcenia, badania i rozwój, rozwój polskiego przemysłu i udział polskich przedsiębiorstw (z eksportem), logistyka zaplecza portowego i wpływ na regiony nadmorskie, edukacja społeczna oraz współpraca interesariuszy i otoczenie regulacyjne.
3. W dniu 16 grudnia 2021 r. podpisano "Porozumienie o współpracy na rzecz rozwoju sektora fotowoltaiki (PV)", pomiędzy przedstawicielami: administracji rządowej, przedsiębiorców, podmiotów uczestniczących w łańcuchu dostaw dla sektora PV, organizacji branżowych, jednostek finansowych i ubezpieczeniowych oraz sektora nauki, w tym uczelni i instytutów badawczych. Celem Porozumienia jest współpraca krajowych firm, mobilizacja i konsolidacja krajowego łańcucha dostaw dla fotowoltaiki na potrzeby maksymalizacji udziału polskich podmiotów w procesie budowy i eksploatacji krajowych instalacji PV. Porozumienie ma także stanowić platformę współpracy z rządem i administracją publiczną nad strategią przemysłową i wypracowaniem propozycji wkładu polskiego przemysłu w Europejski Zielony Ład.
4. Minister Klimatu i Środowiska Zarządzeniem z dnia 26 maja 2022 r. (Dz. Urz. MKiŚ 2022 poz. 21 z późn zm.) powołał Zespół ds. zwiększenia udziału zrównoważonej biomasy w krajowym systemie elektroenergetycznym i ciepłowniczym, którego zadaniem było m.in. przedstawienie rekomendacji w zakresie m. in. pochodzenia i dostępności biomasy. Zespół składa się z ekspertów sektora energii, prawników oraz osób mających ugruntowaną wiedzę i doświadczenie w obszarze biomasy. Stanowi on platformę umożliwiającą konstruktywną kooperację pomiędzy rządem, obecnymi i przyszłymi inwestorami, operatorami elektrowni i elektrociepłowni, jak również przedsiębiorcami zaangażowanymi w dostawy biomasy oraz realizację i finansowanie projektów biomasowych.</t>
  </si>
  <si>
    <t>3 / 2027</t>
  </si>
  <si>
    <t>W 2023 r. - 143,4%</t>
  </si>
  <si>
    <t xml:space="preserve">Obszary zrównoważone energetycznie </t>
  </si>
  <si>
    <t>Liczba obszarów</t>
  </si>
  <si>
    <t>W 2030 r. - 300</t>
  </si>
  <si>
    <t xml:space="preserve">Projekt zwiększa bezpieczeństwo dostaw gazu ziemnego w rejonie aglomeracji warszawskiej. </t>
  </si>
  <si>
    <t xml:space="preserve">Projekt umożliwi gazyfikację w północnej i środkowej Polsce oraz przyłączenie do systemu gazowego nowych odbiorców. Wpłynie również na wzrost bezpieczeństwa dostaw gazu do krajowych odbiorców. Projekt jest ściśle związany z budową nowego źródła gazu w Zatoce Gdańskiej – pływającego terminalu do regazyfikacji LNG – FSRU. 
</t>
  </si>
  <si>
    <t>Projekt jest elementem rozbudowy systemu przesyłowego i jest ściśle związany z budową nowego źródła gazu w Zatoce Gdańskiej – pływającego terminalu do regazyfikacji LNG – FSRU. Głównymi korzyściami wynikającymi z realizacji inwestycji są: stworzenie warunków dla rozwoju gazyfikacji w północnej Polsce, podłączenie do systemu nowych odbiorców oraz zwiększenie bezpieczeństwa dostaw gazu do odbiorców.</t>
  </si>
  <si>
    <t>Projekt stanowi część podmorską gazociągu łączącego FSRU z systemem przesyłowym.</t>
  </si>
  <si>
    <t xml:space="preserve">Projekt ma na celu umożliwienia efektywnego wykorzystania magazynu. </t>
  </si>
  <si>
    <t xml:space="preserve">Projekt odpowiada za zwiększenie przepustowości gazowego systemu przesyłowego poprzez przesył zwiększonych ilości gazu pochodzącego z gazociągu Baltic Pipe. Inwestycja wpływa na wzrost bezpieczeństwa energetycznego Polski i stanowi istotny element Korytarza Północ – Południe. </t>
  </si>
  <si>
    <t xml:space="preserve">Projekt jest jednym z elementów przebudowy gazowego systemu przesyłowego, umożliwiając dywersyfikację źródeł dostaw gazu ziemnego oraz integrację z rynkiem europejskim. 
Nowa tłocznia umożliwia przesył gazu w kierunku zachodnich, południowych i do wschodnich rejonów Polski, stwarzając możliwość odbioru dodatkowych ilości gazu w tych rejonach kraju.
</t>
  </si>
  <si>
    <t xml:space="preserve">Projekt umożliwia elastyczne sterowanie przepływami gazu i przesyłanie gazu ziemnego do odbiorców w całej Polsce, jak również do krajów sąsiadujących. Projekt jest istotną częścią projektu Baltic Pipe i umożliwia rozprowadzenia gazu m.in. z Norwegii (Baltic Pipe) w kierunku tłoczni, a następnie skierowania tego strumienia m.in. w kierunku Litwy (GIPL). 
</t>
  </si>
  <si>
    <t xml:space="preserve">Projekt umożliwi zwiększenie przepustowości północnej nitki Korytarza N-S w kontekście odbioru gazu z rozbudowywanych i nowych źródeł wchodzących w zakres Bramy Północnej, jak również przesyłu gazu w kierunku SGT na węźle Lwówek (również z wykorzystaniem tłoczni), jak również wykorzystanie potencjału infrastruktury SGT do celów przesyłowych. Projekt wpłynie również na zwiększenie elastyczności pracy KSP w sytuacji awarii infrastruktury pomiędzy Goleniowem a Odolanowem. </t>
  </si>
  <si>
    <t>Projekt zapewni maksymalne wykorzystanie zdolności gazociągu podmorskiego Baltic Pipe i umożliwi przesył gazu z północy na południe kraju. Głównym zadaniem Tłoczni Goleniów jest sprężanie dużych strumieni gazu z kierunku Niechorza (Baltic Pipe) oraz Świnoujścia (Terminal LNG).</t>
  </si>
  <si>
    <t>Projekt zapewni maksymalne wykorzystanie zdolności gazociągów wchodzących w skład Korytarza Północ – Południe w tej części kraju.</t>
  </si>
  <si>
    <t>Projekt wpłynie na zwiększenie stopnia bezpieczeństwa i ciągłości dostaw gazu.</t>
  </si>
  <si>
    <t xml:space="preserve">Projekt umożliwi zwiększenie przepustowości północnej nitki Korytarza N-S w kontekście odbioru gazu z rozbudowywanych i nowych źródeł wchodzących w zakres Bramy Północnej, jak również przesyłu gazu w kierunku SGT na węźle Lwówek (również z wykorzystaniem tłoczni) – wykorzystanie potencjału infrastruktury SGT do celów przesyłowych. </t>
  </si>
  <si>
    <t>Projekt stanowi część lądową gazociągu łączącego FSRU z systemem przesyłowym.</t>
  </si>
  <si>
    <t>Projekt wpłynie na poprawę bezpieczeństwa pracy sieci (w szczególności dla potrzeb zasilania Polski Centralnej i Wschodniej oraz potrzeb odbiorców zlokalizowanych na GIPL)/eksportu na Litwę.</t>
  </si>
  <si>
    <t>Projekt stanowi częścią programu inwestycyjnego Baltic Pipe i wpływa na zwiększenie możliwości odbioru gazu z kierunku północno – zachodniej Polski.</t>
  </si>
  <si>
    <t xml:space="preserve">Projekt wzmacnia bezpieczeństwo energetyczne Polski oraz wpływa na rozwój krajowego rynku gazu i jego konkurencyjność. Gazociąg zapewnia możliwość odbioru zwiększonej ilości gazu pochodzącego z gazociągu Baltic Pipe i Terminalu LNG w Świnoujściu. 
Inwestycja stanowi istotny element gazowego Korytarza Północ - Południe w Europie. 
</t>
  </si>
  <si>
    <t xml:space="preserve">Projekt zwiększa bezpieczeństwo dostaw gazu ziemnego na terenie południowej Polski. Rozbudowa sieci gazowej umożliwi dostęp do infrastruktury przesyłowej gazu i tym samym stwarza warunki do przyłączenia do sieci przesyłowej nowych odbiorców szczególnie z sektora elektroenergetycznego. </t>
  </si>
  <si>
    <t xml:space="preserve">Projekt wzmocnia bezpieczeństwo transportu gazu w regionie Podbeskidzia i w aglomeracji śląskiej. 
   </t>
  </si>
  <si>
    <t>Projekt stanowi istotny element krajowego systemu przesyłowego oraz zapewnia transport gazu ziemnego dla odbiorców z woj. śląskiego i małopolskiego.</t>
  </si>
  <si>
    <t xml:space="preserve">Projekt wpływa na zwiększenie zdolności przesyłowych i wzrost stopnia dywersyfikacji dostaw gazu ziemnego do kraju, w tym wzrost bezpieczeństwa przesyłu gazu ziemnego w rejonie Dolnego Śląska i Opolszczyzny.
Gazociąg Zdzieszowice – Wrocław stanowi ważny element gazowego Korytarza Północ-Południe.
</t>
  </si>
  <si>
    <t xml:space="preserve">
Projekt wpływa na zwiększenie bezpieczeństwa i niezawodności przesyłu gazu ziemnego w regionie, a w skali kraju na zwiększenie zdolności przesyłowych i stopnia dywersyfikacji źródeł gazu ziemnego. Gazociąg Tworóg – Tworzeń stanowi element gazowego Korytarza Północ-Południe.</t>
  </si>
  <si>
    <t>Projekt wpływa na zwiększenie bezpieczeństwa i niezawodności przesyłu gazu ziemnego w regionie Opolszczyzny i Śląska, a w skali kraju na zwiększenie zdolności przesyłowych i stopnia dywersyfikacji źródeł gazu ziemnego. Gazociąg Tworóg – Kędzierzyn Koźle stanowi element gazowego Korytarza Północ-Południe.</t>
  </si>
  <si>
    <t xml:space="preserve">Projekt wpływa na zwiększenie bezpieczeństwa i niezawodności przesyłu gazu ziemnego w regionie Opolszczyzny i Górnego Śląska, a w skali kraju na zwiększenie zdolności przesyłowych i stopnia dywersyfikacji źródeł gazu ziemnego. Gazociąg Zdzieszowice  – Kędzierzyn Koźle stanowi element gazowego Korytarza Północ-Południe.
</t>
  </si>
  <si>
    <t>Projekt wpływa na zwiększenie bezpieczeństwa energetycznego Polski i stanowi istotny element międzynarodowego gazowego Korytarza Północ-Południe. Dzięki realizacji inwestycji jest możliwe zwiększenie przepustowości systemu przesyłowego.</t>
  </si>
  <si>
    <t xml:space="preserve">Projekt wpływa na zwiększenie bezpieczeństwa energetycznego Polski i stanowi istotny element krajowego systemu przesyłowego. Gazociąg umożliwi przesył zwiększonych ilości gazu oraz zapewni dostawy paliwa gazowego na obszary dotąd niezgazyfikowane.
</t>
  </si>
  <si>
    <t xml:space="preserve">Projekt wpłynie na poprawę bezpieczeństwa energetycznego Polski i  jest istotnym elementem gazowego Korytarza Północ-Południe.
Inwestycja umożliwia efektywne rozprowadzenie gazu importowanego z kierunku Ukrainy i Słowacji oraz wpłynie na poprawę bezpieczeństwa dostaw gazu do południowo – wschodnich regionów kraju. Gazociąg zwiększa również elastyczną współpracę Podziemnego Magazynu Gazu Strachocina z krajowym systemem przesyłowym.
  </t>
  </si>
  <si>
    <t xml:space="preserve">Projekt wpłynie na poprawę bezpieczeństwa dostaw gazu ziemnego do południowo – wschodnich regionów kraju. Gazociąg umożliwi przesył gazu na Podkarpacie, jak również do Słowacji z wykorzystaniem planowanego połączenia międzysystemowego Polska – Słowacja, a także przesył gazu w kierunku Ukrainy.
</t>
  </si>
  <si>
    <t>Etap projektowania i uzyskiwania pozwoleń administracyjnych.</t>
  </si>
  <si>
    <t>Faza koncepcyjna.</t>
  </si>
  <si>
    <t>Projekt wpływa na zwiększenie bezpieczeństwa energetycznego Polski i stanowi istotny element krajowego systemu przesyłowego oraz gazowego Korytarza Północ-Południe. Realizacja projektu umożliwiła zwiększenie przepustowości systemu przesyłowego.
uatrakcyjnienie terenów pod nowe inwestycje oraz wzmocnienie bezpieczeństwa transportu gazu w regionie.</t>
  </si>
  <si>
    <t xml:space="preserve">Projekt zwiększa bezpieczeństwo dostaw gazu ziemnego na terenie południowej Polski. Rozbudowa sieci gazowej umożliwi przyłączenie do sieci przesyłowej nowych odbiorców szczególnie z sektora elektroenergetycznego. 
</t>
  </si>
  <si>
    <t>Projekt umożliwi rozprowadzenie gazu ziemnego z terminalu LNG i Baltic Pipe, a także zapewni bezpieczeństwo prowadzenia ruchu sieciowego i zabezpieczenia ciągłości dostaw gazu do odbiorców.</t>
  </si>
  <si>
    <t xml:space="preserve">Projekt wpłynie na poprawę bezpieczeństwa dostaw gazu ziemnego, w szczególności do regionu Warszawy, Łodzi, Radomia oraz do południowo- wschodnich regionów kraju.
</t>
  </si>
  <si>
    <t>Projekt wpływa na rozwój rynku gazu ziemnego i jest cześcią gazowego Korytarza Centrum-Wschód (Korytarz C-E). Gazociąg umożliwi współpracę krajowego systemu przesyłowego z gazociągiem GIPL oraz z interkonektorami: Polska-Słowacja i docelowo Polska-Ukraina. Realizacja programu wpłynie na poprawę bezpieczeństwa dostaw gazu zwłaszcza w Polsce centralnej i wschodniej.</t>
  </si>
  <si>
    <t>Zakończono etap projektowania i uzyskiwania pozwoleń administracyjnych. Trwają przygotowanie do uruchomienia przetargu na roboty budowlane.</t>
  </si>
  <si>
    <t xml:space="preserve">Projekt wpływa na poprawę pracy krajowego systemu przesyłowego. </t>
  </si>
  <si>
    <t xml:space="preserve">Projekt umożliwi rozwój rynku gazu ziemnego, zwiększając możliwość przyłączenia nowych odbiorców. </t>
  </si>
  <si>
    <t>Projekt wpłynie na poprawę bezpieczeństwa energetycznego Polski i zapewni nieprzerwane dostawy gazu ziemnego do odbiorców.</t>
  </si>
  <si>
    <t>Numer wiersza</t>
  </si>
  <si>
    <t>Inny</t>
  </si>
  <si>
    <t>Paliwa kopalne</t>
  </si>
  <si>
    <t>wsparcie efektywności energetycznej</t>
  </si>
  <si>
    <t>zużycie energii pierwotnej</t>
  </si>
  <si>
    <t>Scenariusz WEM</t>
  </si>
  <si>
    <t>https://reportnet.europa.eu/public/dataflow/890</t>
  </si>
  <si>
    <t>brak, celem jest ogólny wzrost mocy OZE</t>
  </si>
  <si>
    <t>Udział mocy OZE w elektroenergetyce</t>
  </si>
  <si>
    <t xml:space="preserve">Zwiększenie udziału mocy OZE w elektroenergetyce </t>
  </si>
  <si>
    <t>Urząd Regulacji Energetyki</t>
  </si>
  <si>
    <t>Polskie Sieci Elektroenergetyczne S.A., Urząd Regulacji Energetyki</t>
  </si>
  <si>
    <t>https://www.Polskie Sieci Elektroenergetyczne S.A..pl/-/mechanizm-flow-based-market-coupling-wdrozony-w-regionie-core</t>
  </si>
  <si>
    <t>Polskie Sieci Elektroenergetyczne S.A.</t>
  </si>
  <si>
    <t>Wsparcie projektów kandydujących na kolejne listy PCI (w zakresie elektroenergetyki - projekty infrastrukturalne Polskie Sieci Elektroenergetyczne S.A. S.A. - operatora systemu przesyłowego) - projekty dotyczące infrastruktury przesyłowej elektroenergetycznej na zachodzie Polski i na północy, w tym rozbudowa infrastruktury na potrzeby synchronizacji systemów państw bałtyckich z systemem Europy kontynentalnej;</t>
  </si>
  <si>
    <t>Ministerstwo Klimatu i Środowiska, Polskie Sieci Elektroenergetyczne S.A., Urząd Regulacji Energetyki</t>
  </si>
  <si>
    <t>Dyrektywa 2014/94/UE
Dyrektywa 2009/33/WE                                                  
Dyrektywa 2019/1161</t>
  </si>
  <si>
    <t>Dyrektywa 2003/30/WE
Dyrektywa 2014/94/UE
Dyrektywa 2009/28/WE
Dyrektywa (UE) 2018/2001
Dyrektywa 2009/33/WE                                                       
Dyrektywa 2019/1161</t>
  </si>
  <si>
    <t>Ogólnopolski program regeneracji środowiskowej gleb poprzez ich wapnowanie
1. powierzchnia zregenerowanych gleb - 250 tys. Ha</t>
  </si>
  <si>
    <t xml:space="preserve">1) powierzchnia zregenerowanych gleb - 250 tys. Ha LGW: 6500 ha </t>
  </si>
  <si>
    <t>środki własne Państwowego Gospodarstwa Leśnego Lasy Państwowe</t>
  </si>
  <si>
    <t>1) środki własne NFOŚiGW
2) 3) środki budżetowe Ministerstwa Infrastruktury</t>
  </si>
  <si>
    <t>środki z opłaty mocowej: 3,81 mld PLN</t>
  </si>
  <si>
    <t>środki z opłaty mocowej: 5,25 mld PLN</t>
  </si>
  <si>
    <t>środki z opłaty mocowej wykorzystane przez DSR: 0,2 mld PLN, bez uwzględnienia obrotu wtórnego obowiązkiem mocowym</t>
  </si>
  <si>
    <t>Błędne założenia. Rok sprawozdawczy - 2023. W tym wypadku brak możliwości podania sumy oszczędności energii. Dane będą możliwe do przekazania w kolejnym procesie sprawozdawczym.</t>
  </si>
  <si>
    <t xml:space="preserve">1) Zmniejszenie rocznego zapotrzebowania na energię dostarczaną do budynków na potrzeby ogrzewania i podgrzewania wody użytkowej oraz wentylacji:
    - o co najmniej o 10 proc., w budynkach, w których modernizuje się wyłącznie system grzewczy,
    - o co najmniej o 15 proc., w budynkach, w których po 1984 r. przeprowadzono modernizację systemu grzewczego,
    - o co najmniej 25 proc., w pozostałych budynkach,
2) Zmniejszenie rocznych strat energii w lokalnych sieciach ciepłowniczych oraz zasilających je lokalnych źródłach ciepła o co najmniej 25 proc.
3) Zmniejszenie kosztów zakupu ciepła dostarczanego do budynków w wyniku likwidacji lokalnego źródła ciepła o co najmniej 20 proc.
</t>
  </si>
  <si>
    <t>Biomasa (2) (3)</t>
  </si>
  <si>
    <t>dekarbonizacja, bezpieczeństwo energetyczne, badania, innowacje, konkurencyjność, efektywność energetyczna</t>
  </si>
  <si>
    <t>W ramach współpracy państw Grupy Wyszehradzkiej planowane było podejmowanie:
- wspólnych stanowisk na forum Unii Europejskiej w zakresie warunków dla rozwoju
energetyki,
- współpracy w obszarze naukowo-badawczym,
- wymiany doświadczeń w zakresie rozwoju energetyki, w tym w obszarze współpracy
z poszczególnymi dostawcami technologii, w szczególności jądrowych,
- wymiany doświadczeń w zakresie efektywności energetycznej.</t>
  </si>
  <si>
    <t>Podniesienie poziomu bezpieczeństwa energetycznego, zróżnicowanie źródeł energii elektrycznej, zapewnienie stabilnych cen prądu, korzyści dla środowiska, budowa nowej innowacyjnej branży nauki, rozwoju i przedsiębiorczości, poprawa efektywności energetycznej.</t>
  </si>
  <si>
    <t xml:space="preserve">W ramach V4 podejmowanych jest szereg inicjatyw i realizowana jest ciągła współpraca pomiędzy krajami Grupy. Wśród podjętych działań można wskazać m.in.:
1. W ramach polskiej prezydencji V4 w październiku 2020 r. MKiŚ wyszło z inicjatywą wspólnego listu premierów V4 w sprawie roli energetyki jądrowej w polityce klimatyczno-energetycznej UE. Po uzgodnieniu wersji roboczej listu z partnerami V4 i Kancelarią Prezesa Rady Ministrów zwiększono widoczność inicjatywy poprzez udział pozostałych państw pro-jądrowych (Like-Minded States). Ostatecznie list został podpisany 19 marca 2021 r. przez sześciu premierów (Czech, Węgier, Polski, Rumunii, Słowacji i Słowenii) i Prezydenta Francji.
2. W ramach V4 podjęto wspólne wysiłki na rzecz włączenia energetyki jądrowej do zrównoważonej taksonomii.
3. Podpisanie, w dniu 8 grudnia 2022 r. w Budapeszcie, wspólnego oświadczenia ministrów energii państw Grupy Wyszehradzkiej w sprawie transformacji energetycznej i bezpieczeństwa energetycznego, wzmocnienia europejskiej sieci elektroenergetycznej oraz stworzenia wzajemnie połączonego europejskiego ekosystemu wodoru, w którym uznano rolę oszczędności energii i środków poprawy efektywności energetycznej w procesie transformacji energetycznej, nie tylko w ograniczaniu emisji gazów cieplarnianych ale także w zmniejszaniu wydatków na energię. 
</t>
  </si>
  <si>
    <t>kontynuacja projektu synchronizacji, bieżąca współpraca.
W okresie sprawozdawczym trwała współpraca przy realizacji projektu synchronizacji systemów państw bałtyckich z systemem Europy kontynentalnej. Kontynuowano współpracę w zakresie wsparcia OSP w uzyskaniu statusu PCI dla projektu Harmony Link i związanych z nim inwestycji, a następnie w zabezpieczeniu finansowania CEF. Ponadto prowadzono bieżącą sprawozdawczość z realizacji projektów, w ramach której minister właściwy ds. energii akceptuje sprawozdania z postępów promotorów projektów. Operatorzy systemów przesyłowych współpracowali przy pozyskiwaniu dostawców na potrzeby realizacji projektu Harmony Link (kabel podmorski i inwestycje towarzyszące).</t>
  </si>
  <si>
    <r>
      <t xml:space="preserve">Działanie ma na celu zwiększanie obszarów leśnych poprzez zalesianie i tworzenie terenów zalesionych na gruntach rolnych oraz innych niż rolne, a także realizację inwestycji podnoszących odporność ekosystemów leśnych i ich wartość dla środowiska. 
</t>
    </r>
    <r>
      <rPr>
        <strike/>
        <sz val="9.5"/>
        <color theme="1"/>
        <rFont val="Calibri"/>
        <family val="2"/>
        <charset val="238"/>
        <scheme val="minor"/>
      </rPr>
      <t xml:space="preserve">
</t>
    </r>
    <r>
      <rPr>
        <sz val="9.5"/>
        <color theme="1"/>
        <rFont val="Calibri"/>
        <family val="2"/>
        <charset val="238"/>
        <scheme val="minor"/>
      </rPr>
      <t>LGW:
Wykazanie roli leśnictwa w łagodzeniu negatywnych skutków zmian klimatycznych i usuwaniu atmosferycznego CO2 ze środowiska. Dostosowanie modelu akumulacji węgla w polskich lasach z uwzględnieniem ich zróżnicowanej struktury. Wybieranie drzewostanów do tzw. Leśnych Gospodarstw Węglowych, w których prowadzone będą dodatkowe działania (poza planowaną gospodarką leśną) mające na celu zwiększenie akumulacji CO2 w ekosystemach leśnych. Testowanie efektywności działań mających na celu zwiększenie akumulacji CO2. Doskonalenie metod inwentaryzacji pochłaniania CO2 w polskich lasach na potrzeby sprawozdawczości.</t>
    </r>
  </si>
  <si>
    <t>Działanie ma na celu zwiększanie obszarów leśnych poprzez zalesianie i tworzenie terenów zalesionych na gruntach rolnych oraz innych niż rolne, a także realizację inwestycji podnoszących odporność ekosystemów leśnych i ich wartość dla środowiska. 
LGW: Projekt realizowany przez PGL LP w latach 2017-2026. Dotyczy promowania działalności dodatkowej w gospodarce leśnej, wspomagającej pochłanianie CO2 (główny gaz cieplarniany), udoskonalenie sposobu raportowania pochłaniania CO2 w lasach polskich. Projekt realizowany jest w zasięgu 23 jednostek organizacyjnych Lasów Państwowych. W latach 2017-2020 zrealizowano działania dodatkowe na obszarze ponad 2 900 ha. W ramach projektu realizowana jest usługa badawcza: „Osłona naukowa nad realizacją Pilotażowego Projektu Rozwojowego pn. „Leśne Gospodarstwa Węglowe”” i trwać będzie do 2024 r. Efekt planowanych działań w projekcie został oszacowany za pomocą kanadyjskiego programu CBM-CFS3. Według szacowań Leśne Gospodarstwa Węglowe w przeciągu 30 lat pochłoną dodatkowo niemal 1 mln ton CO2. Przy modelowaniu bilansu węgla Projekt zakłada uwzględnienie rezerwuarów węgla w ekosystemie leśnym zgodnie z systemem raportowania stosowanym przez Polskę na podstawie umów międzynarodowych, przy zachowaniu spójności z obowiązującym w leśnictwie systemem wyznaczania zasobów drewna: powyżej - biomasa nadziemna (w tym objętość stojącego drewna, szczątki drzewne, aparat asymilacyjny, podszyt), biomasa podziemna (w tym cienkie i grube korzenie), ściółka, martwe drewno i węgiel organiczny w glebie. Należy mieć na uwadze, że na efekt dodatkowych działań wpłynie bilans dla całego ekosystemu leśnego.</t>
  </si>
  <si>
    <t xml:space="preserve">Praktyki przeciwdziałające utracie (lub  prowadzące do zwiększenia) zawartości substancji organicznej i przeciwdziałające procesom erozyjnym  gleb
</t>
  </si>
  <si>
    <t xml:space="preserve">
Praktyki przeciwdziałające utracie (lub prowadzące do zwiększenia) zawartości substancji organicznej i przeciwdziałające procesom erozyjnym 
gleb, a także zachowanie zasobów genetycznych roślin i zwierząt. 
                </t>
  </si>
  <si>
    <t xml:space="preserve">inny dot. dostaw energii, kontrola emisji lotnych związanych z produkcją energii, wytwarzanie ciepła i energii elektrycznej z metanu usuwanego z kopalń węgla </t>
  </si>
  <si>
    <t>Działanie ukierunkowane na ochronę gruntów rolnych oraz  leśnych przed przeznaczaniem je na inne cele.
Wsparcie działań regeneracyjnych gleb zakwaszonych w wyniku oddziaływania czynników antropogenicznych</t>
  </si>
  <si>
    <t xml:space="preserve">Dyrektywa 2014/94/UE
Dyrektywa 2009/33/ WE                                                  
Dyrektywa 2019/1161
Czysta energia dla transportu: europejska strategia w zakresie paliw alternatywnych COM(2013)17; Europejska Strategiana rzecz mobilności niskoemisyjnej COM(2016)501; Europa w ruchu. Program działąń na rzecz sprawidliwego społęcznie przejścia do czystej, konkurencyjnej i opartej na sieci mobilności dla wszystkich COM(2017)283; Pakiet czystej Mobilności COM(2017)675; Rozporządzenie PE i Rady (UE) nr 1315/2013 z dnia 11 grudnia 2013 r. w sprawie unijnych wytycznych dotyczących rozwoju transeuropejskiej sieci transportowej i uchylającego decyzję nr 661/2010/UE (Dz. Urz. UE L 348 z 20.12.2013, str. 1, z późn. zm.)
</t>
  </si>
  <si>
    <t xml:space="preserve">dot. planowania, edukacyjne, regulacyjne, ekonomiczne, informacyjne, </t>
  </si>
  <si>
    <t>regulacyjne, fiskalne, ekonomiczne, dot. planowania</t>
  </si>
  <si>
    <t>dot. planowania, ekonomiczne, edukacyjne</t>
  </si>
  <si>
    <t>dot. planowania, ekonomiczne</t>
  </si>
  <si>
    <t>informacyjne, dot. planowania, ekonomiczne</t>
  </si>
  <si>
    <t xml:space="preserve">1)
2015                   
2016                   
2017                                    
2018             
2020                             2021          
2)               
2016                                 
2018 
2020
3)
2017                    
2018                   
2019                   
2020                   
2021 
4)
2017                  
2018                   
2019                   
2020                  
2021                   
               </t>
  </si>
  <si>
    <t xml:space="preserve">1)
10 797,2 km                                                                                               
11 258,4 km                                                                                               
12 138,2 km                  
13 904,7 km          
17 254,6 km                                                                                              
18 509,9 km   
2)              
25 szt.                                                    
151 szt.                
430 szt. 
3)
4,2%                                                                                                       
7%                                                                                                       
9,7%                                                                                                                     
12,2%                                                                                                  
15,4% 
4)
21,431 Mtoe                                                                                 
22,414 Mtoe                                                                                          
22,782 Mtoe                                                                                           
21,779 Mtoe                                                                                           
23,573 Mtoe 
Zielony Transport Publiczny (Faza I)
1) 18 416 Mg/rok
System zielonych inwestycji (GIS – Green Investment Scheme. GEPARD - Bezemisyjny transport publiczny
1) 1602 Mg/rok. 
2) 0,256 Mg/rok. 
3) 11,74 Mg/rok. 
GEPARD II - transport niskoemisyjny Część 3. Śląsk – zagłębie bezemisyjnego transportu publicznego
1) 2 285 Mg/rok. 
2) 0,33 Mg/rok. 
3) 16,9 Mg/rok. 
  </t>
  </si>
  <si>
    <t xml:space="preserve">1) Ilość samochodów osobowych/lekkich samochodów dostawczych w normie Euro 6
2) Ilość samochodów ciężarowych w normie Euro 6
3) Ilość autobusów w normie Euro 6    
4) udział niskoemisyjnych pojazdów kat. M1, M2, N1 w udzielonych zamówieniach
5) udział niskoemisyjnych pojazdów kat. N2, N3 w udzielonych zamówieniach
6) udział nisko- i zeroemisyjnych autobusów klasy I i klasy A w udzielonych zamówieniach
</t>
  </si>
  <si>
    <t>1)
463 918 szt.
0
2)
6 300,177 Mg
6 695,486 Mg
3 287,723 Mg
3 088,720 Mg</t>
  </si>
  <si>
    <t>1) 9181,0 tys ha
2) 129,3tys. m3 
3) 47,9 tys. m2</t>
  </si>
  <si>
    <t>1) — 37 000 Mg/rok
2) - 300 000 GJ/rok</t>
  </si>
  <si>
    <r>
      <t xml:space="preserve">Roczne sprawozdanie z wdrażania Program Rozwoju Obszarów Wiejskich na lata 2014-2020 za rok </t>
    </r>
    <r>
      <rPr>
        <strike/>
        <sz val="9.5"/>
        <color theme="1"/>
        <rFont val="Calibri"/>
        <family val="2"/>
        <charset val="238"/>
        <scheme val="minor"/>
      </rPr>
      <t>2020</t>
    </r>
    <r>
      <rPr>
        <sz val="9.5"/>
        <color theme="1"/>
        <rFont val="Calibri"/>
        <family val="2"/>
        <charset val="238"/>
        <scheme val="minor"/>
      </rPr>
      <t xml:space="preserve"> 2021 </t>
    </r>
    <r>
      <rPr>
        <strike/>
        <sz val="9.5"/>
        <color theme="1"/>
        <rFont val="Calibri"/>
        <family val="2"/>
        <charset val="238"/>
        <scheme val="minor"/>
      </rPr>
      <t>(październik</t>
    </r>
    <r>
      <rPr>
        <sz val="9.5"/>
        <color theme="1"/>
        <rFont val="Calibri"/>
        <family val="2"/>
        <charset val="238"/>
        <scheme val="minor"/>
      </rPr>
      <t xml:space="preserve"> czerwiec 2022)</t>
    </r>
  </si>
  <si>
    <t xml:space="preserve">
POIiŚ 2014-2020 poddziałanie 1.1.1
PO IiŚ 2014-2020 działanie 1.2
PO IiŚ 2014-2020 działanie 1.5
PO IiŚ 2014-2020 poddziałanie 1.6.1
PO IiŚ 2014-2020 poddziałanie 1.6.2</t>
  </si>
  <si>
    <t>POIiŚ 2014-2020 poddziałanie 1.1.1
PO IiŚ 2014-2020 działanie 1.2
PO IiŚ 2014-2020 działanie 1.5
PO IiŚ 2014-2020 poddziałanie 1.6.1
PO IiŚ 2014-2020 poddziałanie 1.6.2</t>
  </si>
  <si>
    <t xml:space="preserve">Dywersyfikacja dostaw gazu ziemnego </t>
  </si>
  <si>
    <t>Bezpieczeństwo dostaw gazu ziemnego do kraju</t>
  </si>
  <si>
    <t>Budowa systemu przesyłowego połączeń międzysystemowych realizujących postulat dywersyfikacji źródeł dostaw gazu ziemnego</t>
  </si>
  <si>
    <t>W przypadku zgrupowanej polityki lub zgrupowanego środka, które pojedyncza polityki lub środki są objęte</t>
  </si>
  <si>
    <t>pojedyncza/
zgrupowane</t>
  </si>
  <si>
    <t>cel zakłada zwiększenie odsetka mieszkańców polskich miast (w których liczba mieszkańców przekracza 20 tys.) objętych miejskimi planami adaptacji do zmian klimatu</t>
  </si>
  <si>
    <t>współpraca dot. energetyki wiatrowej na morzu</t>
  </si>
  <si>
    <t xml:space="preserve">Działania edukacyjno-informacyjne oraz w ramach wielopoziomowego dialogu w dziedzinie klimatu i energii obejmują np. przekazywanie wiedzy z zakresu bezpieczeństwa energetyki jądrowej, wpływu energetyki jądrowej na środowisko naturalne, korzyści i strat związanych z rozwojem energetyki jądrowej w Polsce oraz wykorzystania promieniowania jonizującego w różnych dziedzinach gospodarki. Działania te przyjmowały następującą postać:
•	organizowanie konferencji i webinariów związanych z energetyką jądrową, udział w targach pracy;
•	publikowanie w Internecie materiałów edukacyjnych o energetyce jądrowej, przygotowywanie broszur i ulotek oraz ich dystrybuowanie do różnych grup interesariuszy, publikowanie treści dotyczących energetyki jądrowej w prasie;
•	zorganizowanie 2 edycji ogólnopolskich konkursów wiedzy o energii jądrowej dla uczniów szkół ponadpodstawowych w formie zdalnej pt. NUKLEO;
•	zorganizowanie 2 edycji ogólnopolskich konkursów wiedzy o wpływie energetyki na środowisko dla uczniów klas 7-8 szkół podstawowych w formie zdalnej pt. Z ENERGIĄ DLA KLIMATU;
•	zorganizowanie i przeprowadzenie ogólnopolskiego projektu edukacyjnego w formie zdalnej, skierowanego do kół naukowych w szkołach ponadpodstawowych, dotyczącego pomiaru stężenia radonu w pomieszczeniach wraz z opracowaniem scenariusza zajęć dla nauczycieli i instrukcją dokonania pomiaru pt. SZKOLNA RADONOWA MAPA POLSKI;
•	opracowanie scenariusza zajęć o energii jądrowej do przeprowadzenia w przedszkolu pt. Atomowe klocki dla przedszkolaków;
•	rozwijanie współpracy ze szkołami podstawowymi i ponadpodstawowymi, bibliotekami i jednostkami Ochotniczej Straży Pożarnej na terenie gmin lokalizacyjnych przyszłej elektrowni jądrowej, a także z Lokalnymi Punktami Informacyjnymi PEJ sp. z o.o. i władzami samorządowymi na Pomorzu w zakresie promocji materiałów informacyjnych i edukacyjnych na temat energetyki jądrowej ("Jądrowe szanse dla regionu" - seminarium w Gdańsku (01.2019 r.), zorganizowane we współpracy z Urzędem Marszałkowskim Województwa Pomorskiego i Akademią Pomorską w Słupsku, z udziałem zagranicznych ekspertów z Międzynarodowej Agencji Energii Atomowej (MAEA), Wielkiej Brytanii i Finlandii, którzy podzielili się swoją wiedzą i doświadczeniem przy realizacji projektów jądrowych na świecie);
•	upowszechnianie wiedzy na temat energetyki jądrowej i bezpiecznego postępowania z odpadami promieniotwórczymi na piknikach naukowych i festiwalach nauki;
•	wprowadzanie na polski rynek czytelniczy książek opisujących możliwości energetyki jądrowej w kontekście zmian klimatu;
•	przygotowanie filmów edukacyjnych dotyczących energetyki jądrowej i odpadów promieniotwórczych;
•	przygotowanie działań towarzyszących i promocyjnych związanych z 60. rocznicą powstania Krajowego Składowiska Odpadów Promieniotwórczych w Różanie. Przygotowanie wystawy tematycznej, która została pokazana w uczelniach wyższych na terenie województw: pomorskiego i zachodniopomorskiego;
•	przeprowadzenie badań opinii publicznej na temat poparcia dla energetyki jądrowej w Polsce;
•	współpracowanie z organizacjami pozarządowymi
W zakresie działań edukacyjnych przeprowadzono szereg szkoleń dla nauczycieli: 2 szkolenia 1-dniowe w formie stacjonarnej dla 80 nauczycieli, 1 szkolenie on-line 2-dniowe dla 40 nauczycieli (2022), 1 szkolenie dla 40 nauczycieli edukacji przedszkolnej ("Jak człowiek poznał i opanował energię?”) (2022), 4 serie szkoleń on-line dla 160 nauczycieli (2021), 2 serie szkoleń on-line dla 80 nauczycieli (2020), 4 serie szkoleń regionalnych dla 480 nauczycieli (2017-2019), a także przeprowadzono lekcje pokazowe: od 2016 r - 1375 przeprowadzonych lekcji (ponad 200 szkół, ponad 30.000 uczniów w 16 województwach).
Prowadzona jest ponadto  współpraca z krajowymi uniwersytetami i uczelniami technicznymi w zakresie kształcenia na kierunkach związanych z energetyką jądrową. W Polsce istnieje infrastruktura edukacyjna i naukowa, która jest wykorzystywana do rozwoju edukacji i szkoleń na potrzeby energetyki jądrowej. Większość specjalistów nauk jądrowych jest zgrupowana w dwóch dużych ośrodkach: Warszawa (Politechnika Warszawska, Uniwersytet Warszawski, Narodowe Centrum Badań Jądrowych, Instytut Chemii i Techniki Jądrowej, Instytut Fizyki Plazmy i Laserowej Mikrosyntezy, Centralne Laboratorium Ochrony Radiologicznej); Kraków (Uniwersytet Jagielloński, Akademia Górniczo-Hutnicza, Politechnika Krakowska, Instytut Fizyki Jądrowej im. Henryka Niewodniczańskiego PAN). 
Pogłębiana jest ponadto współpraca międzynarodowa z instytucjami, przedsiębiorstwami, uczelniami wyższymi i ekspertami z zagranicy w zakresie wymiany dobrych praktyk z obszaru rozwoju zasobów ludzkich na potrzeby polskiej energetyki jądrowej (ze względu na pandemię COVID-19 głównie w formie on-line).
W ramach wielopoziomowego dialogu w dziedzinie klimatu i energii przeprowadzono kampanię informacyjno-edukacyjną "Poznaj Atomickich. Z energią jądrową na co dzień", której celem było uświadomienie społeczeństwu, że energetyka jądrowa to bezpieczne, bezemisyjne źródło energii, które zwiększy nasze bezpieczeństwo energetyczne. Spoty telewizyjne kampanii „Poznaj Atomickich” obejrzało prawie 25 milionów widzów, a spoty radiowe dotarły do ponad 21 milionów. Stronę internetową kampanii www.gov.pl/polski-atom/poznaj-atomickich odwiedziły ponad 2 miliony osób. W ramach działań ogólnopolskich realizowano zadania marketingowe i informacyjne w prasie, radio, telewizji oraz Internecie. Polacy mogli zapoznać się ze spotami w radio i TV, jak również z edukacyjnymi audycjami i materiałami wideo zamieszczonymi na stronie kampanii i w mediach społecznościowych. Kampanię wspierali również influencerzy i popularyzatorzy nauki, którzy na swoich kanałach dzielili się wiedzą na temat energetyki jądrowej.
Ponadto w ramach wielopoziomowego dialogu w dziedzinie klimatu i energii prowadzone są działania wspierające polskie firmy, w tym poprzez program szkoleń pod kątem wykonywania prac i zleceń dla energetyki jądrowej, których głównym celem jest podniesienie kompetencji polskiego przemysłu w obszarze wymagań jakościowych, biznesowych oraz technicznych, specyficznych w cywilnej energetyce jądrowej dla możliwie pełnego włączenia polskich firm w realizację programu polskiej energetyki jądrowej oraz w światowe łańcuchy dostaw. Ministerstwo Klimatu i Środowiska wydaje aktualizowany katalog prezentujący ofertę polskich firm w kontekście możliwości nawiązania współpracy w branży jądrowej: „Polish Industry for Nuclear Energy” – katalog jest dostępny w wersji on-line oraz w wersji drukowanej. Aktualnie lista obejmuje opis 333 polskich przedsiębiorstw - 79 z nich posiada oficjalne referencje jądrowe, a kolejne 254 firmy posiadają wystarczające kompetencje (kadrowe, zaplecze produkcyjne, certyfikacje), aby przy akceptowalnych działaniach dostosowawczych włączyć się w łańcuchy dostaw tego sektora. 
Na zlecenie Ministerstwa Klimatu i Środowiska odbywają się szkolenia przedstawicieli krajowego przemysłu - podnosimy kompetencje jądrowe wśród tych polskich przedsiębiorstw, które nie miały styczności ze specyficznymi wymaganiami obowiązującymi w branży jądrowej, a są zainteresowane współpracą w tym obszarze (2019:
Seminarium szkoleniowe dla polskiego przemysłu: wymagania w zakresie systemów zapewnienia jakości w energetyce jądrowej; 2020: Materiały szkoleniowe dla polskiego przemysłu: konstrukcje stalowe w elektrowniach jądrowych, webinarium: wybrane aspekty techniczne/biznesowe w EJ dla polskich przedsiębiorstw; 2021: Webinarium: wybrane aspekty techniczne/biznesowe w EJ dla polskich przedsiębiorstw; 2022: Szkolenia dla polskich firm sektora: budowlanego/elektrycznego/metalowego: 2 sesje po 60h (2 sesje: XI/2022).
Zorganizowano ponadto udział polskich przedsiębiorstw: w 2019 r. na polsko-amerykańskim (USA) forum przemysłu jądrowego, w 2021 wystawiono polski pawilon na targach WNE w Paryżu. W 2022 zorganizowano: polsko-fińskie forum przemysłu jądrowego w Warszawie, polsko-kanadyjskie forum przemysłu jądrowego w Warszawie, misję polskiego przemysłu do Czech oraz misję polskiego przemysłu do Finlandii.
Opracowano ponadto dokument strategiczny: Program wsparcia krajowego przemysłu do współpracy z energetyką jądrową jako dokument wykonawczy do Programu polskiej energetyki jądrowej, którego głównymi obszarami interwencji są: wsparcie krajowych podmiotów w procesie zdobywania kosztownej certyfikacji jądrowej, szkolenia/działania informacyjne, wsparcie przedsiębiorstw na rynkach międzynarodowych, wsparcie procesu klastrowania/zrzeszania przedsiębiorstw, transfer technologii jądrowych do polskiego przemysłu (włączając obszary nieenergetyczne, tzw. efekty spin-off).
</t>
  </si>
  <si>
    <t>Świadectwa pochodzenia z jednostek kogeneracji opalanych paliwami gazowymi lub o łącznej mocy nieprzekraczającej 1MWe (żółte certyfikaty)</t>
  </si>
  <si>
    <t>środki stanowią skutek ulgi dla budżetu i powinny pomniejszać wartość finansowania prywatnego
1) 1400000000
2) 1800000000</t>
  </si>
  <si>
    <t>Polityki i środki dotyczące elementów określonych w 2.4.3 KPEiK - Integracja rynków (3.4.3.a.2 KPEiK)</t>
  </si>
  <si>
    <t xml:space="preserve">System efektywności energetycznej budynków
Przepisy techniczno-budowlane i wymagania określające standardy projektowania
Wsparcie finansowe NFOŚiGW oraz POIiŚ dotyczące zmniejszenie zużycia energii w budownictwie i wspierania efektywności energetycznej w budynkach:
Budownictwo energooszczędne Część 1. Zmniejszenie zużycia energii w budownictwie Część 2. PUSZCZYK - Niskoemisyjne Budynki Użyteczności Publicznej
Renowacja z gwarancją oszczędności EPC (Energy Performance Contract)
Klimatyczne uzdrowiska Część 2. Wspieranie efektywności energetycznej w budynkach użyteczności publicznej na terenie gmin uzdrowiskowych
PO IiŚ 2014-2020 poddziałanie 1.3.1
PO IiŚ 2014-2020 poddziałanie 1.3.2
PO IiŚ 2014-2020 poddziałanie 1.7.1
Poprawa jakości powietrza Część 5. Budynki Użyteczności Publicznej o podwyższonym standardzie energooszczędności
Mechanizm Finansowy Europejskiego Obszaru Gospodarczego i Norweski Mechanizm Finansowy 2014-2021 program "Środowisko, Energia i Zmiany Klimatu" 7.1 Energia odnawialna, efektywność energetyczna, bezpieczeństwo energetyczne
</t>
  </si>
  <si>
    <t>Mechanizm Finansowy Europejskiego Obszaru Gospodarczego i Norweski Mechanizm Finansowy 2014-2021 program "Środowisko, Energia i Zmiany Klimatu" Łagodzenie zmian klimatu i ograniczenie narażenia na tego typu zmiany</t>
  </si>
  <si>
    <t>Przemysł energochłonny – efektywność energetyczna</t>
  </si>
  <si>
    <t>Współpraca regionalna (Grupa HLG Penta Plus „Sąsiedzi elektroenergetyczni”, Grupa techniczna inicjatywa Penta ds. elastyczności (SG 3)) wdrożenia projektów wspierających integrację rynków i synchronizację systemów Państw Bałtyckich z systemem Europy kontynentalnej (grupa BEMIP)</t>
  </si>
  <si>
    <t>Rolnictwo zrównoważone (pakiet 1)
Ochrona gleb i wód (pakiet 2)
Zachowanie sadów tradycyjnych odmian drzew owocowych (Pakiet 3)
Wsparcie ochrony cennych siedlisk i zagrożonych gatunków ptaków na obszarach Natura 2000 i poza nimi (Pakiet 4. i 5.)
zachowanie zagrożonych zasobów genetycznych roślin i zwierząt w rolnictwie (Pakiet 6. i 7)</t>
  </si>
  <si>
    <t>System weryfikacji minimalnej redukcji emisji gazów cieplarnianych w cyklu życia paliw transportowych</t>
  </si>
  <si>
    <t xml:space="preserve">Zastosowanie klasyfikacji norm Euro dla samochodów osobowych i lekkich samochodów dostawczych
Zastosowanie klasyfikacji norm Euro dla samochodów ciężarowych
Zastosowanie klasyfikacji norm Euro dla autobusów
Uzyskanie minimalnych udziałów pojazdów nisko- i zeroemisyjnych kategorii M i N w udzielonych zamówieniach publicznych na dostawy pojazdów oraz usługi o charakterze transportowym 
</t>
  </si>
  <si>
    <t>1) 4464 szt.
2) 387 szt.
3) 370465 m2
bd
Budownictwo energooszczędne Część 1. Zmniejszenie zużycia energii w budownictwie Część 2. PUSZCZYK - Niskoemisyjne Budynki Użyteczności Publicznej
1) 154 700 Mg/rok
2) 1 576 000 GJ/ro
Renowacja z gwarancją oszczędności EPC (Energy Performance Contract. Plus
1) 45 000 Mg/rok
2) 500 000 GJ/rok
3) 550 000 GJ/rok
Klimatyczne uzdrowiska Część 2. Wspieranie efektywności energetycznej w budynkach użyteczności publicznej na terenie gmin uzdrowiskowych
1) 15 000 Mg/rok; 
2) 120 000 GJ/rok;
3) 150 000 GJ/rok;
4) 75 szt.;
5) 1 MW.
PO IiŚ 2014-2020 poddziałania 1.3.1, 1.3.2 i 1.7.1
1. 1 780 000 GJ/rok
2. 129 360 tCO2/rok
3.  (dot. poddz. 1.3.1) - 240 000 000 kWh/rok
4. 15 MW
5. (dot. poddz. 1.3.2 i 1.7.1) - 21 200
PO IiŚ 2014-2020 poddziałanie 1.3.1
1) 1650 000 GJ/rok
2) 119 658 tCO2/rok, 
PO IiŚ 2014-2020 poddziałanie 1.3.2
Poprawa jakości powietrza Część 5. Budynki Użyteczności Publicznej o podwyższonym standardzie energooszczędności
1) 100 000 MWh/rok
2) 566 GJ/rok
Mechanizm Finansowy Europejskiego Obszaru Gospodarczego i Norweski Mechanizm Finansowy 2014-2021 program "Środowisko, Energia i Zmiany Klimatu" 7.1 Energia odnawialna, efektywność energetyczna, bezpieczeństwo energetyczne
1) 628 690 Mg/rok
2) 25 470 MWH/rok
3) 685 700 MWh/rok</t>
  </si>
  <si>
    <t xml:space="preserve">Wspieranie inwestycji związanych z ochroną klimatu podejmowanych przez gospodarstwa rolne. </t>
  </si>
  <si>
    <t xml:space="preserve">Wspieranie inwestycji związanych z ochroną klimatu podejmowanych przez gospodarstwa rolne poprzez budowę biogazowni rolniczych do 50 kW oraz instalację modułów fotowoltaicznych do 50 kW ,a także dofinansowanie do systemów poprawiających efektywność energetyczną budynków gospodarskich służących produkcji rolnej takich jak budowa, przebudowa lub zakup kotłów na biomasę, systemów odzyskiwania ciepła (np.: z mleka, z budynków inwentarskich, ściółki, gnojowicy), przeszkleń dachowych, oświetlenie LED, a także termomodernizacja budynków gospodarskich służących do produkcji rolnej </t>
  </si>
  <si>
    <t>Dofinansowanie realizacji przedsięwzięć z zakresu zielono - niebieskiej infrastruktury w miastach, wzmocnienie realizacji gospodarki o obiegu zamkniętym oraz podnoszenie świadomości na temat łagodzenia zmian klimatu i adaptacji.</t>
  </si>
  <si>
    <t xml:space="preserve">Dot. grupy środków i efektów:
1) Zmniejszenie zużycia surowców pierwotnych –  2 300 000 Mg/rok
2) Zmniejszenie emisji CO2 –  913 660 Mg/rok
3) Ilość zaoszczędzonej energii elektrycznej (końcowej) – 170 000 MWh/rok
4) Ilość zaoszczędzonej energii cieplnej (końcowej) –  450 000 GJ/rok
5) Dodatkowa zdolność wytwarzania energii ze źródeł odnawialnych –  90 MW
6) Dodatkowa zdolność wytwarzania energii elektrycznej i cieplnej w warunkach wysokosprawnej kogeneracji –  25 MW
7) Zmniejszenie zużycia energii pierwotnej – 1 796 000 GJ/rok
8) Zmniejszenie zużycia energii końcowej – 130 000 GJ/rok
POIiŚ 2014-2020 poddziałanie 1.1.1
1. Produkcja energii elektrycznej z nowo wybudowanych/nowych mocy wytwórczych instalacji wykorzystujących OZE - 126 000 MWh/rok
2. Produkcja energii cieplnej z nowo wybudowanych/nowych mocy wytwórczych instalacji wykorzystujących OZE - 34 000 MWh/rok
3. Szacowany roczny spadek emisji gazów cieplarnianych (CI) - 87 000 tCO2/rok
PO IiŚ 2014-2020 działanie 1.2
1. Zmniejszenie zużycia energii końcowej - 169 600 GJ/rok
2. Szacowany roczny spadek emisji gazów cieplarnianych (CI) - 29 300 tCO2/rok
PO IiŚ 2014-2020 działanie 1.5
1. Zmniejszenie zużycia energii pierwotnej - 1 440 000 GJ/rok
2. Szacowany roczny spadek emisji gazów cieplarnianych (CI) - 261 000 tCO2/ro
PO IiŚ 2014-2020 poddziałania 1.6.1, 1.6.2, 1.7.2 i 1.7.3
1. Zmniejszenie zużycia energii pierwotnej - 356 000 GJ/rok
2. Szacowany roczny spadek emisji gazów cieplarnianych (CI) - 1 242 500 tCO2/rok
SOWA – oświetlenie zewnętrzne
1. Zmniejszenie emisji CO2 - 22 950 Mg/rok
2. Ilość zaoszczędzonej energii elektrycznej końcowej - 30 000 MWh/rok
Kogeneracja dla Ciepłownictwa
1. Zmniejszenie emisji CO2 —  6 000 000 Mg/rok
2. Zmniejszenie zużycia energii pierwotnej - 15 000 000 GJ/rok
3. Dodatkowa zdolność wytwarzania energii elektrycznej i cieplnej w warunkach wysokosprawnej kogeneracji - 1500 MW
Kogeneracja powiatowa
1. Zmniejszenie emisji CO2 —  600 000 Mg/rok
2. Zmniejszenie zużycia energii pierwotnej - 2 000 000 GJ/rok
3. Dodatkowa zdolność wytwarzania energii elektrycznej i cieplnej w warunkach wysokosprawnej kogeneracji - 200 MW
Kogeneracja dla Energetyki i Przemysłu
1. Zmniejszenie emisji CO2 —  4 000 000 Mg/rok
2. Zmniejszenie zużycia energii pierwotnej - 10 000 000 GJ/rok
3. Dodatkowa zdolność wytwarzania energii elektrycznej i cieplnej w warunkach wysokosprawnej kogeneracji - 1000 MW
Rozwój kogeneracji w oparciu o biogaz komunalny
1. Ograniczenie masy składowanych odpadów - 200 000 Mg/rok
2. Masa odpadów poddanych recyklingowi - 225 000 Mg/rok
3. Dodatkowa zdolność wytwarzania energii elektrycznej i cieplnej w warunkach wysokosprawnej kogeneracji - 15 MW
</t>
  </si>
  <si>
    <t>1) Zmniejszenie zużycia surowców pierwotnych
2) Zmniejszenie emisji CO2
3) Ilość zaoszczędzonej energii elektrycznej (końcowej) 
4) Ilość zaoszczędzonej energii cieplnej (końcowej) 
5) Dodatkowa zdolność wytwarzania energii ze źródeł odnawialnych 
6) Dodatkowa zdolność wytwarzania energii elektrycznej i cieplnej w warunkach wysokosprawnej kogeneracji 
7) Zmniejszenie zużycia energii pierwotnej
8) Zmniejszenie zużycia energii końcowej 
POIiŚ 2014-2020 poddziałanie 1.1.1
1. Produkcja energii elektrycznej z nowo wybudowanych/nowych mocy wytwórczych instalacji wykorzystujących OZE 
2. Produkcja energii cieplnej z nowo wybudowanych/nowych mocy wytwórczych instalacji wykorzystujących OZE
3. Szacowany roczny spadek emisji gazów cieplarnianych (CI) 
PO IiŚ 2014-2020 działanie 1.2
1. Zmniejszenie zużycia energii końcowej
2. Szacowany roczny spadek emisji gazów cieplarnianych (CI)
PO IiŚ 2014-2020 działanie 1.5
1. Zmniejszenie zużycia energii pierwotnej 
2. Szacowany roczny spadek emisji gazów cieplarnianych (CI) 
PO IiŚ 2014-2020 poddziałanie 1.6.1
PO IiŚ 2014-2020 poddziałanie 1.6.2
1. Zmniejszenie zużycia energii pierwotnej
2. Szacowany roczny spadek emisji gazów cieplarnianych (CI) 
PO IiŚ 2014-2020 poddziałanie 1.7.2
PO IiŚ 2014-2020 poddziałanie 1.7.3
1. Zmniejszenie zużycia energii końcowej
2. Szacowany roczny spadek emisji gazów cieplarnianych (CI) 
SOWA – oświetlenie zewnętrzne
1) Zmniejszenie emisji CO2 
2) Ilość zaoszczędzonej energii elektrycznej końcowej
Kogeneracja dla Ciepłownictwa
1. Zmniejszenie emisji CO2 —  6 000 000 Mg/rok
2. Zmniejszenie zużycia energii pierwotnej - 15 000 000 GJ/rok
3. Dodatkowa zdolność wytwarzania energii elektrycznej i cieplnej w warunkach wysokosprawnej kogeneracji - 1500 MW
Kogeneracja powiatowa
1. Zmniejszenie emisji CO2 —  600 000 Mg/rok
2. Zmniejszenie zużycia energii pierwotnej - 2 000 000 GJ/rok
3. Dodatkowa zdolność wytwarzania energii elektrycznej i cieplnej w warunkach wysokosprawnej kogeneracji - 200 MW
Kogeneracja dla Energetyki i Przemysłu
1. Zmniejszenie emisji CO2 —  4 000 000 Mg/rok
2. Zmniejszenie zużycia energii pierwotnej - 10 000 000 GJ/rok
3. Dodatkowa zdolność wytwarzania energii elektrycznej i cieplnej w warunkach wysokosprawnej kogeneracji - 1000 MW
Rozwój kogeneracji w oparciu o biogaz komunalny
1. Ograniczenie masy składowanych odpadów - 200 000 Mg/rok
2. Masa odpadów poddanych recyklingowi - 225 000 Mg/rok
3. Dodatkowa zdolność wytwarzania energii elektrycznej i cieplnej w warunkach wysokosprawnej kogeneracji - 15 MW</t>
  </si>
  <si>
    <t>Budowa gazociągu Baltic Pipe oraz rozbudowa zdolnośći regazyfikacyjnych terminalu LNG w Świnoujściu</t>
  </si>
  <si>
    <t>Zwiększenie dostępności obecnych połączeń transgranicznych będzie odbywać się poprzez optymalizację alokowania dostępnych transgranicznych zdolnośći przesyłowych dzięki metodyce FBA </t>
  </si>
  <si>
    <t>zwiększenie zdolnośći sieci energetycznej do absorbowania zwiększonego udziału energii wytwarzanej ze źródeł odnawialnych; zwiększenie wykorzystania elektroenergetycznych połączeń międzysystemowych</t>
  </si>
  <si>
    <t xml:space="preserve">zwiększenie wykorzystania elektroenergetycznych połączeń międzysystemowych; poprawa efektywności w sektorze energetycznym i przemian energetycznych; zwiększenie zdolnośći sieci energetycznej do absorbowania zwiększonego udziału energii wytwarzanej ze źródeł odnawialnych
</t>
  </si>
  <si>
    <t xml:space="preserve">
zwiększenie wykorzystania elektroenergetycznych połączeń międzysystemowych; poprawa efektywności w sektorze energetycznym i przemian energetycznych; zwiększenie zdolnośći sieci energetycznej do absorbowania zwiększonego udziału energii wytwarzanej ze źródeł odnawialnych;
</t>
  </si>
  <si>
    <t>zwiększenie zdolnośći sieci energetycznej do absorbowania zwiększonego udziału energii wytwarzanej ze źródeł odnawialnych; poszerzenie (zwiększenie wykorzystania) elektroenergetycznych połączeń międzysystemowych; zwiększenie konwergencji cenowej na rynkach energii elektrycznej;</t>
  </si>
  <si>
    <t>1. Zmniejszenie emisji CO2 —  37 000 Mg/rok
2. Ilość wytworzonej energii ze źródeł odnawialnych - 4500 000 MWh/rok
3. Dodatkowa zdolność wytwarzania energii ze źródeł odnawialnych - 90 MW</t>
  </si>
  <si>
    <t xml:space="preserve">1. Zmniejszenie emisji CO2 
2. Ilość wytworzonej energii ze źródeł odnawialnych
3. Dodatkowa zdolność wytwarzania energii ze źródeł odnawialnych </t>
  </si>
  <si>
    <t>Odnawialna energia pochodząca z rolnictwa i leśnictwa oraz innych źródeł odnawialnych Objęte wsparciem inwestycje w zdolnośći w zakresie wytwarzania energii ze źródeł odnawialnych, w tym z biomasy - 110,36 MW</t>
  </si>
  <si>
    <t xml:space="preserve">Wdrażanie postanowień kodeksów sieciowych i wytycznych Komisji Europejskiej w zakresie wdrażania mechanizmów wyznaczania zdolnośći przesyłowych oraz łączenia rynków w różnych horyzontach czasowych </t>
  </si>
  <si>
    <t xml:space="preserve">zwiększenie zdolnośći sieci energetycznej do absorbowania zwiększonego udziału energii wytwarzanej ze źródeł odnawialnych; poszerzenie (zwiększenie wykorzystania) elektroenergetycznych połączeń międzysystemowych; zwiększenie konwergencji cenowej na rynkach energii elektrycznej; 
Wdrażanie mechanizmów łączenia rynków dnia bieżącego oraz mechanizmów związanych z bilansowaniem systemu elektroenergetycznego </t>
  </si>
  <si>
    <t>zwiększenie zdolnośći sieci energetycznej do absorbowania zwiększonego udziału energii wytwarzanej ze źródeł odnawialnych; 
Zapewnienie priorytetowego dostępu i przesyłu energii ze źródeł odnawialnych lub z wysokosprawnej kogeneracji za pomocą ustawy Prawo energetyczne oraz ustawy o odnawialnych źródłach energii  </t>
  </si>
  <si>
    <t>Poprawa efektywności energetycznej w przemyśle energochłonnym, objętym unijnym system handlu uprawnieniami do emisji (EU ETS)</t>
  </si>
  <si>
    <t>Założenie określone ilośćiowo (5)</t>
  </si>
  <si>
    <t xml:space="preserve">Cel ilośćiowy w zakresie redukcji emisji GC w EU ETS został określony tylko na poziomie UE: cel na rok 2020 – zmniejszenie emisji z instalacji objętych systemem o 21% w stosunku do 2005, a na rok 2030 – o 43% w stosunku do 2005 r. (po aktualizacji 61% w stosunku do 2005 r.).
</t>
  </si>
  <si>
    <t>wytwarzanie większej ilośći niskoemisyjnej energii (jądrowej) z nieodnawialnych źródeł</t>
  </si>
  <si>
    <t>działalności korzystnie wpływające na gospodarkę pastwiskami lub użytkami zielonymi, zmniejszenie ilośći stosowanych nawozów/obornika na gruntach uprawnych,
poprawa gospodarki hodowlanej, prawa gospodarki odpadami zwierzęcymi</t>
  </si>
  <si>
    <t>zmniejszenie ilośći stosowanych nawozów, zmniejszenie ilośći stosowanych nawozów/obornika na gruntach uprawnych,
inne rodzaje działalności korzystnie wpływające na gospodarkę gruntami uprawnymi 
rodzaje działalności korzystnie wpływające na gospodarkę pastwiskami lub użytkami zielonymi, poprawa gospodarki glebami organicznymi,
inny dot. rolnictwa</t>
  </si>
  <si>
    <t>zmniejszenie ilośći stosowanych nawozów/obornika na gruntach uprawnych, inne rodzaje działalności korzystnie wpływające na gospodarkę gruntami uprawnymi,
poprawa gospodarki hodowlanej, poprawa gospodarki odpadami zwierzęcymi, rodzaje działalności korzystnie wpływające na gospodarkę pastwiskami lub użytkami zielonymi, poprawa gospodarki glebami organicznymi,
inny dot. rolnictwa</t>
  </si>
  <si>
    <t>1) Liczba biogazowni 
2) Ilość wytworzonego biogazu w biogazowniach rolniczych
3) ilość wyprodukowanej energii elektrycznej w biogazowniach rolniczych</t>
  </si>
  <si>
    <t xml:space="preserve">Działanie ma pozytywny wpływ na osiągniecie neutralności klimatycznej przez UE. 
Trwają prace nad strategią długoterminową.
Działania służące m.in. ochronie gleb przed erozją i utratą substancji organicznej, przeciwdziałające zmianom klimatu oraz mające na celu zwiększanie poziomu próchnicy w glebie. 
LGW: działania majace na celu zwiększanie świadomości społecznej w zakresie stabilizującej funkcji lasów w kontekście zmian klimatycznych spowodowanych wzrostem emisji gazów cieplarnianych do atmosfery; pogłębianie wiedzy praktycznej w zakresie zdolnośći do akumulacji dwutlenku węgla w poszczególnych rezerwuarach ekosystemów leśnych; opracowanie i wdrożenie metody masowego gromadzenia danych w celu opracowania i aktualizacji modelu bilansu węgla w lesie, inwentaryzacji węgla nagromadzonego w lasach oraz oceny ilośći węgla usuwanego przez dodatkowe działania realizowane w ramach gospodarki leśnej. </t>
  </si>
  <si>
    <t>1. Zmniejszenie emisji CO2 —  95 000 Mg/rok
2. ilość wytworzonej energii ze źródeł odnawialnych - 130 000 MWh/rok
3. Dodatkowa zdolność wytwarzania energii elektrycznej ze źródeł odnawialnych - 85 MW</t>
  </si>
  <si>
    <t>1. Zmniejszenie emisji CO2 
2. ilość wytworzonej energii ze źródeł odnawialnych
3. Dodatkowa zdolność wytwarzania energii elektrycznej ze źródeł odnawialnych</t>
  </si>
  <si>
    <t>Uwagi:
M = informacja obowiązkowa; Miap = informacja obowiązkowa w stosownych przypadkach
(1)
państwa członkowskie wybierają spośród następujących założeń, celów i wkładów w zintegrowanym krajowym planie w dziedzinie energii i klimatu (można wybrać więcej niż jedno założenie oraz więcej niż jeden cel lub wkład):
W wymiarze „obniżenie emisyjności”: emisje i pochłanianie gazów cieplarnianych – wiążący krajowy cel danego państwa członkowskiego dotyczący emisji gazów cieplarnianych oraz roczne krajowe wiążące limity zgodnie z rozporządzeniem (UE) 2018/842; zobowiązania danego państwa członkowskiego zgodnie z rozporządzeniem (UE) 2018/841; inne założenia i cele, w tym cele sektorowe oraz cele związane z przystosowaniem się do zmian klimatu.
W wymiarze „obniżenie emisyjności”: energia ze źródeł odnawialnych – wkład w wiążący cel Unii polegający na osiągnięciu co najmniej 32 % udziału energii ze źródeł odnawialnych w 2030 r., o którym mowa w art. 3 dyrektywy (UE) 2018/2001; szacunkowe trajektorie sektorowego udziału energii ze źródeł odnawialnych w końcowym zużyciu energii w latach 2021–2030 w sektorach elektroenergetycznym, ciepłowniczym i chłodniczym oraz transportu; szacunkowe trajektorie dla poszczególnych technologii wytwarzania energii ze źródeł odnawialnych; szacunkowe trajektorie popytu na bioenergię, w podziale na sektory ogrzewania, elektroenergetyczny i transportu, oraz podaży biomasy, w podziale na rodzaj surowca i pochodzenie; inne krajowe trajektorie i założenia, w tym długoterminowe lub sektorowe (np. udział energii ze źródeł odnawialnych w systemach ciepłowniczych, wykorzystanie energii ze źródeł odnawialnych w budynkach, energia ze źródeł odnawialnych wytwarzana przez miasta, społeczności energetyczne działające w zakresie energii odnawialnej i prosumentów energii odnawialnej, energia odzyskiwana w procesie utylizacji osadów pochodzących z oczyszczania ścieków).
W wymiarze „efektywność energetyczna” – orientacyjny krajowy wkład w osiąganie unijnych celów poprawy efektywności energetycznej o co najmniej 32,5 % w 2030 r., zgodnie z art. 1 ust. 1 i art. 3 ust. 5 dyrektywy 2012/27/UE; łączna wartość oszczędności końcowego zużycia energii, które mają zostać osiągnięte w latach 2021–2030 zgodnie z art. 7 ust. 1 lit. b) dyrektywy 2012/27/UE dotyczącym zobowiązania do oszczędności energii; orientacyjne kamienie milowe długoterminowej strategii renowacji krajowych zasobów budynków mieszkalnych i niemieszkalnych; łączna powierzchnia budynków do renowacji lub równoważne roczne oszczędności energii, które mają zostać osiągnięte w latach 2021–2030 zgodnie z art. 5 dyrektywy 2012/27/UE dotyczącym wzorcowej roli budynków instytucji publicznych; inne założenia krajowe, w tym długoterminowe cele lub strategie i cele sektorowe, oraz założenia krajowe w takich obszarach jak efektywność energetyczna sektora transportowego, a także w odniesieniu do systemu ciepłowniczego i chłodniczego.
W wymiarze „bezpieczeństwo energetyczne” – założenia krajowe dotyczące większej dywersyfikacji źródeł energii i dostaw z państw trzecich, mogącej służyć zmniejszaniu zależności od importu energii; założenia krajowe dotyczące zmniejszenia uzależnienia od importu energii z państw trzecich, ukierunkowane na zwiększenie odporności krajowych i regionalnych systemów energetycznych; krajowe założenia dotyczące zwiększenia elastyczności krajowego systemu energetycznego, zwłaszcza za pomocą środków dotyczących wykorzystywania krajowych źródeł energii, odpowiedzi odbioru i magazynowania energii; krajowe założenia dotyczące rozwiązywania problemu ograniczeń lub przerw w dostawach z danego źródła energii z myślą o podniesieniu odporności regionalnych i krajowych systemów energetycznych.
W wymiarze „wewnętrzny rynek energii” – poziom elektroenergetycznych połączeń międzysystemowych, który dane państwo członkowskie zamierza osiągnąć w 2030 r., mając na względzie cel elektroenergetycznych połączeń międzysystemowych na rok 2030 wynoszący co najmniej 15 %; kluczowe projekty dotyczące infrastruktury przesyłu energii elektrycznej i gazu oraz, w stosownych przypadkach, projekty modernizacji, niezbędne do realizacji założeń i osiągnięcia celów w pięciu wymiarach unii energetycznej; główne przewidziane projekty infrastrukturalne inne niż projekty będące przedmiotem wspólnego zainteresowania (PWZ); założenia krajowe dotyczące innych aspektów wewnętrznego rynku energii, np. zwiększenia elastyczności systemu, zwłaszcza w związku ze wspieraniem ustalania cen energii elektrycznej z zachowaniem zasad konkurencji, zgodnie z odnośnymi przepisami sektorowymi, integracji i łączenia rynków, z myślą o zwiększeniu możliwości handlu w ramach istniejących połączeń międzysystemowych, inteligentnych sieci, agregowania, odpowiedzi odbioru, magazynowania, wytwarzania rozproszonego, mechanizmów sterowania ruchem sieciowym, redysponowania i ograniczania mocy, a także sygnałów cenowych w czasie rzeczywistym; założenia krajowe dotyczące niedyskryminacyjnego udziału energii ze źródeł odnawialnych, odpowiedzi odbioru oraz magazynowania, w tym z wykorzystaniem agregowania, na wszystkich rynkach energii; założenia krajowe dotyczące zapewnienia konsumentom udziału w systemie energetycznym oraz czerpania korzyści z prosumpcji i nowych technologii, w tym inteligentnych liczników; założenia krajowe dotyczące zapewnienia wystarczalności systemu elektroenergetycznego, jak również elastyczności systemu energetycznego w odniesieniu do produkcji energii ze źródeł odnawialnych; założenia krajowe dotyczące ochrony konsumentów energii i poprawy konkurencyjności sektora detalicznego obrotu energią; założenia krajowe dotyczące ubóstwa energetycznego.
W wymiarze „badania naukowe, innowacje i konkurencyjność” – krajowe założenia i cele dotyczące finansowania publicznych i, w stosownym przypadku, prywatnych badań naukowych oraz innowacji dotyczących unii energetycznej; krajowe założenia na rok 2050 dotyczące promowania czystych technologii energetycznych i – w stosownych przypadkach – krajowe założenia, w tym cele długoterminowe (na 2050 r.), dotyczące wykorzystywania technologii niskoemisyjnych, z uwzględnieniem obniżania emisyjności energochłonnych i wysokoemisyjnych gałęzi przemysłu oraz, w stosownych przypadkach, odpowiedniej infrastruktury na potrzeby transportu i magazynowania dwutlenku węgla; założenia krajowe w zakresie konkurencyjności.
(2)
państwa członkowskie wybierają spośród następujących kategorii: obejmujący co najmniej dwa państwa, krajowy, regionalny, lokalny.
(3)
państwa członkowskie wybierają spośród następujących sektorów (dla polityki i środków międzysektorowych można wybrać więcej niż jeden sektor): dostawy energii (w tym wydobycie, przesył, dystrybucja i magazynowanie paliw oraz przetwarzanie energii na potrzeby ogrzewania i chłodzenia oraz produkcji energii elektrycznej); zużycie energii (w tym zużycie paliw i energii elektrycznej przez użytkowników końcowych, takich jak gospodarstwa domowe, administracja publiczna, usługi, przemysł i rolnictwo); transport; procesy przemysłowe (w tym działalność przemysłowa, w ramach której w sposób chemiczny lub fizyczny przekształca się materiały, co prowadzi do emisji gazów cieplarnianych, wykorzystanie gazów cieplarnianych w produktach i nieenergetyczne wykorzystanie paliw kopalnych (węgla)); rolnictwo; LULUCF; gospodarka odpadami/odpady; pozostałe sektory.
(4)
Założenie oznacza „początkowe zestawienie wyników (w tym wyników i skutków), które mają zostać osiągnięte w ramach interwencji”. Państwa członkowskie wybierają następujące założenia (można wybrać więcej niż jedno założenie, dodać założenia dodatkowe i określić w pozycji „inne”):
w odniesieniu do dostaw energii – zwiększenie produkcji energii ze źródeł odnawialnych w sektorze energii elektrycznej; zwiększenie udziału energii ze źródeł odnawialnych w sektorze ogrzewania i chłodzenia; przejście na mniej emisyjne paliwa kopalne; wytwarzanie większej ilośći niskoemisyjnej energii (jądrowej) z nieodnawialnych źródeł; zmniejszenie strat; poprawa efektywności w sektorze energetycznym i przemian energetycznych; wychwytywanie i składowanie dwutlenku węgla lub jego wychwytywanie i utylizacja; kontrola emisji lotnych związanych z produkcją energii; zwiększenie liczby źródeł wykorzystywanych w produkcji energii pierwotnej; zmniejszenie zależności energetycznej od państw trzecich; zwiększenie odporności infrastruktury dostaw energii, w tym zapewnienie dostaw energii w przypadku poważnych zakłóceń sieciowych; zwiększenie zdolności sieci energetycznej do absorbowania zwiększonego udziału energii wytwarzanej ze źródeł odnawialnych; poszerzenie elektroenergetycznych połączeń międzysystemowych; zwiększenie konwergencji cenowej na rynkach energii elektrycznej; zwiększenie udziału konsumentów w rynkach energii; zwiększenie elastyczności i wystarczalności systemu elektroenergetycznego; badania naukowe i innowacje w dziedzinie dostaw energii; inne dostawy energii.
W odniesieniu do zużycia energii – poprawa efektywności energetycznej budynków; poprawa efektywności energetycznej urządzeń; poprawa efektywności energetycznej usług/sektora usług; poprawa efektywności energetycznej w przemysłowych sektorach użytkowników końcowych; zarządzanie popytem/ograniczenie popytu; badania naukowe i innowacje w dziedzinie technologii, procesów i materiałów, które przyczynią się do zmniejszenia zużycia energii; inne zużycie energii.
W odniesieniu do transportu – poprawa efektywności pojazdów; przejście na inne formy transportu publicznego lub niezmotoryzowanego; paliwa niskoemisyjne; elektryczny transport drogowy; zarządzanie popytem/ograniczenie popytu; poprawa zachowań społecznych; ulepszona infrastruktura transportowa; ograniczenie emisji pochodzących z międzynarodowego transportu lotniczego lub morskiego; badania naukowe i innowacje w dziedzinie ograniczenia emisji pochodzących z sektora transportu; innowacje w dziedzinie cyfryzacji transportu; inne rodzaje transportu.
W odniesieniu do procesów przemysłowych – wdrażanie technologii redukcji zanieczyszczeń; zwiększona kontrola emisji lotnych z procesów przemysłowych; zwiększona kontrola emisji z procesów produkcyjnych, emisji lotnych i związanych z unieszkodliwianiem gazów fluorowanych; zastąpienie gazów fluorowanych gazami o niższej wartości współczynnika GWP; badania naukowe i innowacje w dziedzinie zmniejszenia energochłonności przemysłu UE; inne procesy przemysłowe.
W odniesieniu do gospodarowania odpadami/odpadów – zarządzanie popytem/ograniczanie odpadów; zintensyfikowany recykling; zintensyfikowane gromadzenie i wykorzystanie CH4; udoskonalone technologie przetwarzania odpadów; poprawa zarządzania składowiskami; spalanie odpadów z wykorzystaniem energii; usprawniona gospodarka ściekowa; ograniczone składowanie; inne odpady.
W odniesieniu do rolnictwa – zmniejszenie ilośći stosowanych nawozów/obornika na gruntach uprawnych; inne rodzaje działalności korzystnie wpływające na gospodarkę gruntami uprawnymi, poprawa zarządzania produkcją zwierzęcą; poprawa gospodarki odpadami zwierzęcymi; działania mające na celu poprawę wypasu lub gospodarowania użytkami zielonymi; lepsze gospodarowanie glebami organicznymi; inna działalność rolnicza.
W odniesieniu do sektora LULUCF – zalesianie i ponowne zalesianie; zachowanie węgla w istniejących lasach; zwiększenie produkcji w istniejących lasach; zwiększenie rezerwuaru produktów z pozyskanego drewna; lepsze zarządzanie lasami; zapobieganie wylesianiu; wzmocnienie ochrony przed zjawiskami katastrofalnymi; zastąpienie surowców i materiałów wiążących się z intensywnymi emisjami gazów cieplarnianych pozyskanymi produktami drzewnymi; zapobieganie osuszaniu lub ponowne nawadnianie terenów podmokłych; rekultywacja zdegradowanych gruntów; inny sektor LULUCF.
W odniesieniu do kategorii „Inne” – państwa członkowskie muszą podać krótki opis założenia.
(5)
państwa członkowskie uwzględniają co najmniej liczbę, jednostkę, rok zakończenia i rok referencyjny, jeżeli założenia są określone ilośćiowo. Założenia określone ilośćiowo są konkretne, wymierne, osiągalne, istotne i terminowe.</t>
  </si>
  <si>
    <t>Zmniejszenie emisyjności energochłonnych branż polskiego przemysłu poprzez zwiększenie wytwarzania energii elektrycznej z OZE</t>
  </si>
  <si>
    <t>Adaptacja do zmian klimatu
1. Liczba zakupionego sprzętu do prowadzenia akcji ratowniczych i usuwania skutków zagrożeń - 280 szt
2. Liczba osób objętych ochroną przed zagrożeniami - 300 000 osób
3. Liczba wspartych rozwiązań inwestycyjnych w zakresie zielono-niebieskiej infrastruktury - 10 szt.
4. Objętość retencjonowanej wody - 800 000 m3
Klimatyczne uzdrowiska Część 1. Adaptacja do zmian klimatu
1. liczba wspartych rozwiązań inwestycyjnych w zakresie zielono-niebieskiej infrastruktury – 10 szt.; 
2. ilość zagospodarowanej wody opadowej – 25 000 m3/rok;
3. liczba osób objętych ochroną przed zagrożeniami – 15 000 osób
PO IiŚ 2014-2020 Działanie 2.1
1. Objętość retencjonowanej wody - 2 500 000 m3
2. Liczba ludności odnoszących korzyści ze środków ochrony przeciwpowodziowej (CI) - 1 300 000 osoby</t>
  </si>
  <si>
    <t xml:space="preserve">Środek ma na celu podejmowanie w latach 2021-2030 działań mających na celu wsparcie przedsiębiorstw działających w dziedzinie efektywności energetycznej i OZE z preferencją dla firm będących dostawcami usług energetycznych (działających w formule ESCO).
</t>
  </si>
  <si>
    <t>Wsparcie projektów wnioskujących o dofinansowanie z mechanizmu CEF (w zakresie elektroenergetyki - projekty infrastrukturalne Polskie Sieci Elektroenergetyczne S.A. S.A. - operatora systemu przesyłowego) - dofinansowanie w CEF dla projektów infrastrukturalnych na potrzeby synchronizacji systemów państw bałtyckich z systemem Europy kontynentalnej;</t>
  </si>
  <si>
    <t>Bieżąca współpraca regionalna w ramach aktualnie realizowanych projektów integracji rynków energii elektrycznej (w tym flow based market coupling) oraz bieżąca współpraca w zakresie synchronizacji systemów Państw Bałtyckich z systemem Europy kontynentalnej.</t>
  </si>
  <si>
    <t xml:space="preserve">Budowa lub rozbudowy połączeń międzysystemowych ze:
* Słowacją – do zdolnośći importu 5,7 mld m3 i eksportu 4,7 mld m3 rocznie - inwestycja zakończona w 2022 r. 
* Litwą (GIPL) – do zdolnośći importu 1,9 mld m3 i eksportu 2,4 mld m3 rocznie - inwestycja zakończona w 2022 r. 
</t>
  </si>
  <si>
    <t>* budowa gazociągu Baltic Pipe - projekt zakończony w 2022 r. 
* rozbudowa zdolnośći regazyfikacyjnych terminalu LNG w Świnoujściu do poziomu 6,2 mld m3 - projekt zakończony w 2022 r. 
* rozbudowa zdolnośći regazyfikacyjnych terminalu LNG w Świnoujściu do poziomu 8,3 mld m3 - zakończenie koniec 2023 r.
* rozbudowa terminalu LNG w Świnoujściu o trzeci zbiornik oraz budowa nabrzeża dla statków do - zakończenie koniec 2023 r.</t>
  </si>
  <si>
    <t>W ramach działań związanych z dywersyfikacją kierunków i źródeł dostaw gazu ziemnego zrealizowane zostały kluczowe projekty infrastrukturalne umożliwiające dostawy gazu ziemnego z kierunków alternatywnych do wschodniego (budowa gazociągu Baltic Pipe, rozbudowa terminalu LNG w Świnoujściu) dodatkowo prowadzone są prace w zakresie realizacji inwestycji budowy pływającego terminalu regazyfikacyjnego LNG w Zatoce Gdańskiej.</t>
  </si>
  <si>
    <t>W 2019 r. przyjęty został Plan na wypadek sytuacji nadzwyczajnej oraz Pan działań zapobiegawczych zawierające również wymiar regionalny. 
W 2022 r. rozpoczęto prace nad aktualizacją ww. dokumentów, również w wymiarze regionalnym.</t>
  </si>
  <si>
    <t xml:space="preserve">Prowadzony jest stały monitoring realizacji zadań wskazanych w Planie działań zapobiegawczych oraz Planie na wypadek sytuacji nadzwyczajnej, w tym postępów w realizacji kluczowych inwestycji zwiększających bezpieczeństwo dostaw gazu ziemnego do krajowych odbiorców. Ministerstwo Klimatu i Środowiska otrzymuje kwartalne informacje z realizacji kluczowych inwestycji zwiększających bezpieczeństwo dostaw gazu ziemnego. </t>
  </si>
  <si>
    <t xml:space="preserve">Racjonalna gospodarka odpadami
1. Ograniczenie masy składowanych odpadów - 3 600 000 Mg/rok
2. Masa odpadów niebezpiecznych poddanych odzyskowi i unieszkodliwieniu - 25 000 Mg/rok
3. Wydajność instalacji odzysku i unieszkodliwiania odpadów - 550 000 Mg/rok
4. Dodatkowa zdolność wytwarzania energii elektrycznej i cieplnej w warunkach wysokosprawnej kogeneracji - 150 MW
Ogólnopolski program finansowania usuwania wyrobów zawierających azbest
1. Masa unieszkodliwionych odpadów zawierających azbest - 285 715 Mg/rok
Usuwanie porzuconych odpadów
1. Masa porzuconych odpadów poddanych odzyskowi lub unieszkodliwieniu - 31 500 Mg/rok
Usuwanie folii rolniczych i innych odpadów pochodzących z działalności rolniczej
1. Masa odpadów rolniczych poddanych odzyskowi lub unieszkodliwieniu - 200 000 Mg/rok
PO IiŚ 2014-2020 Działanie 2.2
1. Liczba osób objętych systemem zagospodarowania odpadów - 3 400 000 osoby
2. Moc przerobowa zakładu zagospodarowania odpadów - 650 000 Mg/rok
</t>
  </si>
  <si>
    <t>1) Ograniczenie masy składowanych odpadów 
2) Masa odpadów niebezpiecznych poddanych odzyskowi i unieszkodliwieniu 
3) Wydajność instalacji odzysku i unieszkodliwiania odpadów 
4) Dodatkowa zdolność wytwarzania energii elektrycznej i cieplnej w warunkach wysokosprawnej kogeneracji 
Ogólnopolski program finansowania usuwania wyrobów zawierających azbest
1) Masa unieszkodliwionych odpadów zawierających azbest 
Usuwanie porzuconych odpadów
1) Masa porzuconych odpadów poddanych odzyskowi lub unieszkodliwieniu 
Usuwanie folii rolniczych i innych odpadów pochodzących z działalności rolniczej
1) Masa odpadów rolniczych poddanych odzyskowi lub unieszkodliwieniu 
PO IiŚ 2014-2020 Działanie 2.2
1) Liczba osób objętych systemem zagospodarowania odpadów
2) Moc przerobowa zakładu zagospodarowania odpadów</t>
  </si>
  <si>
    <t xml:space="preserve">
Krajowy program oczyszczania ścieków komunalnych i jego aktualizacje:
1. osiągnięcie zgodności z dyrektywą Rady 91/271/EWG przez aglomeracje obecnie niezgodne
rozwój gospodarki wodnościekowej w zakładach przemysłowych i aglomeracjach
1. Liczba dodatkowych osób korzystających z ulepszonego oczyszczania ścieków [RLM] - 900 000 RLM
2. Przepustowość urządzeń/obiektów poddanych modernizacji 4 500 000 RLM
Gospodarka wodno-ściekowa w zakładach przemysłowych
1. Ilość ścieków przemysłowych poddanych oczyszczeniu - 2 500 000 m3/rok
Moja woda
1. Ilość zagospodarowanej wody opadowej - 2 362 000 m3/rok
2. Liczba instalacji służących zagospodarowaniu wody opadowej - 47 240 szt.
PO IiŚ 2014-2020 Działanie 2.3
1. Liczba dodatkowych osób korzystających z ulepszonego oczyszczania ścieków (CI) - 2 800 000 RLM
2. Liczba dodatkowych osób korzystających z ulepszonego zaopatrzenia w wodę (CI) - 50 000 osoby
Ogólnopolski program gospodarki wodno-ściekowej poza granicami aglomeracji ujętych w Krajowym Programie Oczyszczania Ścieków Komunalnych
1. liczba dodatkowych osób korzystających z ulepszonego oczyszczania ścieków - 25 500 RLM
2. liczba dodatkowych osób korzystających z ulepszonego zaopatrzenia w wodę - 35 500 osób
</t>
  </si>
  <si>
    <t>Działania ukierunkowane na ochronę gleb i wód oraz zmniejszanie zanieczyszczenia gleb spowodowanego nawożeniem użytków rolnych oraz zapobieganie degradacji gleby.</t>
  </si>
  <si>
    <t>W celu rozwoju żeglugi śródlądowej działania skupiają się na rozwoju infrastruktury żeglugi śródlądowej, dróg wodnych oraz infrastruktury przystaniowej i portowej oraz przyłączeniu i poprawie dostępności do sieci TEN-T. 
Osiągnięcie zakładanych celów zakłada się poprzez realizację działań wspierających armatorów śródlądowych w obszarze m.in. modernizacji i rozwoju floty statków. Finansowanie wskazanych działań możliwe jest m.in.. ze środków Funduszu Żeglugi Śródlądowej. Zakłada się ewaluację wskazanego funduszu, w szczególności w zakresie katalogu instrumentów wsparcia finansowego armatorów i wpływu na proces transformacji floty.</t>
  </si>
  <si>
    <t xml:space="preserve">Rozwój żeglugi morskiej poprzez zapewnienie dostępu do polskich portów morskich oraz torów wodnych, a także poprzez monitorowanie ruchu statków, obejmujące zarządzanie i nadzór nad ruchem statków oraz wykorzystanie paliw niskoemisyjnych poprzez promocję rozwoju infrastruktury LNG.
Rozbudowa infrastruktury paliw alternatywnych w polskich portach morskich o podstawowym znaczeniu dla gospodarki narodowej (tj. Gdańsk, Gdynia, Szczecin i Świnoujście) - dot. bunkrowania statków skroplonym gazem ziemnym (LNG) oraz zasilania statków energią elektryczną </t>
  </si>
  <si>
    <t>Redukcja emisji gazów cieplarnianych w cyklu życia paliw transportowych w stosunku do roku bazowego (2010). W roku bazowym emisja gazów cieplarnianych w przeliczeniu na jednostkę energii wynosiła 94,1 gCO2eq/MJ, co oznacza że aby osiągnąć cel, emisja z paliw transportowych nie może przekroczyć 88,4 gCO2eq/MJ.By osiągnąć cel spółki paliwowe zobowiązane są do składania sprawozdań rocznych, nieosiągnięcie celu obostrzone jest karą pieniężną. 
Obowiązek nałożony jest na podmioty realizujące Narodowy Cel Redukcyjny określone w ustawie z dnia 25 sierpnia 2006 r. o systemie monitorowania i kontrolowania jakości paliw (Dz. U. z 2022 r. poz. 1315 z późn. zm.). 
W latach 2021-2024 wprowadzona została możliwość realizacji NCR poprzez uiszczenie opłaty zastępczej. Z instrumentu w postaci opłaty zastępczej będą mogły skorzystać tylko podmioty, które wykażą, że w roku kalendarzowym, którego dotyczył ten obowiązek, zrealizowały NCR na minimalnym określonym poziomie, tj.:
1) 4,0% na 2021 r.,
2) 4,1% na 2022 r.,
3) 4,5% na 2023 r.,
4) 5,0% na 2024 r.
Przyjęto, że NCR zostanie osiągnięty na poziomie 6% przez zobowiązane do tego podmioty w 2025 r., dlatego też opłatę zastępczą będzie można wykorzystać do realizacji celu za lata 2021-2024.</t>
  </si>
  <si>
    <t xml:space="preserve">Finalne zużycie energii finalnej w sektorze transportu w roku 2030 - 25,8 Mtoe. 
Udział pojazdów nisko- i zeromisyjnych w udzielonych zamówieniach publicznych: 1) w pierwszym okresie rozliczeniowym do 31 grudnia 2025 r.: co najmniej 22% niskoemisyjnych pojazdów kat. M1, M2, N1, co najmniej 7% niskoemisyjnych pojazdów kat. N2, N3, co najmniej 32% niskoemisyjnych autobusów klasy I i klasy A , w tym 16% zeroemisyjnych; 2) w drugim okresie rozliczeniowym 1 stycznia 2026 - 31 grudnia 2030 r.: co najmniej 22% pojazdów zeroemisyjnych kat. M1, M2, N1, co najmniej 9% niskoemisyjnych pojazdów kat. N2, N3, co najmniej 46% niskoemisyjnych autobusów klasy I i klasy A, w tym 23% zeroemisyjnych
</t>
  </si>
  <si>
    <t>Stosowanie klasyfikacji norm Euro określających dopuszczalne poziomy emisji zanieczyszczeń dla samochodów osobowych i lekkich samochodów dostawczych, dla samochodów ciężarowych, autobusów oraz skuterów i motocykli.
Zwiększenie udziału pojazdów nisko- i zeroemisyjnych kat. M, N w udzielonych zamówieniach publicznych na dostawy pojazdów oraz wybrane usługi o charakterze transportowym.</t>
  </si>
  <si>
    <t>Rozwój infrastruktury elektroenergetycznej na potrzeby rozwoju stacji ładowania pojazdów elektrycznych:
1. Długość sieci dystrybucyjnej energii elektrycznej - 4000 km
Mój Elektryk:
1. Zmniejszenie emisji CO2 —  52 700 Mg/rok
Wsparcie infrastruktury ładowania pojazdów elektrycznych i infrastruktury tankowania wodoru:
1. Liczba wybudowanych lub przebudowanych ogólnodostępnych stacji wodoru - 20 szt.
2. Liczba utworzonych punktów ładowania o mocy nie mniejszej niż 22 kW, wyłącznie na potrzeby własne i nie wykorzystywanych do świadczenia usług ładowania - 7 216 sz,
3. Liczba wybudowanych stacji ładowania o mocy nie mniejszej niż 22 kW, innych niż ogólnodostępne stacje ładowania - 4405 szt.
4. Liczba wybudowanych lub przebudowanych ogólnodostępnych stacji ładowania prądem stałym o mocy nie mniejszej niż 50 kW - 6 139 szt.
Elektro Parki – elektromobilność w parkach narodowych:
1. liczba zakupionych pojazdów zeroemisyjnych: 75 szt.
2. liczba zakupionych stacji ładowania : 45 szt.
System zielonych inwestycji (GIS – Green Investment Scheme. - Kangur – Bezpieczna i ekologiczna droga do szkoły:
1. Zmniejszenie emisji CO2 - 579 Mg/rok. 
2. Ograniczenie emisji pyłów o średnicy mniejszej niż 10 mikrometrów (PM10) - 0,10675 Mg/rok. 
3. Ograniczenie emisji tlenków azotu - 5,246 Mg/rok. 
eVAN - dofinansowanie zakupu elektrycznego samochodu dostawczego (N1.:
1. Zmniejszenie emisji CO2 - 667 Mg/rok. 
2. Ograniczenie emisji pyłów o średnicy mniejszej niż 10 mikrometrów (PM10) - 0,02 Mg/rok. 
3. Ograniczenie emisji tlenków azotu - 1,161 Mg/rok. 
Przemysł dla transformacji - zwiększenie potencjału przedsiębiorstw do produkcji rozwiązań zero i niskoemisyjnych:
1. Dodatkowa zdolność produkcyjna nowych pojazdów bezemisyjnych - 100 000 szt./rok
2. Dodatkowa zdolność wytwarzania energii ze źródeł odnawialnych - 1 000 MW</t>
  </si>
  <si>
    <t xml:space="preserve">1) Ilość wymienionych pojazdów w administracji publicznej  
2) Ilość pojazdów elektrycznych/hybrydowych
3) Ilość ładowarek elektrycznych   
Rozwój infrastruktury elektroenergetycznej na potrzeby rozwoju stacji ładowania pojazdów elektrycznych:
1)Długość sieci dystrybucyjnej energii elektrycznej 
Mój Elektryk:
1) Zmniejszenie emisji CO2
Wsparcie infrastruktury ładowania pojazdów elektrycznych i infrastruktury tankowania wodoru:
1) Liczba wybudowanych lub przebudowanych ogólnodostępnych stacji wodoru 
2) Liczba utworzonych punktów ładowania o mocy nie mniejszej niż 22 kW, wyłącznie na potrzeby własne i nie wykorzystywanych do świadczenia usług ładowania
3) Liczba wybudowanych stacji ładowania o mocy nie mniejszej niż 22 kW, innych niż ogólnodostępne stacje ładowania.
4) Liczba wybudowanych lub przebudowanych ogólnodostępnych stacji ładowania prądem stałym o mocy nie mniejszej niż 50 kW 
Elektro Parki – elektromobilność w parkach narodowych:
1) liczba zakupionych pojazdów zeroemisyjnych: 
2) liczba zakupionych stacji ładowania
System zielonych inwestycji (GIS – Green Investment Scheme. - Kangur – Bezpieczna i ekologiczna droga do szkoły:
1) Zmniejszenie emisji CO2 
2) Ograniczenie emisji pyłów o średnicy mniejszej niż 10 mikrometrów (PM10)
3) Ograniczenie emisji tlenków azotu
eVAN - dofinansowanie zakupu elektrycznego samochodu dostawczego (N1.:
1) Zmniejszenie emisji CO2 
2) Ograniczenie emisji pyłów o średnicy mniejszej niż 10 mikrometrów (PM10) 
3) Ograniczenie emisji tlenków azotu 
Przemysł dla transformacji - zwiększenie potencjału przedsiębiorstw do produkcji rozwiązań zero i niskoemisyjnych:
1) Dodatkowa zdolność produkcyjna nowych pojazdów bezemisyjnych
2) Dodatkowa zdolność wytwarzania energii ze źródeł odnawialnych </t>
  </si>
  <si>
    <t>Dot. grupy środków i efektów:
Budownictwo energooszczędne Część 1. Zmniejszenie zużycia energii w budownictwie Część 2. PUSZCZYK - Niskoemisyjne Budynki Użyteczności Publicznej
1. Zmniejszenie emisji CO2 —  154 700 Mg/rok
2. Zmniejszenie zużycia energii pierwotnej - 1 576 000 GJ/ro
Renowacja z gwarancją oszczędności EPC (Energy Performance Contract. Plus
1. Zmniejszenie emisji gazów cieplarnianych - 45 000 Mg/rok
2. Zmniejszenie zużycia energii końcowej - 500 000 GJ/rok
3. Zmniejszenie zużycia energii pierwotnej - 550 000 GJ/rok
Klimatyczne uzdrowiska Część 2. Wspieranie efektywności energetycznej w budynkach użyteczności publicznej na terenie gmin uzdrowiskowych
1. zmniejszenie emisji gazów cieplarnianych – 15 000 Mg/rok; 
2. zmniejszenie zużycia energii końcowej – 120 000 GJ/rok;
3. zmniejszenie zużycia energii pierwotnej – 150 000 GJ/rok;
4. liczba budynków objętych termomodernizacją – 75 szt.;
5. dodatkowa zdolność wytwarzania energii – 1 MW.
PO IiŚ 2014-2020 poddziałania 1.3.1, 1.3.2 i 1.7.1
1. Zmniejszenie zużycia energii końcowej - 1 780 000 GJ/rok
2. Szacowany roczny spadek emisji gazów cieplarnianych (CI) - 129 360 tCO2/rok
3.  Zmniejszenie rocznego zużycia energii pierwotnej w budynkach publicznych (dot. poddz. 1.3.1) - 240 000 000 kWh/rok
4. Dodatkowa zdolność wytwarzania energii ze źródeł odnawialnych - 15 MW
5. Liczba gospodarstw domowych z lepszą klasą zużycia energii (dot. poddz. 1.3.2 i 1.7.1) - 21 200
Poprawa jakości powietrza Część 5. Budynki Użyteczności Publicznej o podwyższonym standardzie energooszczędności
1. ilość wytworzonej energii ze źródeł odnawialnych - 100 000 MWh/rok
2. Zmniejszenie zużycia energii pierwotnej - 566 GJ/rok
Mechanizm Finansowy Europejskiego Obszaru Gospodarczego i Norweski Mechanizm Finansowy 2014-2021 program "Środowisko, Energia i Zmiany Klimatu" 7.1 Energia odnawialna, efektywność energetyczna, bezpieczeństwo energetyczne
 1. Zmniejszenie emisji CO2: 628 690 Mg/rok
2 Produkcja energii ze źródeł OZE: 25 470 MWH/rok
3. Oszczędność energiipierwotnej: 685 700 MWh/rok</t>
  </si>
  <si>
    <t>Działanie obejmuje wsparcie wdrożenia projektów w obszarach plusenergetycznych budynków, inteligentnych miast energii, wielopaliwowych bloków z magazynami ciepła lub chłodu, wodoru, stabilnych bezemisyjnych źródeł energii oraz samowystarczalnych klastrów energetycznych.</t>
  </si>
  <si>
    <t xml:space="preserve">Działanie obejmuje dofinansowanie działań zmierzających do budowy lub modernizacji systemów ciepłowniczych oraz elektroenergetycznych dla umożliwienia podłączenia OZE, oraz budowę lub modernizację jednostek OZE oraz jednostek produkujących ciepło i energię elektryczną w wysokosprawnej kogeneracji.
POIiŚ 2014-2020 poddziałanie 1.1.1
W ramach poddziałania wsparcie skierowane jest na realizację projektów inwestycyjnych dotyczących budowy lub przebudowy jednostek wytwórczych skutkujących zwiększeniem wytwarzania energii z odnawialnych źródeł wraz z podłączeniem tych źródeł do sieci dystrybucyjnej/przesyłowej.
PO IiŚ 2014-2020 działanie 1.2
Celem działania jest przebudowa lub wymiana urządzeń i instalacji technologicznych, energetycznych oraz oświetlenia budynków, hal produkcyjnych i terenu przedsiębiorstw, a także elementów (lub całych) ciągów transportowych mediów (ciepło, chłód, woda, gaz ziemny, sprężone powietrze, powietrze wentylacyjne, energia elektryczna) oraz ciągów transportowych linii produkcyjnych skutkujących oszczędnością w zakresie zapotrzebowania na energię elektryczną, ciepło lub chłód.
PO IiŚ 2014-2020 działanie 1.5 i 1.7.2 
W ramach niniejszego działania wspierana jest poprawa efektywności przesyłu i dystrybucji ciepła do istniejących odbiorców w szczególności poprzez modernizację i przebudowę sieci ciepłowniczych oraz likwidację zbiorowych i indywidualnych źródeł tzw. „niskiej emisji”, w tym w budynkach mieszkalnych poprzez podłączenie ich do efektywnych systemów ciepłowniczych i chłodniczych. Celem podjętych interwencji ma być poprawa jakości powietrza poprzez ograniczenie emisji zanieczyszczeń szczególnie szkodliwych dla jakości życia ludzi, czyli zmniejszenie niskiej emisji na obszarach, gdzie występują ponadnormatywne poziomy stężenia pyłu PM10. Działanie 1.5 obejmuje regiony poza woj. śląskim, natomiast poddziałanie 1.7.2 obejmuje region województwa śląskiego.
PO IiŚ 2014-2020 poddziałanie 1.6.1 i poddziałanie 1.7.3
W ramach poddziałania 1.6.1. związanego z wysokosprawnym wytwarzaniem energii wsparcie skierowane jest na budowę nowych lub zwiększenie mocy (w wyniku rozbudowy lub przebudowy) istniejących jednostek wytwarzania energii elektrycznej i ciepła w technologii wysokosprawnej kogeneracji w jednostkach kogeneracji o całkowitej nominalnej mocy elektrycznej powyżej 1 MW. Podziałanie 1.6.1 obejmuje regiony poza woj. śląskim, natomiast poddziałanie 1.7.3 obejmuje region województwa śląskiego.
PO IiŚ 2014-2020 poddziałanie 1.6.2 i poddziałanie 1.7.3
W ramach tego poddziałania wsparcie skierowane jest na budowę sieci ciepłowniczej lub sieci chłodu (oraz przyłączeń) głównie na cele komunalno-bytowe. Podziałanie 1.6.2 obejmuje regiony poza woj. śląskim, natomiast poddziałanie 1.7.3 obejmuje region województwa śląskiego.
</t>
  </si>
  <si>
    <t xml:space="preserve">System wsparcia dla małych źródeł OZE (tj. o mocy do 1 MW) w postaci FIT (feed-in tariff) oraz FIP (feed-in premium). Przewidziane są dla instalacji biogazowych, biomasowych i wodnych o łącznej mocy zainstalowanej elektrycznej nie większej niż 1 MW. System FIT przeznaczony jest dla instalacji OZE o łącznej mocy zainstalowanej nie większej niż 500 kW, natomiast system FIP dla instalacji o łącznej mocy zainstalowanej nie mniejszej niż 500 kW i nie większej niż 1 MW
</t>
  </si>
  <si>
    <t>System wsparcia dla źródeł OZE w postaci zielonych certyfikatów.
System wsparcia dla źródeł OZE w postaci świadectw pochodzenia (tzw. zielonych i błękitnych certyfikatów). Certyfikaty są prawami majątkowymi powstającymi w wyniku konwersji świadectw pochodzenia energii ze źródeł odnawialnych. Podlegają obrotowi na Towarowej Giełdzie Energii. Zakupują je przedsiębiorstwa energetyczne zobowiązane ustawowo do ich zakupu w proporcjach ustalanych w stosownym rozporządzeniu. System został zamknięty 1 lipca 2016 r i jest stopniowo wygaszany. W 2021 r. uczestniczyły w nim instalacje o łącznej mocy zainstalowanej ok. 8 GW.</t>
  </si>
  <si>
    <t xml:space="preserve">Nowy system wsparcia dla wysokosprawnej kogeneracji oparty na dopłatach do wyprodukowanej energii uzyskiwanych w drodze aukcji.
Ustawą z dnia 14 grudnia 2018 r. o promowaniu energii elektrycznej z wysokosprawnej kogeneracji (Dz.U. z 2019 r. poz. 42 i 412) oraz pakietem aktów wykonawczych wprowadzony został nowy mechanizmu wsparcia dla energii elektrycznej z wysokosprawnej kogeneracji, którego celem jest zarówno stymulowanie budowy nowych jednostek kogeneracji (w perspektywie do roku 2028 przewiduje się możliwość uzyskania wsparcia dla jednostek o łącznej mocy 5,1 GWe), jak i utrzymanie produkcji energii elektrycznej z wysokosprawnej kogeneracji w istniejących jednostkach, które bez wsparcia nie mogłyby funkcjonować z powodu luki finansowej w kosztach operacyjnych. Ustawa jest stale dostoswana, celem sprostania wymaganiom rynku ciepłowniczego, szczególnie poszkodowanego w wyniku kryzysu energetycznego. </t>
  </si>
  <si>
    <t xml:space="preserve">Moc elektryczna w elektrowniach jądrowych - docelowo 6-9 GW, wg harmonogramu:
2033 - pierwszy blok (EJ1)
2035 - drugi blok (EJ1)
2037 - trzeci blok (EJ1)
2039 - czwarty blok (EJ2)
2041 - piąty blok (EJ2)
2043 - szósty blok (EJ2)
Moc bloku w zależności od wyboru technologii szacowana na około 1-1,6 GW.
</t>
  </si>
  <si>
    <t xml:space="preserve">Adaptacja do zmian klimatu
1) Liczba zakupionego sprzętu do prowadzenia akcji ratowniczych i usuwania skutków zagrożeń 
2) Liczba osób objętych ochroną przed zagrożeniami
3) Liczba wspartych rozwiązań inwestycyjnych w zakresie zielono-niebieskiej infrastruktury 
4) Objętość retencjonowanej wody 
Klimatyczne uzdrowiska Część 1. Adaptacja do zmian klimatu
1) liczba wspartych rozwiązań inwestycyjnych w zakresie zielono-niebieskiej infrastruktury
2) ilość zagospodarowanej wody opadowej
3) liczba osób objętych ochroną przed zagrożeniami 
PO IiŚ 2014-2020 Działanie 2.1
1) Objętość retencjonowanej wody 
2) Liczba ludności odnoszących korzyści ze środków ochrony przeciwpowodziowej (CI) </t>
  </si>
  <si>
    <t xml:space="preserve">Krajowy program oczyszczania ścieków komunalnych i jego aktualizacje
1) zgodność z dyrektywą 91/271/EWG przez aglomeracje obecnie niezgodne
Rozwój gospodarki wodnościekowej w zakładach przemysłowych i aglomeracjach
1) Liczba dodatkowych osób korzystających z ulepszonego oczyszczania ścieków [RLM] 2) Przepustowość urządzeń/obiektów poddanych modernizacji 
Gospodarka wodno-ściekowa w zakładach przemysłowych
1) Ilość ścieków przemysłowych poddanych oczyszczeniu 
Moja woda
1) Ilość zagospodarowanej wody opadowej 
2) Liczba instalacji służących zagospodarowaniu wody opadowej 
PO IiŚ 2014-2020 Działanie 2.3
1) Liczba dodatkowych osób korzystających z ulepszonego oczyszczania ścieków (CI) 
2) Liczba dodatkowych osób korzystających z ulepszonego zaopatrzenia w wodę (CI)
Ogólnopolski program gospodarki wodno-ściekowej poza granicami aglomeracji ujętych w Krajowym Programie Oczyszczania Ścieków Komunalnych
1) liczba dodatkowych osób korzystających z ulepszonego oczyszczania ścieków 
2) liczba dodatkowych osób korzystających z ulepszonego zaopatrzenia w wodę 
</t>
  </si>
  <si>
    <t xml:space="preserve">Ogólnopolski program regeneracji środowiskowej gleb poprzez ich wapnowanie Ogólnopolski program regeneracji środowiskowej gleb poprzez ich wapnowanie
1) powierzchnia zregenerowanych gleb </t>
  </si>
  <si>
    <t xml:space="preserve">1) Długość ścieżek rowerowych w Polsce   
2) Ilość autobusów elektrycznych w komunikacji miejskiej w Polsce 
3)Udział autobusów na alternatywne paliwo w ogólnej liczbie autobusów służących do obsługi transportu miejskiego
4) Finalne zużycie energii w sektorze transportu
Zielony Transport Publiczny (Faza I)
1) Zmniejszenie emisji CO2 
System zielonych inwestycji (GIS – Green Investment Scheme. GEPARD - Bezemisyjny transport publiczny
1) Zmniejszenie emisji CO2
2) Ograniczenie emisji pyłów o średnicy mniejszej niż 10 mikrometrów (PM10) 
3) Ograniczenie emisji tlenków azotu 
GEPARD II - transport niskoemisyjny Część 3. Śląsk – zagłębie bezemisyjnego transportu publicznego
1) Zmniejszenie emisji CO2 
2) Ograniczenie emisji pyłów o średnicy mniejszej niż 10 mikrometrów (PM10)
3) Ograniczenie emisji tlenków azotu 
                   </t>
  </si>
  <si>
    <t xml:space="preserve">1) Ilość P&amp;R w Polsce                                                                                                                    2) Ilość linii komunikacyjnych objętych dopłatą z Funduszu rozwoju przewozów autobusowych                                                                  3) Łączna wielkość pracy eksploatacyjnej na liniach objętych dopłatą z Funduszu rozwoju przewozów autobusowych                                                  4) Wielkość kwoty wydatkowej przez wojewodów z Funduszu rozwoju przewozów autobusowych        </t>
  </si>
  <si>
    <t xml:space="preserve">1) Zwiększenie gęstości autostrad i dróg ekspresowych
2) Łączna długość odcinków autostrad i dróg ekspresowych   
3) Ilość nowych obwodnic klasy GP
               </t>
  </si>
  <si>
    <t>1) Liczba budynków mieszkalnych wielomieszkaniowych poddanych termomodernizacji
2) Liczba budynków administracji publicznej poddanych termomodernizacji
3) Powierzchnia użytkowa budynków instytucji rządowych poddanych teromodernizacji
Budownictwo energooszczędne Część 1. Zmniejszenie zużycia energii w budownictwie Część 2. PUSZCZYK - Niskoemisyjne Budynki Użyteczności Publicznej
1) Zmniejszenie emisji CO2 
2) Zmniejszenie zużycia energii pierwotnej 
Renowacja z gwarancją oszczędności EPC (Energy Performance Contract. Plus
1) Zmniejszenie emisji gazów cieplarnianych
2) Zmniejszenie zużycia energii końcowej 
3) Zmniejszenie zużycia energii pierwotnej
Klimatyczne uzdrowiska Część 2. Wspieranie efektywności energetycznej w budynkach użyteczności publicznej na terenie gmin uzdrowiskowych
1) zmniejszenie emisji gazów cieplarnianych 
2) zmniejszenie zużycia energii końcowej 
3) zmniejszenie zużycia energii pierwotnej 
4) liczba budynków objętych termomodernizacją 
5) dodatkowa zdolność wytwarzania energii 
PO IiŚ 2014-2020 poddziałania 1.3.1, 1.3.2 i 1.7.1
1. Zmniejszenie zużycia energii końcowej
2. Szacowany roczny spadek emisji gazów cieplarnianych (CI)
3.  Zmniejszenie rocznego zużycia energii pierwotnej w budynkach publicznych (dot. poddz. 1.3.1)
4. Dodatkowa zdolność wytwarzania energii ze źródeł odnawialnych
5. Liczba gospodarstw domowych z lepszą klasą zużycia energii (dot. poddz. 1.3.2 i 1.7.1)
Poprawa jakości powietrza Część 5. Budynki Użyteczności Publicznej o podwyższonym standardzie energooszczędności
1) ilość wytworzonej energii ze źródeł odnawialnych 
2) Zmniejszenie zużycia energii pierwotnej
Mechanizm Finansowy Europejskiego Obszaru Gospodarczego i Norweski Mechanizm Finansowy 2014-2021 program "Środowisko, Energia i Zmiany Klimatu" 7.1 Energia odnawialna, efektywność energetyczna, bezpieczeństwo energetyczne
1) Zmniejszenie emisji CO2
2) Produkcja energii ze źródeł OZE
3) Oszczędność energii pierwotnej</t>
  </si>
  <si>
    <t xml:space="preserve">1) Zmniejszenie zużycia energii pierwotnej 
2) Zmniejszenie zużycia surowców pierwotnych
3) Zmniejszenie emisji CO2 
4) Ilość zaoszczędzonej energii elektrycznej (końcowej) 
5) Ilość zaoszczędzonej energii cieplnej (końcowej) 
6) Dodatkowa zdolność wytwarzania energii ze źródeł odnawialnych 
7) Dodatkowa zdolność wytwarzania energii elektrycznej i cieplnej w warunkach wysokosprawnej kogeneracji
</t>
  </si>
  <si>
    <t>Roczna strata produktów naftowych w procesach magazynowania, napełniania i opróżniania</t>
  </si>
  <si>
    <t>Działanie jest realizowane zgodnie z przyjętymi dla niego założeniami. Postępy są monitorowane m.in. na podstawie rocznej straty produktów naftowych w procesach magazynowania, napełniania i opróżniania.</t>
  </si>
  <si>
    <t>bezpieczeństwo energetyczne
wewnętrzny rynek energii</t>
  </si>
  <si>
    <t>Integracja systemów elektroenergetycznych odbywała się przez realizację projektu Interim Market Coupling i Flow Based Market Coupling.Polska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2024 r.).</t>
  </si>
  <si>
    <t>Integracja systemów elektroenergetycznych odbywała się przez realizację projektu Interim Market Coupling i Flow Based Market Coupling. 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2024 r.).</t>
  </si>
  <si>
    <t>Integracja systemów elektroenergetycznych odbywała się przez realizację projektu Interim Market Coupling i Flow Based Market Coupling. Polska  prowadziła również dodatkowe działania w zakresie wdrażania mechanizmów związanych z bilansowaniem systemu elektroenergetycznego w tym dokonała pierwszego etapu reformy rynku bilansującego energii elektrycznej. Obecnie kontynuowane są prace nad wdrożeniem II etapu reformy rynku bilansującego w Polsce (planowanym na przełom 2023/2024 r.).</t>
  </si>
  <si>
    <t>Działanie jest realizowane zgodnie z przyjętymi dla niego założeniami. Postępy są monitorowane m.in. na podstawie wielkości  powierzchni lasów oraz lesistości.</t>
  </si>
  <si>
    <t>Działanie jest realizowane zgodnie z przyjętymi dla niego założeniami. Postępy są monitorowane na podstawie: wielkości powierzchni objętej działaniami o charakterze adaptacyjnym w ramach płatności do obszarów z ograniczeniami naturalnymi i innymi ograniczeniami, objętości wybudowanych zbiorników na gnojówkę i gnojowicę oraz powierzchni wybudowanych płyt obornikowych.</t>
  </si>
  <si>
    <t>Działanie jest realizowane zgodnie z przyjętymi dla niego założeniami. Postępy są monitorowane m.in. na podstawie wielkości powierzchni objętej działaniami rolnośrodowiskowymi.</t>
  </si>
  <si>
    <t xml:space="preserve">Działanie jest realizowane zgodnie z przyjętymi dla niego założeniami. Postępy są monitorowane m.in. na podstawie długości eksploatowanych linii kolejowych oraz liczby zmodernizowanych wagonów pasażerskich i lokomotyw, zakupionych nowych wagonów i lokomotyw przystosowanych do poruszania się z prędkością &gt;= 160 km/h
</t>
  </si>
  <si>
    <t>Działanie jest realizowane zgodnie z przyjętymi dla niego założeniami. Postępy są monitorowane m.in. na podstawie realizacji Narodowego Celu Redukcyjnego określonego na dany rok.</t>
  </si>
  <si>
    <t>Działanie jest realizowane zgodnie z przyjętymi dla niego założeniami. Postępy są monitorowane m.in. na podstawie ilości pojazdów w normie Euro 6, udziału nisko- i zeroemisyjnych pojazdów kat. M i kat. N w udzielonych zamówieniach na dostawy pojazdów oraz wybrane usługi o charakterze transportowym.</t>
  </si>
  <si>
    <t>Działanie jest realizowane zgodnie z przyjętymi dla niego założeniami. Postępy są monitorowane m.in. na podstawie zmniejszenie emisji CO2 oraz dodatkowych zdolność wytwarzania z OZE.</t>
  </si>
  <si>
    <t>Działanie jest realizowane zgodnie z przyjętymi dla niego założeniami. Postępy są monitorowane m.in. na podstawie zmniejszenie emisji CO2 oraz dodatkowych zdolność wytwarzania energii elektrycznej i cieplnej w wysokosprawnej kogeneracji.</t>
  </si>
  <si>
    <t xml:space="preserve">Ustawa była nowelizowana celem dostosowania mechanizmu do oczekiwań rynku </t>
  </si>
  <si>
    <t>Opublikowano w Dzienniku Ustaw w dniu 7 maja 2021 r. ustawy z dnia 20 kwietnia 2021 r. o zmianie ustawy o efektywności energetycznej oraz niektórych innych ustaw (Dz. U. z 2021 r. poz. 868). Ustawa m.in. doprecyzowuje możliwości stosowania umów o poprawę efektywności energetycznej w sektorze publicznym.</t>
  </si>
  <si>
    <t>Opublikowano w Dzienniku Ustaw w dniu 7 maja 2021 r. ustawy z dnia 20 kwietnia 2021 r. o zmianie ustawy o efektywności energetycznej oraz niektórych innych ustaw (Dz. U. z 2021 r. poz. 868). Ustawa m.in. doprecyzowuje możliwości stosowania umów o poprawę efektywności energetycznej w sektorze publicznym oraz umożliwia przedsiębiorstwom usług energetycznych udział w systemie zobowiązującym do efektywności energetycznej.</t>
  </si>
  <si>
    <t>Integracja systemów elektroenergetycznych odbywała się przez bieżącą pracę w ramach mechanizmu Flow Based Market Coupling oraz dalszy rozwój projektu. Polska prowadziła również dodatkowe działania w zakresie wdrażania mechanizmów związanych z bilansowaniem systemu elektroenergetycznego w tym dokonała pierwszego etapu reformy rynku bilansującego energii elektrycznej:
1.     umożliwiono aktywny udział strony popytowej (DSR) w rynku bilansującym
2.     umożliwiono aktywny udział jednostkom wytwórczym niepodlegającym centralnemu dysponowaniu w rynku bilansującym (tzw. jednostki nJWCD), w tym farmom wiatrowym i PV 
3.     umożliwiono aktywny udział magazynów energii w rynku bilansującym
4.     umożliwiono aktualizację ofert Zintegrowanego Procesu Planowania w maksymalnie możliwym zakresie do czasu zamknięcia bramki dla międzystrefowego rynku dnia bieżącego, z założeniem monitorowania uczestników rynku pod kątem potencjalnych nadużyć na rynku (wykorzystania siły rynkowej)
5.     zrezygnowano z następujących usług:
a)     Interwencyjnej Rezerwy Zimnej - IRZ;
b)     Operacyjnej Rezerwy Mocy - ORM;
c)     Gwarantowanego Programu Interwencyjnego DSR - Gwarantowany IP DSR;
d) Pracy Interwencyjnej – PI
6. dokonano zmiany konwencji znaków na rynku bilansującym, dostosowano polską konwencji znaków do wymagań rozporządzenia 2017/2195 (EBGL)
7. poprawiono zasady wyceny i rozliczeń w zakresie zarządzania ograniczeniami (redysponowanie). Obecnie kontynuowane są prace nad wdrożeniem II etapu reformy rynku bilansującego w Polsce (planowanym na przełom 2023/2024 r.), gdzie zostaną wdrożone następujące środki:
a)      Wdrożenie mechanizmu wyceny niedoboru mocy w celu zapewnienia zachęt do krótkoterminowej elastyczności i wysyłania odpowiednich sygnałów cenowych dla dostawców energii bilansującej;
b)     Wdrożenie możliwości nabywania mocy bilansującej odrębnie dla regulacji w górę i w dół, zgodnie z wymogami Rozporządzenia UE 2019/943 i EBGL;
c)      Wdrożenie zmian w zasadach i procesach rynku bilansującego umożliwiających rozpoczęcie wdrażania europejskich platform energii bilansującej; d) Wdrożenie zaktualizowanych reguł planowania i rozliczeń dla dostawców usług bilansujących w celu zwiększenia efektywności działania nowych zasad rynku.</t>
  </si>
  <si>
    <t>W ramach raportów rocznych, Prezes URE publikuje dane dot. sposobu wykorzystania przychodów z ograniczeń sieciowych przychody z alokacji zdolności przesyłowych, w tym wykorzystania congestion rent, zgodnie z przepisami rozporządzenia 714/2009. Przychody też zostaną przeznaczone na finansowanie zagwarantowania rzeczywistej dostępności przydzielonych zdolności przesyłowych oraz finansowanie inwestycji sieciowych wykonywanych w celu utrzymania lub zwiększania zdolności przesyłowych połączeń wzajemnych</t>
  </si>
  <si>
    <t>Krajowy program oczyszczania ścieków komunalnych i jego aktualizacje
Działania w obszarze gospodarki ściekowej ukierunkowane na realizację inwestycji niezbędnych do uzyskania przez aglomeracje o RLM ≥ 2 000 zgodności z warunkami dyrektywy 91/271/EWG
Rozwój gospodarki wodnościekowej w zakładach przemysłowych i aglomeracjach
Działania ukierunkowane na realizację celów Krajowego Programu Oczyszczania Ścieków Komunalnych - ograniczenie ilości ścieków nieoczyszczonych i wielkości ładunku zanieczyszczeń, zwłaszcza biogennych odprowadzanych z oczyszczonymi ściekami do środowiska przyrodniczego, poprawa wyposażenia aglomeracji w systemy kanalizacji zbiorczej oraz oczyszczalnie ścieków.
Gospodarka wodno-ściekowa w zakładach przemysłowych
Działania ukierunkowane na ograniczenie ilości ścieków nieoczyszczonych i wielkości ładunku zanieczyszczeń, zwłaszcza biogennych odprowadzanych z oczyszczonymi ściekami do środowiska przyrodniczego
Moja woda:
Dofinansowanie przedsięwzięć z zakresu ochrony zasobów wodnych oraz minimalizacji zjawiska suszy w Polsce poprzez zwiększenie poziomu retencji na terenie posesji przy budynkach mieszkalnych jednorodzinnych oraz wykorzystywanie zgromadzonych wód opadowych oraz roztopowych, w tym dzięki rozwojowi zielono-niebieskiej infrastruktury.
PO IiŚ 2014-2020 Działanie 2.3
Celem działania jest zwiększenie liczby ludności korzystającej z ulepszonego systemu oczyszczania ścieków komunalnych, zapewniającego podwyższone usuwanie biogenów. Zostanie to osiągnięte dzięki dokończeniu budowy systemów gospodarki wodno-ściekowej w aglomeracjach. Realizacja działania pozwoli tym samym na wypełnienie zobowiązań akcesyjnych w zakresie gospodarki ściekowej oraz przyczyni się do ochrony i zachowania stanu ekologicznego wód Bałtyku i zapobiegania zanieczyszczeniu wód powierzchniowych w Polsce.
Ogólnopolski program gospodarki wodno-ściekowej poza granicami aglomeracji ujętych w Krajowym Programie Oczyszczania Ścieków Komunalnych:
Poprawa stanu gospodarki wodno-ściekowej poza granicami aglomeracji umieszczonych w KPOŚK</t>
  </si>
  <si>
    <t>Rynek mocy zapewnia wystarczalność zasobów w krajowym systemie elektroenergetycznym, co pozwala na absorbcję większej ilości energii z OZE bez powodowania ograniczeń dostaw energii do nieelastycznych odbiorców. Dodatkowo pozwala on na uczestnictwo na równych zasadach odbiorcom zdolnym do redukcji i agregatorom.</t>
  </si>
  <si>
    <t>Ustawa z dnia 20 maja 2016 r. o efektywności energetycznej (Dz. U. z 2021 r. poz. 2166) nakłada obowiązek pozyskania i przedstawienia do umorzenia Prezesowi Urzędu Regulacji Energetyki (URE) świadectw efektywności energetycznej, zwanych białymi certyfikatami, na podmioty zobowiązane m.in. na przedsiębiorstwa energetyczne wykonujące działalność gospodarczą w zakresie wytwarzania lub obrotu energią elektryczną, ciepłem lub gazem ziemnym i sprzedające energię elektryczną, ciepło lub gaz ziemny odbiorcom końcowym przyłączonym do sieci na terytorium Rzeczypospolitej Polskiej oraz na podmioty paliwowe wprowadzające do obrotu paliwa ciekłe. W myśl art. 30 ust. 1 ustawy o efektywności energetycznej ze świadectwa efektywności energetycznej wynikają zbywalne prawa majątkowe, które są towarem giełdowym w rozumieniu ustawy z dnia 26 października 2000 r. o giełdach towarowych, a więc podlegają obrotowi. W przypadku podmiotów, które zgodnie z ustawą są objęte obowiązkiem pozyskania świadectw efektywności energetycznej, a nie uzyskają ich i nie umorzą lub nie zrealizują przedsięwzięć służących poprawie efektywności energetycznej u odbiorcy końcowego udokumentowanych audytem energetycznym, mogą w określonych ustawą przypadkach uiścić opłatę zastępczą w odpowiedniej wysokości określonej ustawą. W ramach systemu zobowiązującego do efektywności energetycznej podmioty zobowiązane mają określone ustawowo ilości energii końcowej, które są obowiązane uzyskać i przedstawić do umorzenia za każdy kolejny rok. Świadectwa efektywności energetycznej można uzyskać tylko za przedsięwzięcia, których rodzaje zostały określone w art. 19 ust. 1 ustawy. Zgodnie z ustawą o efektywności energetycznej Prezes URE wydaje świadectwa na wniosek podmiotu, u którego będzie realizowane przedsięwzięcie służące poprawie efektywności energetycznej; lub podmiotu przez niego upoważnionego.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</si>
</sst>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zł&quot;;[Red]\-#,##0.00\ &quot;zł&quot;"/>
    <numFmt numFmtId="43" formatCode="_-* #,##0.00_-;\-* #,##0.00_-;_-* &quot;-&quot;??_-;_-@_-"/>
    <numFmt numFmtId="164" formatCode="0.0000"/>
    <numFmt numFmtId="165" formatCode="#,##0_ ;\-#,##0\ "/>
  </numFmts>
  <fonts count="30" x14ac:knownFonts="1">
    <font>
      <sz val="11"/>
      <color theme="1"/>
      <name val="Calibri"/>
      <family val="2"/>
      <charset val="238"/>
      <scheme val="minor"/>
    </font>
    <font>
      <sz val="11"/>
      <color theme="1"/>
      <name val="Calibri"/>
      <family val="2"/>
      <charset val="238"/>
      <scheme val="minor"/>
    </font>
    <font>
      <sz val="11"/>
      <color theme="1"/>
      <name val="Calibri"/>
      <family val="2"/>
      <scheme val="minor"/>
    </font>
    <font>
      <u/>
      <sz val="11"/>
      <color theme="10"/>
      <name val="Calibri"/>
      <family val="2"/>
      <charset val="238"/>
      <scheme val="minor"/>
    </font>
    <font>
      <sz val="10"/>
      <color theme="1"/>
      <name val="Calibri"/>
      <family val="2"/>
      <charset val="238"/>
      <scheme val="minor"/>
    </font>
    <font>
      <sz val="11"/>
      <color rgb="FF9C6500"/>
      <name val="Calibri"/>
      <family val="2"/>
      <charset val="238"/>
      <scheme val="minor"/>
    </font>
    <font>
      <b/>
      <sz val="11"/>
      <color theme="1"/>
      <name val="Calibri"/>
      <family val="2"/>
      <charset val="238"/>
      <scheme val="minor"/>
    </font>
    <font>
      <b/>
      <sz val="12"/>
      <color theme="1"/>
      <name val="Calibri"/>
      <family val="2"/>
      <charset val="238"/>
      <scheme val="minor"/>
    </font>
    <font>
      <b/>
      <sz val="12"/>
      <color rgb="FF000000"/>
      <name val="Calibri"/>
      <family val="2"/>
      <charset val="238"/>
      <scheme val="minor"/>
    </font>
    <font>
      <sz val="9.5"/>
      <color theme="1"/>
      <name val="Calibri"/>
      <family val="2"/>
      <charset val="238"/>
      <scheme val="minor"/>
    </font>
    <font>
      <sz val="9.5"/>
      <color rgb="FF000000"/>
      <name val="Calibri"/>
      <family val="2"/>
      <charset val="238"/>
      <scheme val="minor"/>
    </font>
    <font>
      <vertAlign val="subscript"/>
      <sz val="9.5"/>
      <color theme="1"/>
      <name val="Calibri"/>
      <family val="2"/>
      <charset val="238"/>
      <scheme val="minor"/>
    </font>
    <font>
      <i/>
      <sz val="9.5"/>
      <color theme="1"/>
      <name val="Calibri"/>
      <family val="2"/>
      <charset val="238"/>
      <scheme val="minor"/>
    </font>
    <font>
      <sz val="9.5"/>
      <name val="Calibri"/>
      <family val="2"/>
      <charset val="238"/>
      <scheme val="minor"/>
    </font>
    <font>
      <b/>
      <sz val="9.5"/>
      <color theme="1"/>
      <name val="Calibri"/>
      <family val="2"/>
      <charset val="238"/>
      <scheme val="minor"/>
    </font>
    <font>
      <b/>
      <sz val="9.5"/>
      <color rgb="FF000000"/>
      <name val="Calibri"/>
      <family val="2"/>
      <charset val="238"/>
      <scheme val="minor"/>
    </font>
    <font>
      <b/>
      <i/>
      <sz val="9.5"/>
      <color theme="1"/>
      <name val="Calibri"/>
      <family val="2"/>
      <charset val="238"/>
      <scheme val="minor"/>
    </font>
    <font>
      <i/>
      <sz val="9.5"/>
      <color rgb="FF000000"/>
      <name val="Calibri"/>
      <family val="2"/>
      <charset val="238"/>
      <scheme val="minor"/>
    </font>
    <font>
      <sz val="8"/>
      <name val="Calibri"/>
      <family val="2"/>
      <charset val="238"/>
      <scheme val="minor"/>
    </font>
    <font>
      <b/>
      <sz val="11"/>
      <color theme="4" tint="-0.249977111117893"/>
      <name val="Calibri"/>
      <family val="2"/>
      <charset val="238"/>
      <scheme val="minor"/>
    </font>
    <font>
      <b/>
      <u/>
      <sz val="11"/>
      <color theme="4" tint="-0.249977111117893"/>
      <name val="Calibri"/>
      <family val="2"/>
      <charset val="238"/>
      <scheme val="minor"/>
    </font>
    <font>
      <b/>
      <sz val="12"/>
      <color theme="9" tint="-0.499984740745262"/>
      <name val="Calibri"/>
      <family val="2"/>
      <charset val="238"/>
      <scheme val="minor"/>
    </font>
    <font>
      <vertAlign val="superscript"/>
      <sz val="9.5"/>
      <color theme="1"/>
      <name val="Calibri"/>
      <family val="2"/>
      <charset val="238"/>
      <scheme val="minor"/>
    </font>
    <font>
      <sz val="9.5"/>
      <color rgb="FFFF0000"/>
      <name val="Calibri"/>
      <family val="2"/>
      <charset val="238"/>
      <scheme val="minor"/>
    </font>
    <font>
      <b/>
      <sz val="9.5"/>
      <color theme="9" tint="-0.499984740745262"/>
      <name val="Calibri"/>
      <family val="2"/>
      <charset val="238"/>
      <scheme val="minor"/>
    </font>
    <font>
      <b/>
      <i/>
      <sz val="9.5"/>
      <name val="Calibri"/>
      <family val="2"/>
      <charset val="238"/>
      <scheme val="minor"/>
    </font>
    <font>
      <i/>
      <sz val="9.5"/>
      <name val="Calibri"/>
      <family val="2"/>
      <charset val="238"/>
      <scheme val="minor"/>
    </font>
    <font>
      <sz val="11"/>
      <color indexed="8"/>
      <name val="Calibri"/>
      <family val="2"/>
      <scheme val="minor"/>
    </font>
    <font>
      <strike/>
      <sz val="9.5"/>
      <color theme="1"/>
      <name val="Calibri"/>
      <family val="2"/>
      <charset val="238"/>
      <scheme val="minor"/>
    </font>
    <font>
      <u/>
      <sz val="9.5"/>
      <color theme="1"/>
      <name val="Calibri"/>
      <family val="2"/>
      <charset val="238"/>
      <scheme val="minor"/>
    </font>
  </fonts>
  <fills count="18">
    <fill>
      <patternFill patternType="none"/>
    </fill>
    <fill>
      <patternFill patternType="gray125"/>
    </fill>
    <fill>
      <patternFill patternType="solid">
        <fgColor rgb="FFF2F2F2"/>
        <bgColor indexed="64"/>
      </patternFill>
    </fill>
    <fill>
      <patternFill patternType="solid">
        <fgColor rgb="FFFFFF00"/>
        <bgColor indexed="64"/>
      </patternFill>
    </fill>
    <fill>
      <patternFill patternType="solid">
        <fgColor rgb="FFE2EFD8"/>
        <bgColor indexed="64"/>
      </patternFill>
    </fill>
    <fill>
      <patternFill patternType="solid">
        <fgColor rgb="FFBFBFBF"/>
        <bgColor indexed="64"/>
      </patternFill>
    </fill>
    <fill>
      <patternFill patternType="solid">
        <fgColor rgb="FFD8D8D8"/>
        <bgColor indexed="64"/>
      </patternFill>
    </fill>
    <fill>
      <patternFill patternType="solid">
        <fgColor rgb="FFEAF2F9"/>
        <bgColor indexed="64"/>
      </patternFill>
    </fill>
    <fill>
      <patternFill patternType="solid">
        <fgColor rgb="FFF7C9AA"/>
        <bgColor indexed="64"/>
      </patternFill>
    </fill>
    <fill>
      <patternFill patternType="solid">
        <fgColor rgb="FF448ED8"/>
        <bgColor indexed="64"/>
      </patternFill>
    </fill>
    <fill>
      <patternFill patternType="solid">
        <fgColor theme="9" tint="0.79998168889431442"/>
        <bgColor indexed="64"/>
      </patternFill>
    </fill>
    <fill>
      <patternFill patternType="solid">
        <fgColor theme="0"/>
        <bgColor indexed="64"/>
      </patternFill>
    </fill>
    <fill>
      <patternFill patternType="solid">
        <fgColor rgb="FFFFEB9C"/>
      </patternFill>
    </fill>
    <fill>
      <patternFill patternType="solid">
        <fgColor rgb="FF0070C0"/>
        <bgColor indexed="64"/>
      </patternFill>
    </fill>
    <fill>
      <patternFill patternType="solid">
        <fgColor rgb="FFFF0000"/>
        <bgColor indexed="64"/>
      </patternFill>
    </fill>
    <fill>
      <patternFill patternType="solid">
        <fgColor rgb="FFF7CAAC"/>
        <bgColor indexed="64"/>
      </patternFill>
    </fill>
    <fill>
      <patternFill patternType="solid">
        <fgColor rgb="FFE2EFD9"/>
        <bgColor indexed="64"/>
      </patternFill>
    </fill>
    <fill>
      <patternFill patternType="solid">
        <fgColor rgb="FFA6A6A6"/>
        <bgColor indexed="64"/>
      </patternFill>
    </fill>
  </fills>
  <borders count="81">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rgb="FF000000"/>
      </bottom>
      <diagonal/>
    </border>
    <border>
      <left/>
      <right/>
      <top style="medium">
        <color rgb="FF000000"/>
      </top>
      <bottom style="medium">
        <color indexed="64"/>
      </bottom>
      <diagonal/>
    </border>
    <border>
      <left style="medium">
        <color rgb="FF000000"/>
      </left>
      <right style="medium">
        <color rgb="FF000000"/>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thin">
        <color indexed="64"/>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style="thin">
        <color indexed="64"/>
      </top>
      <bottom/>
      <diagonal/>
    </border>
    <border>
      <left style="medium">
        <color rgb="FF000000"/>
      </left>
      <right/>
      <top style="medium">
        <color auto="1"/>
      </top>
      <bottom/>
      <diagonal/>
    </border>
    <border>
      <left/>
      <right style="medium">
        <color auto="1"/>
      </right>
      <top style="medium">
        <color auto="1"/>
      </top>
      <bottom style="medium">
        <color rgb="FF000000"/>
      </bottom>
      <diagonal/>
    </border>
    <border>
      <left/>
      <right style="medium">
        <color rgb="FF000000"/>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medium">
        <color indexed="64"/>
      </right>
      <top style="medium">
        <color rgb="FF000000"/>
      </top>
      <bottom/>
      <diagonal/>
    </border>
    <border>
      <left style="medium">
        <color rgb="FF000000"/>
      </left>
      <right/>
      <top/>
      <bottom style="medium">
        <color indexed="64"/>
      </bottom>
      <diagonal/>
    </border>
    <border>
      <left style="medium">
        <color rgb="FF000000"/>
      </left>
      <right style="thin">
        <color auto="1"/>
      </right>
      <top style="medium">
        <color rgb="FF000000"/>
      </top>
      <bottom/>
      <diagonal/>
    </border>
    <border>
      <left style="medium">
        <color rgb="FF000000"/>
      </left>
      <right style="thin">
        <color auto="1"/>
      </right>
      <top/>
      <bottom/>
      <diagonal/>
    </border>
    <border>
      <left style="medium">
        <color rgb="FF000000"/>
      </left>
      <right style="thin">
        <color auto="1"/>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rgb="FF000000"/>
      </top>
      <bottom style="medium">
        <color indexed="64"/>
      </bottom>
      <diagonal/>
    </border>
  </borders>
  <cellStyleXfs count="10">
    <xf numFmtId="0" fontId="0" fillId="0" borderId="0"/>
    <xf numFmtId="43" fontId="1" fillId="0" borderId="0" applyFont="0" applyFill="0" applyBorder="0" applyAlignment="0" applyProtection="0"/>
    <xf numFmtId="0" fontId="2" fillId="0" borderId="0"/>
    <xf numFmtId="0" fontId="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12" borderId="0" applyNumberFormat="0" applyBorder="0" applyAlignment="0" applyProtection="0"/>
    <xf numFmtId="0" fontId="27" fillId="0" borderId="0"/>
  </cellStyleXfs>
  <cellXfs count="574">
    <xf numFmtId="0" fontId="0" fillId="0" borderId="0" xfId="0"/>
    <xf numFmtId="0" fontId="7" fillId="0" borderId="69" xfId="0" applyFont="1" applyBorder="1"/>
    <xf numFmtId="0" fontId="7" fillId="0" borderId="70" xfId="0" applyFont="1" applyBorder="1"/>
    <xf numFmtId="0" fontId="0" fillId="0" borderId="71" xfId="0" applyBorder="1"/>
    <xf numFmtId="0" fontId="0" fillId="0" borderId="66" xfId="0" applyBorder="1"/>
    <xf numFmtId="0" fontId="0" fillId="0" borderId="66" xfId="0" applyBorder="1" applyAlignment="1">
      <alignment wrapText="1"/>
    </xf>
    <xf numFmtId="0" fontId="0" fillId="0" borderId="72" xfId="0" applyBorder="1"/>
    <xf numFmtId="0" fontId="0" fillId="0" borderId="67" xfId="0" applyBorder="1"/>
    <xf numFmtId="0" fontId="7" fillId="0" borderId="14" xfId="0" applyFont="1" applyBorder="1" applyAlignment="1">
      <alignment horizontal="justify" vertical="center"/>
    </xf>
    <xf numFmtId="0" fontId="4" fillId="0" borderId="33" xfId="0" applyFont="1" applyBorder="1" applyAlignment="1">
      <alignment horizontal="justify" vertical="center"/>
    </xf>
    <xf numFmtId="0" fontId="8" fillId="17" borderId="21" xfId="0" applyFont="1" applyFill="1" applyBorder="1" applyAlignment="1">
      <alignment horizontal="justify" vertical="center"/>
    </xf>
    <xf numFmtId="0" fontId="4" fillId="0" borderId="29" xfId="0" applyFont="1" applyBorder="1" applyAlignment="1">
      <alignment horizontal="justify" vertical="center"/>
    </xf>
    <xf numFmtId="0" fontId="8" fillId="3" borderId="21" xfId="0" applyFont="1" applyFill="1" applyBorder="1" applyAlignment="1">
      <alignment horizontal="justify" vertical="center"/>
    </xf>
    <xf numFmtId="0" fontId="4" fillId="0" borderId="29" xfId="0" applyFont="1" applyBorder="1" applyAlignment="1">
      <alignment horizontal="justify" vertical="center" wrapText="1"/>
    </xf>
    <xf numFmtId="0" fontId="8" fillId="15" borderId="21" xfId="0" applyFont="1" applyFill="1" applyBorder="1" applyAlignment="1">
      <alignment horizontal="justify" vertical="center"/>
    </xf>
    <xf numFmtId="0" fontId="8" fillId="14" borderId="21" xfId="0" applyFont="1" applyFill="1" applyBorder="1" applyAlignment="1">
      <alignment horizontal="justify" vertical="center"/>
    </xf>
    <xf numFmtId="0" fontId="8" fillId="13" borderId="21" xfId="0" applyFont="1" applyFill="1" applyBorder="1" applyAlignment="1">
      <alignment horizontal="justify" vertical="center"/>
    </xf>
    <xf numFmtId="0" fontId="6" fillId="0" borderId="68" xfId="0" applyFont="1" applyBorder="1"/>
    <xf numFmtId="0" fontId="6" fillId="0" borderId="78" xfId="0" applyFont="1" applyBorder="1"/>
    <xf numFmtId="0" fontId="0" fillId="0" borderId="78" xfId="0" applyBorder="1"/>
    <xf numFmtId="0" fontId="0" fillId="0" borderId="79" xfId="0" applyBorder="1"/>
    <xf numFmtId="0" fontId="3" fillId="0" borderId="78" xfId="3" applyBorder="1"/>
    <xf numFmtId="0" fontId="3" fillId="0" borderId="78" xfId="3" applyFill="1" applyBorder="1"/>
    <xf numFmtId="0" fontId="0" fillId="0" borderId="68" xfId="0" applyBorder="1" applyAlignment="1">
      <alignment horizontal="left"/>
    </xf>
    <xf numFmtId="0" fontId="9" fillId="0" borderId="14" xfId="0" applyFont="1" applyBorder="1" applyAlignment="1">
      <alignment vertical="center" wrapText="1"/>
    </xf>
    <xf numFmtId="0" fontId="9" fillId="0" borderId="3" xfId="0" applyFont="1" applyBorder="1" applyAlignment="1">
      <alignment vertical="center" wrapText="1"/>
    </xf>
    <xf numFmtId="0" fontId="10" fillId="2" borderId="3" xfId="0" applyFont="1" applyFill="1" applyBorder="1" applyAlignment="1">
      <alignment horizontal="center" vertical="center" wrapText="1"/>
    </xf>
    <xf numFmtId="0" fontId="9" fillId="0" borderId="21" xfId="0" applyFont="1" applyBorder="1" applyAlignment="1">
      <alignment vertical="center" wrapText="1"/>
    </xf>
    <xf numFmtId="0" fontId="9" fillId="0" borderId="19" xfId="0" applyFont="1" applyBorder="1" applyAlignment="1">
      <alignment vertical="center" wrapText="1"/>
    </xf>
    <xf numFmtId="0" fontId="10" fillId="2" borderId="5" xfId="0" applyFont="1" applyFill="1" applyBorder="1" applyAlignment="1">
      <alignment horizontal="center" vertical="center" wrapText="1"/>
    </xf>
    <xf numFmtId="0" fontId="9" fillId="0" borderId="7" xfId="0" applyFont="1" applyBorder="1" applyAlignment="1">
      <alignmen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10" fillId="2" borderId="3" xfId="0" applyFont="1" applyFill="1" applyBorder="1" applyAlignment="1">
      <alignment vertical="center" wrapText="1"/>
    </xf>
    <xf numFmtId="0" fontId="9" fillId="0" borderId="3" xfId="0" applyFont="1" applyBorder="1" applyAlignment="1">
      <alignment horizontal="justify" vertical="center" wrapText="1"/>
    </xf>
    <xf numFmtId="0" fontId="9" fillId="0" borderId="14" xfId="0" applyFont="1" applyBorder="1" applyAlignment="1">
      <alignment horizontal="center" wrapText="1"/>
    </xf>
    <xf numFmtId="0" fontId="9" fillId="0" borderId="3" xfId="0" applyFont="1" applyBorder="1" applyAlignment="1">
      <alignment horizontal="center" wrapText="1"/>
    </xf>
    <xf numFmtId="0" fontId="10" fillId="2" borderId="3" xfId="0" applyFont="1" applyFill="1" applyBorder="1" applyAlignment="1">
      <alignment horizontal="center" wrapText="1"/>
    </xf>
    <xf numFmtId="0" fontId="9" fillId="0" borderId="1" xfId="0" applyFont="1" applyBorder="1" applyAlignment="1">
      <alignment vertical="center" wrapText="1"/>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left" vertical="center" wrapText="1" indent="3"/>
    </xf>
    <xf numFmtId="0" fontId="9" fillId="0" borderId="3" xfId="0" applyFont="1" applyBorder="1" applyAlignment="1">
      <alignment horizontal="left" vertical="center" wrapText="1" indent="5"/>
    </xf>
    <xf numFmtId="0" fontId="9" fillId="0" borderId="3" xfId="0" applyFont="1" applyBorder="1" applyAlignment="1">
      <alignment horizontal="left" vertical="center" wrapText="1" indent="7"/>
    </xf>
    <xf numFmtId="0" fontId="9" fillId="0" borderId="3" xfId="0" applyFont="1" applyBorder="1" applyAlignment="1">
      <alignment horizontal="right" vertical="center" wrapText="1"/>
    </xf>
    <xf numFmtId="0" fontId="9" fillId="0" borderId="1" xfId="0" applyFont="1" applyBorder="1" applyAlignment="1">
      <alignment horizontal="left" vertical="center" wrapText="1" indent="3"/>
    </xf>
    <xf numFmtId="0" fontId="9" fillId="0" borderId="1" xfId="0" applyFont="1" applyBorder="1" applyAlignment="1">
      <alignment horizontal="right" vertical="center" wrapText="1"/>
    </xf>
    <xf numFmtId="0" fontId="14" fillId="0" borderId="3" xfId="0" applyFont="1" applyBorder="1" applyAlignment="1">
      <alignment horizontal="justify"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9" fillId="0" borderId="3" xfId="0" applyFont="1" applyBorder="1" applyAlignment="1">
      <alignment horizontal="left" vertical="center" wrapText="1" indent="1"/>
    </xf>
    <xf numFmtId="0" fontId="9" fillId="0" borderId="1" xfId="0" applyFont="1" applyBorder="1" applyAlignment="1">
      <alignment horizontal="left" vertical="center" wrapText="1" indent="5"/>
    </xf>
    <xf numFmtId="0" fontId="12" fillId="0" borderId="3" xfId="0" applyFont="1" applyBorder="1" applyAlignment="1">
      <alignment vertical="center" wrapText="1"/>
    </xf>
    <xf numFmtId="0" fontId="10" fillId="2" borderId="1" xfId="0" applyFont="1" applyFill="1" applyBorder="1" applyAlignment="1">
      <alignment vertical="center" wrapText="1"/>
    </xf>
    <xf numFmtId="0" fontId="4" fillId="0" borderId="0" xfId="0" applyFont="1"/>
    <xf numFmtId="0" fontId="16" fillId="0" borderId="0" xfId="0" applyFont="1"/>
    <xf numFmtId="0" fontId="9" fillId="0" borderId="0" xfId="0" applyFont="1"/>
    <xf numFmtId="0" fontId="9" fillId="0" borderId="4" xfId="0" applyFont="1" applyBorder="1" applyAlignment="1">
      <alignment horizontal="center" vertical="center" wrapText="1"/>
    </xf>
    <xf numFmtId="0" fontId="9"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vertical="center" wrapText="1"/>
    </xf>
    <xf numFmtId="0" fontId="9" fillId="4" borderId="5" xfId="0" applyFont="1" applyFill="1" applyBorder="1" applyAlignment="1">
      <alignment horizontal="center" vertical="center" wrapText="1"/>
    </xf>
    <xf numFmtId="0" fontId="9" fillId="0" borderId="5" xfId="0" applyFont="1" applyBorder="1" applyAlignment="1">
      <alignment vertical="center" wrapText="1"/>
    </xf>
    <xf numFmtId="0" fontId="17" fillId="4" borderId="3" xfId="0" applyFont="1" applyFill="1" applyBorder="1" applyAlignment="1">
      <alignment vertical="center" wrapText="1"/>
    </xf>
    <xf numFmtId="0" fontId="9" fillId="0" borderId="1" xfId="0" applyFont="1" applyBorder="1" applyAlignment="1">
      <alignment horizontal="left" vertical="center" wrapText="1" indent="6"/>
    </xf>
    <xf numFmtId="0" fontId="9" fillId="0" borderId="6" xfId="0" applyFont="1" applyBorder="1" applyAlignment="1">
      <alignment horizontal="center" vertical="center" wrapText="1"/>
    </xf>
    <xf numFmtId="0" fontId="9" fillId="4" borderId="3" xfId="0" applyFont="1" applyFill="1" applyBorder="1" applyAlignment="1">
      <alignment vertical="center" wrapText="1"/>
    </xf>
    <xf numFmtId="0" fontId="9" fillId="4" borderId="10" xfId="0" applyFont="1" applyFill="1" applyBorder="1" applyAlignment="1">
      <alignment horizontal="left" vertical="center" wrapText="1"/>
    </xf>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0" borderId="14" xfId="0" applyFont="1" applyBorder="1" applyAlignment="1">
      <alignment horizontal="center"/>
    </xf>
    <xf numFmtId="0" fontId="9" fillId="3" borderId="1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right" vertical="center" wrapText="1"/>
    </xf>
    <xf numFmtId="0" fontId="9" fillId="0" borderId="31" xfId="0" applyFont="1" applyBorder="1" applyAlignment="1">
      <alignment vertical="center" wrapText="1"/>
    </xf>
    <xf numFmtId="0" fontId="9" fillId="0" borderId="32" xfId="0" applyFont="1" applyBorder="1" applyAlignment="1">
      <alignment horizontal="right" vertical="center" wrapText="1"/>
    </xf>
    <xf numFmtId="0" fontId="9" fillId="0" borderId="33" xfId="0" applyFont="1" applyBorder="1" applyAlignment="1">
      <alignment horizontal="right" vertical="center" wrapText="1"/>
    </xf>
    <xf numFmtId="0" fontId="9" fillId="0" borderId="33" xfId="0" applyFont="1" applyBorder="1" applyAlignment="1">
      <alignment horizontal="left" vertical="center" wrapText="1" indent="1"/>
    </xf>
    <xf numFmtId="0" fontId="9" fillId="0" borderId="35" xfId="0" applyFont="1" applyBorder="1" applyAlignment="1">
      <alignment horizontal="left" vertical="center" wrapText="1" indent="1"/>
    </xf>
    <xf numFmtId="0" fontId="9" fillId="0" borderId="3" xfId="0" applyFont="1" applyBorder="1" applyAlignment="1">
      <alignment horizontal="left" vertical="center" wrapText="1" indent="4"/>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0" borderId="7" xfId="0" applyFont="1" applyBorder="1" applyAlignment="1">
      <alignment vertical="top" wrapText="1"/>
    </xf>
    <xf numFmtId="0" fontId="9" fillId="0" borderId="3" xfId="0" applyFont="1" applyBorder="1" applyAlignment="1">
      <alignment vertical="top" wrapText="1"/>
    </xf>
    <xf numFmtId="0" fontId="9" fillId="4"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0" borderId="1" xfId="0" applyFont="1" applyBorder="1" applyAlignment="1">
      <alignment horizontal="left" vertical="center" wrapText="1" indent="4"/>
    </xf>
    <xf numFmtId="0" fontId="12" fillId="0" borderId="3" xfId="0" applyFont="1" applyBorder="1" applyAlignment="1">
      <alignment horizontal="center" vertical="center" wrapText="1"/>
    </xf>
    <xf numFmtId="0" fontId="9" fillId="0" borderId="1"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3" xfId="0" applyFont="1" applyBorder="1" applyAlignment="1">
      <alignment horizontal="left" vertical="center" wrapText="1" indent="2"/>
    </xf>
    <xf numFmtId="0" fontId="9" fillId="0" borderId="14" xfId="0" applyFont="1" applyBorder="1" applyAlignment="1">
      <alignment horizontal="center" vertical="center" wrapText="1"/>
    </xf>
    <xf numFmtId="0" fontId="12" fillId="0" borderId="3" xfId="0" applyFont="1" applyBorder="1" applyAlignment="1">
      <alignment horizontal="left" vertical="center"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 xfId="0" applyFont="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vertical="center" wrapText="1"/>
    </xf>
    <xf numFmtId="0" fontId="9" fillId="4" borderId="9"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38"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5" borderId="25" xfId="0" applyFont="1" applyFill="1" applyBorder="1" applyAlignment="1">
      <alignment vertical="center" wrapText="1"/>
    </xf>
    <xf numFmtId="10" fontId="9" fillId="4" borderId="3" xfId="0" applyNumberFormat="1" applyFont="1" applyFill="1" applyBorder="1" applyAlignment="1">
      <alignment horizontal="left" vertical="center" wrapText="1"/>
    </xf>
    <xf numFmtId="10" fontId="9" fillId="4" borderId="5" xfId="0" applyNumberFormat="1" applyFont="1" applyFill="1" applyBorder="1" applyAlignment="1">
      <alignment horizontal="left" vertical="center" wrapText="1"/>
    </xf>
    <xf numFmtId="0" fontId="9" fillId="4" borderId="21" xfId="0" applyFont="1" applyFill="1" applyBorder="1" applyAlignment="1">
      <alignment horizontal="left" vertical="center" wrapText="1"/>
    </xf>
    <xf numFmtId="0" fontId="9" fillId="0" borderId="0" xfId="0" applyFont="1" applyAlignment="1">
      <alignment horizontal="left"/>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justify" vertical="center" wrapText="1"/>
    </xf>
    <xf numFmtId="0" fontId="12" fillId="0" borderId="3" xfId="0" applyFont="1" applyBorder="1" applyAlignment="1">
      <alignment horizontal="justify" vertical="center" wrapText="1"/>
    </xf>
    <xf numFmtId="0" fontId="14" fillId="0" borderId="2" xfId="0" applyFont="1" applyBorder="1" applyAlignment="1">
      <alignment vertical="center" wrapText="1"/>
    </xf>
    <xf numFmtId="0" fontId="14" fillId="0" borderId="11" xfId="0" applyFont="1" applyBorder="1" applyAlignment="1">
      <alignment vertical="center" wrapText="1"/>
    </xf>
    <xf numFmtId="0" fontId="9" fillId="0" borderId="3" xfId="0" applyFont="1" applyBorder="1" applyAlignment="1">
      <alignment horizontal="left" vertical="center" wrapText="1" indent="8"/>
    </xf>
    <xf numFmtId="0" fontId="9" fillId="0" borderId="5" xfId="0" applyFont="1" applyBorder="1" applyAlignment="1">
      <alignment horizontal="left" vertical="center" wrapText="1" indent="1"/>
    </xf>
    <xf numFmtId="0" fontId="9" fillId="5" borderId="5" xfId="0" applyFont="1" applyFill="1" applyBorder="1" applyAlignment="1">
      <alignment horizontal="center" vertical="center" wrapText="1"/>
    </xf>
    <xf numFmtId="0" fontId="9" fillId="0" borderId="7" xfId="0" applyFont="1" applyBorder="1" applyAlignment="1">
      <alignment horizontal="left" vertical="center" wrapText="1" indent="1"/>
    </xf>
    <xf numFmtId="0" fontId="9" fillId="0" borderId="2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5" xfId="0" applyFont="1" applyBorder="1" applyAlignment="1">
      <alignment horizontal="left" vertical="center" wrapText="1" indent="2"/>
    </xf>
    <xf numFmtId="0" fontId="9" fillId="0" borderId="32" xfId="0" applyFont="1" applyBorder="1" applyAlignment="1">
      <alignment horizontal="left" vertical="center" wrapText="1" indent="5"/>
    </xf>
    <xf numFmtId="0" fontId="9" fillId="0" borderId="35" xfId="0" applyFont="1" applyBorder="1" applyAlignment="1">
      <alignment horizontal="left" vertical="center" wrapText="1" indent="5"/>
    </xf>
    <xf numFmtId="0" fontId="14" fillId="0" borderId="0" xfId="0" applyFont="1" applyAlignment="1">
      <alignment vertical="center" wrapText="1"/>
    </xf>
    <xf numFmtId="0" fontId="9" fillId="10" borderId="3"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10" fillId="6" borderId="3" xfId="0" applyFont="1" applyFill="1" applyBorder="1" applyAlignment="1">
      <alignment horizontal="right" vertical="center" wrapText="1"/>
    </xf>
    <xf numFmtId="0" fontId="10" fillId="6" borderId="5" xfId="0" applyFont="1" applyFill="1" applyBorder="1" applyAlignment="1">
      <alignment horizontal="center" vertical="center" wrapText="1"/>
    </xf>
    <xf numFmtId="0" fontId="9" fillId="0" borderId="5" xfId="0" applyFont="1" applyBorder="1" applyAlignment="1">
      <alignment horizontal="left" vertical="center" wrapText="1" indent="3"/>
    </xf>
    <xf numFmtId="0" fontId="9" fillId="2" borderId="7" xfId="0" applyFont="1" applyFill="1" applyBorder="1" applyAlignment="1">
      <alignment vertical="center" wrapText="1"/>
    </xf>
    <xf numFmtId="0" fontId="17"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7" fillId="2" borderId="3" xfId="0" applyFont="1" applyFill="1" applyBorder="1" applyAlignment="1">
      <alignment vertical="center" wrapText="1"/>
    </xf>
    <xf numFmtId="0" fontId="9" fillId="4" borderId="3"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 xfId="0" applyFont="1" applyBorder="1" applyAlignment="1">
      <alignment horizontal="left" vertical="center" wrapText="1" indent="6"/>
    </xf>
    <xf numFmtId="0" fontId="12" fillId="0" borderId="1" xfId="0" applyFont="1" applyBorder="1" applyAlignment="1">
      <alignment vertical="center" wrapText="1"/>
    </xf>
    <xf numFmtId="0" fontId="9" fillId="4" borderId="1" xfId="0" applyFont="1" applyFill="1" applyBorder="1" applyAlignment="1">
      <alignment vertical="center" wrapText="1"/>
    </xf>
    <xf numFmtId="0" fontId="9" fillId="4" borderId="4" xfId="0" applyFont="1" applyFill="1" applyBorder="1" applyAlignment="1">
      <alignment vertical="center" wrapText="1"/>
    </xf>
    <xf numFmtId="0" fontId="12" fillId="0" borderId="7" xfId="0" applyFont="1" applyBorder="1" applyAlignment="1">
      <alignment vertical="center" wrapText="1"/>
    </xf>
    <xf numFmtId="0" fontId="9" fillId="4" borderId="7" xfId="0" applyFont="1" applyFill="1" applyBorder="1" applyAlignment="1">
      <alignment vertical="center" wrapText="1"/>
    </xf>
    <xf numFmtId="0" fontId="9" fillId="4" borderId="0" xfId="0" applyFont="1" applyFill="1" applyAlignment="1">
      <alignment vertical="center" wrapText="1"/>
    </xf>
    <xf numFmtId="0" fontId="9" fillId="0" borderId="1" xfId="0" applyFont="1" applyBorder="1" applyAlignment="1">
      <alignment horizontal="left" vertical="center" wrapText="1"/>
    </xf>
    <xf numFmtId="0" fontId="10" fillId="6"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9" fillId="0" borderId="7" xfId="0" applyFont="1" applyBorder="1" applyAlignment="1">
      <alignment horizontal="left" vertical="center" wrapText="1"/>
    </xf>
    <xf numFmtId="0" fontId="10" fillId="6" borderId="8" xfId="0" applyFont="1" applyFill="1" applyBorder="1" applyAlignment="1">
      <alignment horizontal="left" vertical="center" wrapText="1"/>
    </xf>
    <xf numFmtId="0" fontId="9" fillId="0" borderId="14" xfId="0" applyFont="1" applyBorder="1" applyAlignment="1">
      <alignment horizontal="left" vertical="center" wrapText="1"/>
    </xf>
    <xf numFmtId="0" fontId="10" fillId="6" borderId="14"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6" fillId="0" borderId="0" xfId="0" applyFont="1" applyAlignment="1">
      <alignment wrapText="1"/>
    </xf>
    <xf numFmtId="0" fontId="9" fillId="0" borderId="0" xfId="0" applyFont="1" applyAlignment="1">
      <alignment wrapText="1"/>
    </xf>
    <xf numFmtId="2" fontId="9" fillId="4" borderId="5" xfId="0" applyNumberFormat="1" applyFont="1" applyFill="1" applyBorder="1" applyAlignment="1">
      <alignment horizontal="left" vertical="center" wrapText="1"/>
    </xf>
    <xf numFmtId="0" fontId="9" fillId="0" borderId="66" xfId="0" applyFont="1" applyBorder="1" applyAlignment="1">
      <alignment horizontal="left"/>
    </xf>
    <xf numFmtId="4" fontId="9" fillId="4" borderId="3" xfId="0" applyNumberFormat="1" applyFont="1" applyFill="1" applyBorder="1" applyAlignment="1">
      <alignment horizontal="left" vertical="center" wrapText="1"/>
    </xf>
    <xf numFmtId="1" fontId="9" fillId="4" borderId="5" xfId="0" applyNumberFormat="1" applyFont="1" applyFill="1" applyBorder="1" applyAlignment="1">
      <alignment horizontal="left" vertical="center" wrapText="1"/>
    </xf>
    <xf numFmtId="8" fontId="9" fillId="4" borderId="3" xfId="0" applyNumberFormat="1" applyFont="1" applyFill="1" applyBorder="1" applyAlignment="1">
      <alignment horizontal="left" vertical="center" wrapText="1"/>
    </xf>
    <xf numFmtId="0" fontId="9" fillId="4" borderId="54" xfId="0" applyFont="1" applyFill="1" applyBorder="1" applyAlignment="1">
      <alignment horizontal="left" vertical="center" wrapText="1"/>
    </xf>
    <xf numFmtId="1" fontId="9" fillId="4" borderId="6" xfId="0" applyNumberFormat="1" applyFont="1" applyFill="1" applyBorder="1" applyAlignment="1">
      <alignment horizontal="left" vertical="center" wrapText="1"/>
    </xf>
    <xf numFmtId="1" fontId="9" fillId="4" borderId="3" xfId="0" applyNumberFormat="1" applyFont="1" applyFill="1" applyBorder="1" applyAlignment="1">
      <alignment horizontal="left" vertical="center" wrapText="1"/>
    </xf>
    <xf numFmtId="0" fontId="9" fillId="4" borderId="3" xfId="0" applyFont="1" applyFill="1" applyBorder="1" applyAlignment="1">
      <alignment horizontal="left" wrapText="1"/>
    </xf>
    <xf numFmtId="0" fontId="9" fillId="0" borderId="66" xfId="0" applyFont="1" applyBorder="1"/>
    <xf numFmtId="0" fontId="6" fillId="0" borderId="0" xfId="0" applyFont="1"/>
    <xf numFmtId="3" fontId="9" fillId="4" borderId="3" xfId="0" applyNumberFormat="1" applyFont="1" applyFill="1" applyBorder="1" applyAlignment="1">
      <alignment horizontal="left" vertical="center" wrapText="1"/>
    </xf>
    <xf numFmtId="0" fontId="13" fillId="0" borderId="55" xfId="0" applyFont="1" applyBorder="1" applyAlignment="1">
      <alignment horizontal="left" vertical="center" wrapText="1"/>
    </xf>
    <xf numFmtId="0" fontId="13" fillId="11" borderId="55" xfId="0" applyFont="1" applyFill="1" applyBorder="1" applyAlignment="1">
      <alignment horizontal="left" vertical="center" wrapText="1"/>
    </xf>
    <xf numFmtId="0" fontId="13" fillId="0" borderId="59" xfId="0" applyFont="1" applyBorder="1" applyAlignment="1">
      <alignment horizontal="left" vertical="center" wrapText="1"/>
    </xf>
    <xf numFmtId="0" fontId="9" fillId="4" borderId="0" xfId="0" applyFont="1" applyFill="1" applyAlignment="1">
      <alignment horizontal="left" vertical="center" wrapText="1"/>
    </xf>
    <xf numFmtId="0" fontId="13" fillId="0" borderId="14" xfId="0" applyFont="1" applyBorder="1" applyAlignment="1">
      <alignment horizontal="left" vertical="center" wrapText="1"/>
    </xf>
    <xf numFmtId="0" fontId="9" fillId="4" borderId="14"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10" fillId="0" borderId="3" xfId="0" applyFont="1" applyBorder="1" applyAlignment="1">
      <alignment vertical="center" wrapText="1"/>
    </xf>
    <xf numFmtId="0" fontId="10" fillId="0" borderId="5" xfId="0" applyFont="1" applyBorder="1" applyAlignment="1">
      <alignment vertical="center" wrapText="1"/>
    </xf>
    <xf numFmtId="0" fontId="10" fillId="6" borderId="3" xfId="0" applyFont="1" applyFill="1" applyBorder="1" applyAlignment="1">
      <alignment vertical="center" wrapText="1"/>
    </xf>
    <xf numFmtId="0" fontId="10" fillId="6" borderId="5" xfId="0" applyFont="1" applyFill="1" applyBorder="1" applyAlignment="1">
      <alignment vertical="center" wrapText="1"/>
    </xf>
    <xf numFmtId="0" fontId="9" fillId="8" borderId="3" xfId="0" applyFont="1" applyFill="1" applyBorder="1" applyAlignment="1">
      <alignment horizontal="left" vertical="center" wrapText="1"/>
    </xf>
    <xf numFmtId="14" fontId="9" fillId="8" borderId="3" xfId="0" applyNumberFormat="1" applyFont="1" applyFill="1" applyBorder="1" applyAlignment="1">
      <alignment horizontal="left" vertical="center" wrapText="1"/>
    </xf>
    <xf numFmtId="165" fontId="9" fillId="8" borderId="3" xfId="4" applyNumberFormat="1"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3" xfId="0" applyFont="1" applyFill="1" applyBorder="1" applyAlignment="1">
      <alignment vertical="center" wrapText="1"/>
    </xf>
    <xf numFmtId="165" fontId="9" fillId="8" borderId="3" xfId="4" applyNumberFormat="1" applyFont="1" applyFill="1" applyBorder="1" applyAlignment="1">
      <alignment vertical="center" wrapText="1"/>
    </xf>
    <xf numFmtId="0" fontId="9" fillId="8" borderId="5" xfId="0" applyFont="1" applyFill="1" applyBorder="1" applyAlignment="1">
      <alignment vertical="center" wrapText="1"/>
    </xf>
    <xf numFmtId="0" fontId="19" fillId="0" borderId="0" xfId="0" applyFont="1"/>
    <xf numFmtId="0" fontId="9" fillId="11" borderId="66" xfId="0" applyFont="1" applyFill="1" applyBorder="1" applyAlignment="1">
      <alignment horizontal="left"/>
    </xf>
    <xf numFmtId="0" fontId="9" fillId="0" borderId="14" xfId="0" applyFont="1" applyBorder="1" applyAlignment="1">
      <alignment vertical="center"/>
    </xf>
    <xf numFmtId="0" fontId="9" fillId="0" borderId="44" xfId="0" applyFont="1" applyBorder="1" applyAlignment="1">
      <alignment vertical="center" wrapText="1"/>
    </xf>
    <xf numFmtId="0" fontId="9" fillId="0" borderId="7" xfId="0" applyFont="1" applyBorder="1" applyAlignment="1">
      <alignment horizontal="left" vertical="center" wrapText="1" indent="3"/>
    </xf>
    <xf numFmtId="0" fontId="9" fillId="4" borderId="45" xfId="0" applyFont="1" applyFill="1" applyBorder="1" applyAlignment="1">
      <alignment horizontal="left" vertical="center" wrapText="1"/>
    </xf>
    <xf numFmtId="0" fontId="9" fillId="0" borderId="1" xfId="0" applyFont="1" applyBorder="1" applyAlignment="1">
      <alignment horizontal="left" vertical="center" wrapText="1" indent="12"/>
    </xf>
    <xf numFmtId="0" fontId="9" fillId="0" borderId="4" xfId="0" applyFont="1" applyBorder="1" applyAlignment="1">
      <alignment horizontal="left" vertical="center" wrapText="1" indent="1"/>
    </xf>
    <xf numFmtId="0" fontId="14" fillId="0" borderId="7" xfId="0" applyFont="1" applyBorder="1" applyAlignment="1">
      <alignment vertical="center" wrapText="1"/>
    </xf>
    <xf numFmtId="0" fontId="9" fillId="4" borderId="44"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9" fillId="0" borderId="4" xfId="0" applyFont="1" applyBorder="1" applyAlignment="1">
      <alignment horizontal="left" vertical="center" wrapText="1" indent="2"/>
    </xf>
    <xf numFmtId="0" fontId="10" fillId="2" borderId="14" xfId="0" applyFont="1" applyFill="1" applyBorder="1" applyAlignment="1">
      <alignment vertical="center" wrapText="1"/>
    </xf>
    <xf numFmtId="0" fontId="10" fillId="2" borderId="5" xfId="0" applyFont="1" applyFill="1" applyBorder="1" applyAlignment="1">
      <alignment vertical="center" wrapText="1"/>
    </xf>
    <xf numFmtId="2" fontId="9" fillId="3" borderId="3" xfId="0" applyNumberFormat="1" applyFont="1" applyFill="1" applyBorder="1" applyAlignment="1">
      <alignment horizontal="left" vertical="center" wrapText="1"/>
    </xf>
    <xf numFmtId="2" fontId="9" fillId="3" borderId="5" xfId="0" applyNumberFormat="1" applyFont="1" applyFill="1" applyBorder="1" applyAlignment="1">
      <alignment horizontal="left" vertical="center" wrapText="1"/>
    </xf>
    <xf numFmtId="2" fontId="9" fillId="4" borderId="3" xfId="0" applyNumberFormat="1" applyFont="1" applyFill="1" applyBorder="1" applyAlignment="1">
      <alignment horizontal="left" vertical="center" wrapText="1"/>
    </xf>
    <xf numFmtId="164" fontId="9" fillId="3" borderId="3" xfId="0" applyNumberFormat="1" applyFont="1" applyFill="1" applyBorder="1" applyAlignment="1">
      <alignment horizontal="left" vertical="center" wrapText="1"/>
    </xf>
    <xf numFmtId="164" fontId="9" fillId="3" borderId="5" xfId="0" applyNumberFormat="1" applyFont="1" applyFill="1" applyBorder="1" applyAlignment="1">
      <alignment horizontal="left" vertical="center" wrapText="1"/>
    </xf>
    <xf numFmtId="0" fontId="9" fillId="0" borderId="19" xfId="0" applyFont="1" applyBorder="1"/>
    <xf numFmtId="0" fontId="9" fillId="0" borderId="21" xfId="0" applyFont="1" applyBorder="1" applyAlignment="1">
      <alignment horizontal="left" vertical="center" wrapText="1" indent="3"/>
    </xf>
    <xf numFmtId="0" fontId="9" fillId="0" borderId="5" xfId="0" applyFont="1" applyBorder="1" applyAlignment="1">
      <alignment horizontal="left" vertical="center" wrapText="1" indent="4"/>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21" fillId="0" borderId="0" xfId="0" applyFont="1"/>
    <xf numFmtId="0" fontId="9" fillId="5" borderId="7" xfId="0" applyFont="1" applyFill="1" applyBorder="1" applyAlignment="1">
      <alignment vertical="center" wrapText="1"/>
    </xf>
    <xf numFmtId="0" fontId="9" fillId="5" borderId="24" xfId="0" applyFont="1" applyFill="1" applyBorder="1" applyAlignment="1">
      <alignment vertical="center" wrapText="1"/>
    </xf>
    <xf numFmtId="0" fontId="9" fillId="9" borderId="3" xfId="0" applyFont="1" applyFill="1" applyBorder="1" applyAlignment="1">
      <alignment vertical="center" wrapText="1"/>
    </xf>
    <xf numFmtId="0" fontId="9" fillId="3" borderId="3" xfId="0" applyFont="1" applyFill="1" applyBorder="1" applyAlignment="1">
      <alignment vertical="center" wrapText="1"/>
    </xf>
    <xf numFmtId="0" fontId="9" fillId="3" borderId="5" xfId="0" applyFont="1" applyFill="1" applyBorder="1" applyAlignment="1">
      <alignment vertical="center" wrapText="1"/>
    </xf>
    <xf numFmtId="0" fontId="9" fillId="0" borderId="53" xfId="0" applyFont="1" applyBorder="1" applyAlignment="1">
      <alignment horizontal="center" wrapText="1"/>
    </xf>
    <xf numFmtId="0" fontId="9" fillId="8" borderId="3" xfId="0" applyFont="1" applyFill="1" applyBorder="1" applyAlignment="1">
      <alignment horizontal="center" wrapText="1"/>
    </xf>
    <xf numFmtId="0" fontId="9" fillId="6" borderId="3" xfId="0" applyFont="1" applyFill="1" applyBorder="1" applyAlignment="1">
      <alignment horizontal="center" wrapText="1"/>
    </xf>
    <xf numFmtId="0" fontId="9" fillId="6" borderId="53" xfId="0" applyFont="1" applyFill="1" applyBorder="1" applyAlignment="1">
      <alignment horizontal="center" wrapText="1"/>
    </xf>
    <xf numFmtId="0" fontId="9" fillId="6" borderId="3" xfId="0" applyFont="1" applyFill="1" applyBorder="1" applyAlignment="1">
      <alignment horizontal="left" vertical="center" wrapText="1"/>
    </xf>
    <xf numFmtId="0" fontId="9" fillId="6"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2" borderId="1" xfId="0" applyFont="1" applyFill="1" applyBorder="1" applyAlignment="1">
      <alignment vertical="center" wrapText="1"/>
    </xf>
    <xf numFmtId="0" fontId="9" fillId="6" borderId="1" xfId="0" applyFont="1" applyFill="1" applyBorder="1" applyAlignment="1">
      <alignment horizontal="left" vertical="center" wrapText="1"/>
    </xf>
    <xf numFmtId="0" fontId="9" fillId="2" borderId="3" xfId="0" applyFont="1" applyFill="1" applyBorder="1" applyAlignment="1">
      <alignment horizontal="left" vertical="center" wrapText="1"/>
    </xf>
    <xf numFmtId="0" fontId="22" fillId="3" borderId="29" xfId="0" applyFont="1" applyFill="1" applyBorder="1" applyAlignment="1">
      <alignment horizontal="left" vertical="center"/>
    </xf>
    <xf numFmtId="0" fontId="22" fillId="3" borderId="29" xfId="0" applyFont="1" applyFill="1" applyBorder="1" applyAlignment="1">
      <alignment horizontal="left" vertical="center" wrapText="1"/>
    </xf>
    <xf numFmtId="0" fontId="22" fillId="5" borderId="29" xfId="0" applyFont="1" applyFill="1" applyBorder="1" applyAlignment="1">
      <alignment horizontal="left" vertical="center"/>
    </xf>
    <xf numFmtId="0" fontId="22" fillId="5" borderId="29" xfId="0" applyFont="1" applyFill="1" applyBorder="1" applyAlignment="1">
      <alignment horizontal="left" vertical="center" wrapText="1"/>
    </xf>
    <xf numFmtId="0" fontId="9" fillId="0" borderId="26" xfId="0" applyFont="1" applyBorder="1"/>
    <xf numFmtId="0" fontId="16" fillId="0" borderId="0" xfId="0" applyFont="1" applyAlignment="1">
      <alignment horizontal="left"/>
    </xf>
    <xf numFmtId="0" fontId="13" fillId="0" borderId="4" xfId="0" applyFont="1" applyBorder="1" applyAlignment="1">
      <alignment horizontal="left" vertical="center" wrapText="1"/>
    </xf>
    <xf numFmtId="0" fontId="9" fillId="6" borderId="24" xfId="0" applyFont="1" applyFill="1" applyBorder="1" applyAlignment="1">
      <alignment horizontal="left" vertical="center" wrapText="1"/>
    </xf>
    <xf numFmtId="0" fontId="9" fillId="6" borderId="4" xfId="0" applyFont="1" applyFill="1" applyBorder="1" applyAlignment="1">
      <alignment horizontal="left" vertical="center" wrapText="1"/>
    </xf>
    <xf numFmtId="0" fontId="13" fillId="0" borderId="4" xfId="0" applyFont="1" applyBorder="1" applyAlignment="1">
      <alignment horizontal="left" wrapText="1"/>
    </xf>
    <xf numFmtId="0" fontId="9" fillId="4" borderId="5" xfId="0" applyFont="1" applyFill="1" applyBorder="1" applyAlignment="1">
      <alignment horizontal="left" wrapText="1"/>
    </xf>
    <xf numFmtId="0" fontId="23" fillId="0" borderId="0" xfId="0" applyFont="1" applyAlignment="1">
      <alignment horizontal="left"/>
    </xf>
    <xf numFmtId="0" fontId="13" fillId="0" borderId="3" xfId="0" applyFont="1" applyBorder="1" applyAlignment="1">
      <alignment horizontal="left" vertical="center" wrapText="1"/>
    </xf>
    <xf numFmtId="0" fontId="13" fillId="6" borderId="3" xfId="0" applyFont="1" applyFill="1" applyBorder="1" applyAlignment="1">
      <alignment horizontal="left" vertical="center" wrapText="1"/>
    </xf>
    <xf numFmtId="0" fontId="9" fillId="11" borderId="3"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4" xfId="0" applyFont="1" applyBorder="1" applyAlignment="1">
      <alignment horizontal="left" vertical="center" wrapText="1"/>
    </xf>
    <xf numFmtId="0" fontId="17" fillId="6" borderId="3"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9" fillId="0" borderId="0" xfId="0" applyFont="1" applyAlignment="1">
      <alignment vertical="center"/>
    </xf>
    <xf numFmtId="0" fontId="24" fillId="0" borderId="0" xfId="0" applyFont="1"/>
    <xf numFmtId="0" fontId="13" fillId="0" borderId="14" xfId="0" applyFont="1" applyBorder="1" applyAlignment="1">
      <alignment horizontal="center" vertical="center"/>
    </xf>
    <xf numFmtId="0" fontId="13" fillId="0" borderId="0" xfId="0" applyFont="1"/>
    <xf numFmtId="0" fontId="13" fillId="0" borderId="21" xfId="0" applyFont="1" applyBorder="1" applyAlignment="1">
      <alignment horizontal="center" vertical="center" wrapText="1"/>
    </xf>
    <xf numFmtId="0" fontId="13" fillId="0" borderId="14" xfId="0" applyFont="1" applyBorder="1" applyAlignment="1">
      <alignment vertical="center"/>
    </xf>
    <xf numFmtId="0" fontId="13" fillId="0" borderId="21" xfId="0" applyFont="1" applyBorder="1" applyAlignment="1">
      <alignment vertical="center" wrapText="1"/>
    </xf>
    <xf numFmtId="0" fontId="13" fillId="0" borderId="14" xfId="0" applyFont="1" applyBorder="1"/>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14" xfId="0" applyFont="1" applyBorder="1" applyAlignment="1">
      <alignment horizontal="center" vertical="center"/>
    </xf>
    <xf numFmtId="0" fontId="12" fillId="11" borderId="3" xfId="0" applyFont="1" applyFill="1" applyBorder="1" applyAlignment="1">
      <alignment horizontal="left" vertical="center" wrapText="1"/>
    </xf>
    <xf numFmtId="14" fontId="9" fillId="4" borderId="14" xfId="0" applyNumberFormat="1" applyFont="1" applyFill="1" applyBorder="1" applyAlignment="1">
      <alignment horizontal="left" vertical="center" wrapText="1"/>
    </xf>
    <xf numFmtId="0" fontId="9" fillId="4" borderId="9" xfId="0" applyFont="1" applyFill="1" applyBorder="1" applyAlignment="1">
      <alignment vertical="center" wrapText="1"/>
    </xf>
    <xf numFmtId="0" fontId="9" fillId="4" borderId="14" xfId="0" applyFont="1" applyFill="1" applyBorder="1" applyAlignment="1">
      <alignment vertical="center" wrapText="1"/>
    </xf>
    <xf numFmtId="0" fontId="9" fillId="7" borderId="7" xfId="0" applyFont="1" applyFill="1" applyBorder="1" applyAlignment="1">
      <alignment vertical="center" wrapText="1"/>
    </xf>
    <xf numFmtId="0" fontId="10" fillId="7" borderId="7" xfId="0" applyFont="1" applyFill="1" applyBorder="1" applyAlignment="1">
      <alignment vertical="center" wrapText="1"/>
    </xf>
    <xf numFmtId="0" fontId="12" fillId="11" borderId="3" xfId="0" applyFont="1" applyFill="1" applyBorder="1" applyAlignment="1">
      <alignment vertical="center" wrapText="1"/>
    </xf>
    <xf numFmtId="0" fontId="10" fillId="7" borderId="3" xfId="0" applyFont="1" applyFill="1" applyBorder="1" applyAlignment="1">
      <alignment horizontal="center" vertical="center" wrapText="1"/>
    </xf>
    <xf numFmtId="0" fontId="10" fillId="7" borderId="3" xfId="0" applyFont="1" applyFill="1" applyBorder="1" applyAlignment="1">
      <alignment horizontal="left" vertical="center" wrapText="1" indent="2"/>
    </xf>
    <xf numFmtId="0" fontId="10" fillId="7" borderId="3" xfId="0" applyFont="1" applyFill="1" applyBorder="1" applyAlignment="1">
      <alignment horizontal="left" vertical="center" wrapText="1" indent="1"/>
    </xf>
    <xf numFmtId="0" fontId="12" fillId="0" borderId="1" xfId="0" applyFont="1" applyBorder="1" applyAlignment="1">
      <alignment horizontal="left" vertical="center" wrapText="1"/>
    </xf>
    <xf numFmtId="0" fontId="25" fillId="0" borderId="0" xfId="0" applyFont="1"/>
    <xf numFmtId="0" fontId="9" fillId="0" borderId="33" xfId="0" applyFont="1" applyBorder="1" applyAlignment="1">
      <alignment vertical="center" wrapText="1"/>
    </xf>
    <xf numFmtId="0" fontId="9" fillId="0" borderId="24" xfId="0" applyFont="1" applyBorder="1" applyAlignment="1">
      <alignment vertical="center" wrapText="1"/>
    </xf>
    <xf numFmtId="0" fontId="9" fillId="4" borderId="38" xfId="0" applyFont="1" applyFill="1" applyBorder="1" applyAlignment="1">
      <alignment vertical="center" wrapText="1"/>
    </xf>
    <xf numFmtId="0" fontId="9" fillId="4" borderId="25" xfId="0" applyFont="1" applyFill="1" applyBorder="1" applyAlignment="1">
      <alignment vertical="center" wrapText="1"/>
    </xf>
    <xf numFmtId="0" fontId="9" fillId="4" borderId="21" xfId="0" applyFont="1" applyFill="1" applyBorder="1" applyAlignment="1">
      <alignment vertical="center" wrapText="1"/>
    </xf>
    <xf numFmtId="0" fontId="9" fillId="0" borderId="22" xfId="0" applyFont="1" applyBorder="1" applyAlignment="1">
      <alignment vertical="center" wrapText="1"/>
    </xf>
    <xf numFmtId="0" fontId="9" fillId="4" borderId="14" xfId="0" applyFont="1" applyFill="1" applyBorder="1" applyAlignment="1">
      <alignment horizontal="left" vertical="top" wrapText="1"/>
    </xf>
    <xf numFmtId="0" fontId="9" fillId="0" borderId="66" xfId="0" applyFont="1" applyBorder="1" applyAlignment="1">
      <alignment horizontal="left" vertical="center"/>
    </xf>
    <xf numFmtId="0" fontId="10" fillId="6" borderId="1" xfId="0" applyFont="1" applyFill="1" applyBorder="1" applyAlignment="1">
      <alignment vertical="center" wrapText="1"/>
    </xf>
    <xf numFmtId="0" fontId="12" fillId="0" borderId="54" xfId="0" applyFont="1" applyBorder="1" applyAlignment="1">
      <alignment horizontal="left" vertical="center" wrapText="1"/>
    </xf>
    <xf numFmtId="0" fontId="9" fillId="4" borderId="8" xfId="0" applyFont="1" applyFill="1" applyBorder="1" applyAlignment="1">
      <alignment horizontal="left" vertical="center" wrapText="1"/>
    </xf>
    <xf numFmtId="0" fontId="7" fillId="0" borderId="0" xfId="0" applyFont="1"/>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3" xfId="0" applyFont="1" applyFill="1" applyBorder="1" applyAlignment="1">
      <alignment vertical="center" wrapText="1"/>
    </xf>
    <xf numFmtId="0" fontId="9" fillId="2" borderId="5" xfId="0" applyFont="1" applyFill="1" applyBorder="1" applyAlignment="1">
      <alignment horizontal="center" vertical="center" wrapText="1"/>
    </xf>
    <xf numFmtId="0" fontId="12" fillId="4" borderId="3" xfId="0" applyFont="1" applyFill="1" applyBorder="1" applyAlignment="1">
      <alignment vertical="center" wrapText="1"/>
    </xf>
    <xf numFmtId="9" fontId="9" fillId="4" borderId="3" xfId="0" applyNumberFormat="1" applyFont="1" applyFill="1" applyBorder="1" applyAlignment="1">
      <alignment horizontal="left" vertical="center" wrapText="1"/>
    </xf>
    <xf numFmtId="9" fontId="9" fillId="4" borderId="5" xfId="0" applyNumberFormat="1" applyFont="1" applyFill="1" applyBorder="1" applyAlignment="1">
      <alignment horizontal="left" vertical="center" wrapText="1"/>
    </xf>
    <xf numFmtId="9" fontId="9" fillId="4" borderId="25" xfId="0" applyNumberFormat="1" applyFont="1" applyFill="1" applyBorder="1" applyAlignment="1">
      <alignment horizontal="left" vertical="center" wrapText="1"/>
    </xf>
    <xf numFmtId="0" fontId="9" fillId="4" borderId="80" xfId="0" applyFont="1" applyFill="1" applyBorder="1" applyAlignment="1">
      <alignment horizontal="left" vertical="center" wrapText="1"/>
    </xf>
    <xf numFmtId="49" fontId="9" fillId="4" borderId="3" xfId="0" applyNumberFormat="1" applyFont="1" applyFill="1" applyBorder="1" applyAlignment="1">
      <alignment horizontal="left" vertical="center" wrapText="1"/>
    </xf>
    <xf numFmtId="0" fontId="29" fillId="4" borderId="3" xfId="3" applyFont="1" applyFill="1" applyBorder="1" applyAlignment="1">
      <alignment horizontal="left" vertical="center" wrapText="1"/>
    </xf>
    <xf numFmtId="0" fontId="7" fillId="0" borderId="0" xfId="0" applyFont="1" applyAlignment="1">
      <alignment horizontal="center"/>
    </xf>
    <xf numFmtId="0" fontId="8" fillId="16" borderId="19" xfId="0" applyFont="1" applyFill="1" applyBorder="1" applyAlignment="1">
      <alignment horizontal="justify" vertical="center"/>
    </xf>
    <xf numFmtId="0" fontId="8" fillId="16" borderId="21" xfId="0" applyFont="1" applyFill="1" applyBorder="1" applyAlignment="1">
      <alignment horizontal="justify" vertical="center"/>
    </xf>
    <xf numFmtId="0" fontId="7" fillId="0" borderId="28" xfId="0" applyFont="1" applyBorder="1" applyAlignment="1">
      <alignment horizontal="center"/>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xf>
    <xf numFmtId="0" fontId="9" fillId="0" borderId="11" xfId="0" applyFont="1" applyBorder="1" applyAlignment="1">
      <alignment horizontal="left" wrapText="1"/>
    </xf>
    <xf numFmtId="0" fontId="9" fillId="0" borderId="11" xfId="0" applyFont="1" applyBorder="1" applyAlignment="1">
      <alignment horizontal="left"/>
    </xf>
    <xf numFmtId="0" fontId="9" fillId="0" borderId="46" xfId="0" applyFont="1" applyBorder="1" applyAlignment="1">
      <alignment horizontal="center" wrapText="1"/>
    </xf>
    <xf numFmtId="0" fontId="9" fillId="0" borderId="47" xfId="0" applyFont="1" applyBorder="1" applyAlignment="1">
      <alignment horizontal="center" wrapText="1"/>
    </xf>
    <xf numFmtId="0" fontId="9" fillId="0" borderId="48" xfId="0" applyFont="1" applyBorder="1" applyAlignment="1">
      <alignment horizontal="center" wrapText="1"/>
    </xf>
    <xf numFmtId="0" fontId="9" fillId="0" borderId="8" xfId="0" applyFont="1" applyBorder="1" applyAlignment="1">
      <alignment horizontal="center" wrapText="1"/>
    </xf>
    <xf numFmtId="0" fontId="9" fillId="0" borderId="27" xfId="0" applyFont="1" applyBorder="1" applyAlignment="1">
      <alignment horizontal="center" wrapText="1"/>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3" xfId="0" applyFont="1" applyBorder="1" applyAlignment="1">
      <alignment horizontal="center" wrapText="1"/>
    </xf>
    <xf numFmtId="0" fontId="9" fillId="0" borderId="12" xfId="0" applyFont="1" applyBorder="1" applyAlignment="1">
      <alignment horizontal="center" wrapText="1"/>
    </xf>
    <xf numFmtId="0" fontId="9" fillId="0" borderId="19" xfId="0" applyFont="1" applyBorder="1" applyAlignment="1">
      <alignment horizontal="center" wrapText="1"/>
    </xf>
    <xf numFmtId="0" fontId="9" fillId="0" borderId="20" xfId="0" applyFont="1" applyBorder="1" applyAlignment="1">
      <alignment horizontal="center" wrapText="1"/>
    </xf>
    <xf numFmtId="0" fontId="9" fillId="0" borderId="21" xfId="0" applyFont="1" applyBorder="1" applyAlignment="1">
      <alignment horizontal="center" wrapText="1"/>
    </xf>
    <xf numFmtId="0" fontId="9" fillId="0" borderId="49" xfId="0" applyFont="1" applyBorder="1" applyAlignment="1">
      <alignment horizontal="center" wrapText="1"/>
    </xf>
    <xf numFmtId="0" fontId="9" fillId="0" borderId="50" xfId="0" applyFont="1" applyBorder="1" applyAlignment="1">
      <alignment horizontal="center" wrapText="1"/>
    </xf>
    <xf numFmtId="0" fontId="9" fillId="0" borderId="51" xfId="0" applyFont="1" applyBorder="1" applyAlignment="1">
      <alignment horizontal="center" wrapText="1"/>
    </xf>
    <xf numFmtId="0" fontId="9" fillId="0" borderId="52" xfId="0" applyFont="1" applyBorder="1" applyAlignment="1">
      <alignment horizontal="center" wrapText="1"/>
    </xf>
    <xf numFmtId="0" fontId="9" fillId="0" borderId="36" xfId="0" applyFont="1" applyBorder="1" applyAlignment="1">
      <alignment horizontal="center" wrapText="1"/>
    </xf>
    <xf numFmtId="0" fontId="9" fillId="0" borderId="53" xfId="0" applyFont="1" applyBorder="1" applyAlignment="1">
      <alignment horizont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5" borderId="8" xfId="0" applyFont="1" applyFill="1" applyBorder="1" applyAlignment="1">
      <alignment vertical="center" wrapText="1"/>
    </xf>
    <xf numFmtId="0" fontId="9" fillId="5" borderId="9" xfId="0" applyFont="1" applyFill="1" applyBorder="1" applyAlignment="1">
      <alignment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0" borderId="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9" xfId="0" applyFont="1" applyBorder="1" applyAlignment="1">
      <alignment horizontal="center" vertical="center" wrapText="1"/>
    </xf>
    <xf numFmtId="0" fontId="9" fillId="5" borderId="10" xfId="0" applyFont="1" applyFill="1" applyBorder="1" applyAlignment="1">
      <alignment vertical="center" wrapText="1"/>
    </xf>
    <xf numFmtId="0" fontId="9" fillId="5" borderId="12" xfId="0" applyFont="1" applyFill="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8" borderId="8" xfId="0" applyFont="1" applyFill="1" applyBorder="1" applyAlignment="1">
      <alignment vertical="center" wrapText="1"/>
    </xf>
    <xf numFmtId="0" fontId="9" fillId="8" borderId="9" xfId="0" applyFont="1" applyFill="1" applyBorder="1" applyAlignment="1">
      <alignment vertical="center" wrapText="1"/>
    </xf>
    <xf numFmtId="0" fontId="9" fillId="4" borderId="10"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2" borderId="5" xfId="0" applyFont="1" applyFill="1" applyBorder="1" applyAlignment="1">
      <alignment vertical="center" wrapText="1"/>
    </xf>
    <xf numFmtId="0" fontId="9" fillId="2" borderId="0" xfId="0" applyFont="1" applyFill="1" applyAlignment="1">
      <alignment vertical="center" wrapText="1"/>
    </xf>
    <xf numFmtId="0" fontId="9" fillId="2" borderId="3" xfId="0"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0" borderId="27"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9" fillId="0" borderId="7" xfId="0" applyFont="1" applyBorder="1" applyAlignment="1">
      <alignment vertical="center" wrapText="1"/>
    </xf>
    <xf numFmtId="0" fontId="9" fillId="5" borderId="13" xfId="0" applyFont="1" applyFill="1" applyBorder="1" applyAlignment="1">
      <alignment vertical="center" wrapText="1"/>
    </xf>
    <xf numFmtId="0" fontId="9" fillId="0" borderId="37" xfId="0" applyFont="1" applyBorder="1" applyAlignment="1">
      <alignment vertical="center" wrapText="1"/>
    </xf>
    <xf numFmtId="0" fontId="9" fillId="0" borderId="42" xfId="0" applyFont="1" applyBorder="1" applyAlignment="1">
      <alignment vertical="center" wrapText="1"/>
    </xf>
    <xf numFmtId="0" fontId="10" fillId="2" borderId="8" xfId="0" applyFont="1" applyFill="1" applyBorder="1" applyAlignment="1">
      <alignment vertical="center" wrapText="1"/>
    </xf>
    <xf numFmtId="0" fontId="10" fillId="2" borderId="9" xfId="0" applyFont="1" applyFill="1" applyBorder="1" applyAlignment="1">
      <alignment vertical="center" wrapText="1"/>
    </xf>
    <xf numFmtId="0" fontId="9" fillId="9" borderId="8" xfId="0" applyFont="1" applyFill="1" applyBorder="1" applyAlignment="1">
      <alignment vertical="center" wrapText="1"/>
    </xf>
    <xf numFmtId="0" fontId="9" fillId="9" borderId="9" xfId="0" applyFont="1" applyFill="1" applyBorder="1" applyAlignment="1">
      <alignment vertical="center" wrapText="1"/>
    </xf>
    <xf numFmtId="0" fontId="9" fillId="0" borderId="8"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8" xfId="0" applyFont="1" applyBorder="1" applyAlignment="1">
      <alignment horizontal="left" vertical="center" wrapText="1" indent="2"/>
    </xf>
    <xf numFmtId="0" fontId="9" fillId="0" borderId="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8" borderId="10" xfId="0" applyFont="1" applyFill="1" applyBorder="1" applyAlignment="1">
      <alignment vertical="center" wrapText="1"/>
    </xf>
    <xf numFmtId="0" fontId="9" fillId="8" borderId="12" xfId="0" applyFont="1" applyFill="1" applyBorder="1" applyAlignment="1">
      <alignment vertical="center" wrapText="1"/>
    </xf>
    <xf numFmtId="0" fontId="9" fillId="0" borderId="17" xfId="0" applyFont="1" applyBorder="1" applyAlignment="1">
      <alignment vertical="center" wrapText="1"/>
    </xf>
    <xf numFmtId="0" fontId="9" fillId="0" borderId="37" xfId="0" applyFont="1" applyBorder="1" applyAlignment="1">
      <alignment horizontal="center" wrapText="1"/>
    </xf>
    <xf numFmtId="0" fontId="9" fillId="9" borderId="10" xfId="0" applyFont="1" applyFill="1" applyBorder="1" applyAlignment="1">
      <alignment vertical="center" wrapText="1"/>
    </xf>
    <xf numFmtId="0" fontId="9" fillId="9" borderId="12" xfId="0" applyFont="1" applyFill="1" applyBorder="1" applyAlignment="1">
      <alignment vertical="center" wrapText="1"/>
    </xf>
    <xf numFmtId="0" fontId="9" fillId="0" borderId="57" xfId="0" applyFont="1" applyBorder="1" applyAlignment="1">
      <alignment horizontal="center" wrapText="1"/>
    </xf>
    <xf numFmtId="0" fontId="9" fillId="0" borderId="6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10" fillId="2" borderId="8" xfId="0" applyFont="1" applyFill="1" applyBorder="1" applyAlignment="1">
      <alignment horizontal="center" wrapText="1"/>
    </xf>
    <xf numFmtId="0" fontId="10" fillId="2" borderId="9" xfId="0" applyFont="1" applyFill="1" applyBorder="1" applyAlignment="1">
      <alignment horizontal="center" wrapText="1"/>
    </xf>
    <xf numFmtId="0" fontId="9" fillId="6" borderId="8" xfId="0" applyFont="1" applyFill="1" applyBorder="1" applyAlignment="1">
      <alignment horizontal="center" wrapText="1"/>
    </xf>
    <xf numFmtId="0" fontId="9" fillId="6" borderId="9" xfId="0" applyFont="1" applyFill="1" applyBorder="1" applyAlignment="1">
      <alignment horizontal="center" wrapText="1"/>
    </xf>
    <xf numFmtId="0" fontId="9" fillId="8" borderId="8" xfId="0" applyFont="1" applyFill="1" applyBorder="1" applyAlignment="1">
      <alignment horizontal="center" wrapText="1"/>
    </xf>
    <xf numFmtId="0" fontId="9" fillId="8" borderId="9" xfId="0" applyFont="1" applyFill="1" applyBorder="1" applyAlignment="1">
      <alignment horizontal="center" wrapText="1"/>
    </xf>
    <xf numFmtId="0" fontId="9" fillId="0" borderId="60" xfId="0" applyFont="1" applyBorder="1" applyAlignment="1">
      <alignment horizontal="center" wrapText="1"/>
    </xf>
    <xf numFmtId="0" fontId="9" fillId="0" borderId="39" xfId="0" applyFont="1" applyBorder="1" applyAlignment="1">
      <alignment horizontal="center" wrapText="1"/>
    </xf>
    <xf numFmtId="0" fontId="9" fillId="0" borderId="41" xfId="0" applyFont="1" applyBorder="1" applyAlignment="1">
      <alignment horizontal="center" wrapText="1"/>
    </xf>
    <xf numFmtId="0" fontId="9" fillId="8" borderId="49" xfId="0" applyFont="1" applyFill="1" applyBorder="1" applyAlignment="1">
      <alignment horizontal="center" wrapText="1"/>
    </xf>
    <xf numFmtId="0" fontId="9" fillId="8" borderId="51" xfId="0" applyFont="1" applyFill="1" applyBorder="1" applyAlignment="1">
      <alignment horizontal="center" wrapText="1"/>
    </xf>
    <xf numFmtId="0" fontId="9" fillId="0" borderId="7" xfId="0" applyFont="1" applyBorder="1" applyAlignment="1">
      <alignment horizontal="center" wrapText="1"/>
    </xf>
    <xf numFmtId="0" fontId="9" fillId="0" borderId="62" xfId="0" applyFont="1" applyBorder="1" applyAlignment="1">
      <alignment horizontal="center" wrapText="1"/>
    </xf>
    <xf numFmtId="0" fontId="10" fillId="2" borderId="27" xfId="0" applyFont="1" applyFill="1" applyBorder="1" applyAlignment="1">
      <alignment horizontal="center" wrapText="1"/>
    </xf>
    <xf numFmtId="0" fontId="10" fillId="2" borderId="42" xfId="0" applyFont="1" applyFill="1" applyBorder="1" applyAlignment="1">
      <alignment horizontal="center" wrapText="1"/>
    </xf>
    <xf numFmtId="0" fontId="9" fillId="4" borderId="27"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12" fillId="0" borderId="2" xfId="0" applyFont="1" applyBorder="1" applyAlignment="1">
      <alignment horizontal="center"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9" fillId="0" borderId="11" xfId="0" applyFont="1" applyBorder="1" applyAlignment="1">
      <alignment horizontal="center" wrapText="1"/>
    </xf>
    <xf numFmtId="0" fontId="9" fillId="0" borderId="5" xfId="0" applyFont="1" applyBorder="1" applyAlignment="1">
      <alignment horizontal="center" wrapText="1"/>
    </xf>
    <xf numFmtId="0" fontId="9" fillId="4" borderId="49"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9" fillId="4" borderId="43"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9" fillId="0" borderId="1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1" xfId="0" applyFont="1" applyBorder="1" applyAlignment="1">
      <alignment horizontal="left" vertical="top" wrapText="1"/>
    </xf>
    <xf numFmtId="0" fontId="9" fillId="0" borderId="11" xfId="0" applyFont="1" applyBorder="1" applyAlignment="1">
      <alignment horizontal="left" vertical="top"/>
    </xf>
    <xf numFmtId="0" fontId="9" fillId="0" borderId="6"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0" borderId="1"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4" borderId="11"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20"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3" xfId="0" applyFont="1" applyBorder="1" applyAlignment="1">
      <alignment horizontal="justify" vertical="center" wrapText="1"/>
    </xf>
    <xf numFmtId="0" fontId="10" fillId="6" borderId="4" xfId="0" applyFont="1" applyFill="1" applyBorder="1" applyAlignment="1">
      <alignment vertical="center" wrapText="1"/>
    </xf>
    <xf numFmtId="0" fontId="9" fillId="0" borderId="11" xfId="0" applyFont="1" applyBorder="1" applyAlignment="1">
      <alignment vertical="center" wrapText="1"/>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left" vertical="center" wrapText="1" indent="6"/>
    </xf>
    <xf numFmtId="0" fontId="9" fillId="0" borderId="1" xfId="0" applyFont="1" applyBorder="1" applyAlignment="1">
      <alignment horizontal="left" vertical="center" wrapText="1" indent="6"/>
    </xf>
    <xf numFmtId="0" fontId="9" fillId="0" borderId="4" xfId="0" applyFont="1" applyBorder="1" applyAlignment="1">
      <alignment horizontal="left" vertical="center" wrapText="1" indent="6"/>
    </xf>
    <xf numFmtId="0" fontId="9" fillId="0" borderId="11" xfId="0" applyFont="1" applyBorder="1" applyAlignment="1">
      <alignment horizontal="left" vertical="center" wrapText="1"/>
    </xf>
    <xf numFmtId="0" fontId="9" fillId="0" borderId="11" xfId="0" applyFont="1" applyBorder="1" applyAlignment="1">
      <alignment horizontal="left" vertical="center"/>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0" fontId="14" fillId="5" borderId="4" xfId="0" applyFont="1" applyFill="1" applyBorder="1" applyAlignment="1">
      <alignment vertical="center" wrapText="1"/>
    </xf>
    <xf numFmtId="0" fontId="14" fillId="5" borderId="1" xfId="0" applyFont="1" applyFill="1" applyBorder="1" applyAlignment="1">
      <alignment vertical="center" wrapText="1"/>
    </xf>
    <xf numFmtId="0" fontId="9" fillId="0" borderId="8" xfId="0" applyFont="1" applyBorder="1" applyAlignment="1">
      <alignment horizontal="left" vertical="center" wrapText="1" indent="1"/>
    </xf>
    <xf numFmtId="0" fontId="9" fillId="0" borderId="27" xfId="0" applyFont="1" applyBorder="1" applyAlignment="1">
      <alignment horizontal="left" vertical="center" wrapText="1" indent="1"/>
    </xf>
    <xf numFmtId="0" fontId="9" fillId="0" borderId="6" xfId="0" applyFont="1" applyBorder="1" applyAlignment="1">
      <alignment horizontal="left" vertical="center" wrapText="1" indent="2"/>
    </xf>
    <xf numFmtId="0" fontId="9" fillId="0" borderId="1" xfId="0" applyFont="1" applyBorder="1" applyAlignment="1">
      <alignment horizontal="left" vertical="center" wrapText="1" indent="2"/>
    </xf>
    <xf numFmtId="0" fontId="9" fillId="0" borderId="6"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6" xfId="0" applyFont="1" applyBorder="1" applyAlignment="1">
      <alignment vertical="center" wrapText="1"/>
    </xf>
    <xf numFmtId="0" fontId="9" fillId="5" borderId="10"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0" borderId="6" xfId="0" applyFont="1" applyBorder="1" applyAlignment="1">
      <alignment horizontal="left" vertical="center" wrapText="1" indent="4"/>
    </xf>
    <xf numFmtId="0" fontId="9" fillId="0" borderId="1" xfId="0" applyFont="1" applyBorder="1" applyAlignment="1">
      <alignment horizontal="left" vertical="center" wrapText="1" indent="4"/>
    </xf>
    <xf numFmtId="0" fontId="9" fillId="0" borderId="8" xfId="0" applyFont="1" applyBorder="1" applyAlignment="1">
      <alignment horizontal="left" vertical="center" wrapText="1" indent="3"/>
    </xf>
    <xf numFmtId="0" fontId="9" fillId="0" borderId="27" xfId="0" applyFont="1" applyBorder="1" applyAlignment="1">
      <alignment horizontal="left" vertical="center" wrapText="1" indent="3"/>
    </xf>
    <xf numFmtId="0" fontId="9" fillId="0" borderId="9" xfId="0" applyFont="1" applyBorder="1" applyAlignment="1">
      <alignment horizontal="left" vertical="center" wrapText="1" indent="3"/>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0" borderId="37" xfId="0" applyFont="1" applyBorder="1" applyAlignment="1">
      <alignment horizontal="center" vertical="center" wrapText="1"/>
    </xf>
    <xf numFmtId="0" fontId="9" fillId="0" borderId="42" xfId="0" applyFont="1" applyBorder="1" applyAlignment="1">
      <alignment horizontal="center" vertical="center" wrapText="1"/>
    </xf>
    <xf numFmtId="0" fontId="9" fillId="4" borderId="1" xfId="0" applyFont="1" applyFill="1" applyBorder="1" applyAlignment="1">
      <alignment horizontal="left" vertical="center" wrapText="1"/>
    </xf>
    <xf numFmtId="0" fontId="9" fillId="0" borderId="4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39" xfId="0" applyFont="1" applyBorder="1" applyAlignment="1">
      <alignment horizontal="left" vertical="center" wrapText="1" indent="3"/>
    </xf>
    <xf numFmtId="0" fontId="9" fillId="0" borderId="41" xfId="0" applyFont="1" applyBorder="1" applyAlignment="1">
      <alignment horizontal="left" vertical="center" wrapText="1" indent="3"/>
    </xf>
    <xf numFmtId="0" fontId="14" fillId="5" borderId="5" xfId="0" applyFont="1" applyFill="1" applyBorder="1" applyAlignment="1">
      <alignment vertical="center" wrapText="1"/>
    </xf>
    <xf numFmtId="0" fontId="9" fillId="0" borderId="60" xfId="0" applyFont="1" applyBorder="1" applyAlignment="1">
      <alignment horizontal="center" vertical="center" wrapText="1"/>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left" vertical="center" wrapText="1" indent="7"/>
    </xf>
    <xf numFmtId="0" fontId="9" fillId="0" borderId="11" xfId="0" applyFont="1" applyBorder="1" applyAlignment="1">
      <alignment horizontal="left" vertical="center" wrapText="1" indent="7"/>
    </xf>
    <xf numFmtId="0" fontId="9" fillId="0" borderId="2" xfId="0" applyFont="1" applyBorder="1" applyAlignment="1">
      <alignment horizontal="left" vertical="center" wrapText="1" indent="7"/>
    </xf>
    <xf numFmtId="0" fontId="9" fillId="0" borderId="12" xfId="0" applyFont="1" applyBorder="1" applyAlignment="1">
      <alignment horizontal="left" vertical="center" wrapText="1" indent="7"/>
    </xf>
    <xf numFmtId="0" fontId="9" fillId="0" borderId="5" xfId="0" applyFont="1" applyBorder="1" applyAlignment="1">
      <alignment horizontal="left" vertical="center" wrapText="1" indent="7"/>
    </xf>
    <xf numFmtId="0" fontId="9" fillId="0" borderId="3" xfId="0" applyFont="1" applyBorder="1" applyAlignment="1">
      <alignment horizontal="left" vertical="center" wrapText="1" indent="7"/>
    </xf>
    <xf numFmtId="0" fontId="15" fillId="6" borderId="4" xfId="0" applyFont="1" applyFill="1" applyBorder="1" applyAlignment="1">
      <alignment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11" xfId="0" applyFont="1" applyBorder="1" applyAlignment="1">
      <alignment horizontal="center"/>
    </xf>
    <xf numFmtId="0" fontId="9" fillId="0" borderId="10" xfId="0" applyFont="1" applyBorder="1" applyAlignment="1">
      <alignment horizontal="left" vertical="center" wrapText="1" indent="10"/>
    </xf>
    <xf numFmtId="0" fontId="9" fillId="0" borderId="11" xfId="0" applyFont="1" applyBorder="1" applyAlignment="1">
      <alignment horizontal="left" vertical="center" wrapText="1" indent="10"/>
    </xf>
    <xf numFmtId="0" fontId="9" fillId="0" borderId="2" xfId="0" applyFont="1" applyBorder="1" applyAlignment="1">
      <alignment horizontal="left" vertical="center" wrapText="1" indent="10"/>
    </xf>
    <xf numFmtId="0" fontId="9" fillId="0" borderId="12" xfId="0" applyFont="1" applyBorder="1" applyAlignment="1">
      <alignment horizontal="left" vertical="center" wrapText="1" indent="10"/>
    </xf>
    <xf numFmtId="0" fontId="9" fillId="0" borderId="5" xfId="0" applyFont="1" applyBorder="1" applyAlignment="1">
      <alignment horizontal="left" vertical="center" wrapText="1" indent="10"/>
    </xf>
    <xf numFmtId="0" fontId="9" fillId="0" borderId="3" xfId="0" applyFont="1" applyBorder="1" applyAlignment="1">
      <alignment horizontal="left" vertical="center" wrapText="1" indent="10"/>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4" xfId="0" applyFont="1" applyBorder="1" applyAlignment="1">
      <alignment horizontal="center" vertical="center"/>
    </xf>
    <xf numFmtId="0" fontId="13" fillId="0" borderId="2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4" xfId="0" applyFont="1" applyBorder="1" applyAlignment="1">
      <alignment horizontal="center" vertical="center"/>
    </xf>
    <xf numFmtId="0" fontId="13" fillId="0" borderId="35" xfId="0" applyFont="1" applyBorder="1" applyAlignment="1">
      <alignment horizontal="center" vertical="center"/>
    </xf>
    <xf numFmtId="0" fontId="13" fillId="0" borderId="33"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7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4" xfId="0" applyFont="1" applyBorder="1" applyAlignment="1">
      <alignment horizontal="left" vertical="center"/>
    </xf>
    <xf numFmtId="0" fontId="9" fillId="0" borderId="35" xfId="0" applyFont="1" applyBorder="1" applyAlignment="1">
      <alignment horizontal="left"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10" fillId="6" borderId="4"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9" fillId="0" borderId="39"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4" xfId="0" applyFont="1" applyBorder="1" applyAlignment="1">
      <alignment horizontal="center" vertical="center" wrapText="1"/>
    </xf>
    <xf numFmtId="0" fontId="16" fillId="0" borderId="5" xfId="0" applyFont="1" applyBorder="1" applyAlignment="1">
      <alignment horizontal="center" wrapText="1"/>
    </xf>
    <xf numFmtId="0" fontId="16" fillId="0" borderId="0" xfId="0" applyFont="1" applyAlignment="1">
      <alignment horizont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1" xfId="0" applyFont="1" applyBorder="1" applyAlignment="1">
      <alignment horizontal="left" vertical="center" wrapText="1" indent="2"/>
    </xf>
    <xf numFmtId="0" fontId="9" fillId="0" borderId="2" xfId="0" applyFont="1" applyBorder="1" applyAlignment="1">
      <alignment horizontal="left" vertical="center" wrapText="1" indent="2"/>
    </xf>
    <xf numFmtId="0" fontId="9" fillId="0" borderId="0" xfId="0" applyFont="1" applyAlignment="1">
      <alignment horizontal="left" vertical="center" wrapText="1" indent="2"/>
    </xf>
    <xf numFmtId="0" fontId="9" fillId="0" borderId="7" xfId="0" applyFont="1" applyBorder="1" applyAlignment="1">
      <alignment horizontal="left" vertical="center" wrapText="1" indent="2"/>
    </xf>
    <xf numFmtId="0" fontId="9" fillId="0" borderId="5" xfId="0" applyFont="1" applyBorder="1" applyAlignment="1">
      <alignment horizontal="left" vertical="center" wrapText="1" indent="2"/>
    </xf>
    <xf numFmtId="0" fontId="9" fillId="0" borderId="3" xfId="0" applyFont="1" applyBorder="1" applyAlignment="1">
      <alignment horizontal="left" vertical="center" wrapText="1" indent="2"/>
    </xf>
    <xf numFmtId="0" fontId="9" fillId="0" borderId="75"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77"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9" xfId="0" applyFont="1" applyBorder="1" applyAlignment="1">
      <alignment horizontal="left" vertical="center" wrapText="1" indent="1"/>
    </xf>
    <xf numFmtId="0" fontId="9" fillId="0" borderId="6" xfId="0" applyFont="1" applyBorder="1" applyAlignment="1">
      <alignment horizontal="left" vertical="center" wrapText="1" indent="8"/>
    </xf>
    <xf numFmtId="0" fontId="9" fillId="0" borderId="4" xfId="0" applyFont="1" applyBorder="1" applyAlignment="1">
      <alignment horizontal="left" vertical="center" wrapText="1" indent="8"/>
    </xf>
    <xf numFmtId="0" fontId="9" fillId="0" borderId="0" xfId="0" applyFont="1" applyAlignment="1">
      <alignment horizontal="center" wrapText="1"/>
    </xf>
    <xf numFmtId="0" fontId="9" fillId="0" borderId="0" xfId="0" applyFont="1" applyAlignment="1">
      <alignment horizontal="center"/>
    </xf>
    <xf numFmtId="0" fontId="9" fillId="0" borderId="16" xfId="0" applyFont="1" applyBorder="1" applyAlignment="1">
      <alignment horizontal="left" wrapText="1"/>
    </xf>
    <xf numFmtId="0" fontId="9" fillId="0" borderId="16" xfId="0" applyFont="1" applyBorder="1" applyAlignment="1">
      <alignment horizontal="left"/>
    </xf>
    <xf numFmtId="0" fontId="9" fillId="0" borderId="10" xfId="0" applyFont="1" applyBorder="1" applyAlignment="1">
      <alignment horizontal="left" vertical="center" wrapText="1" indent="11"/>
    </xf>
    <xf numFmtId="0" fontId="9" fillId="0" borderId="11" xfId="0" applyFont="1" applyBorder="1" applyAlignment="1">
      <alignment horizontal="left" vertical="center" wrapText="1" indent="11"/>
    </xf>
    <xf numFmtId="0" fontId="9" fillId="0" borderId="2" xfId="0" applyFont="1" applyBorder="1" applyAlignment="1">
      <alignment horizontal="left" vertical="center" wrapText="1" indent="11"/>
    </xf>
    <xf numFmtId="0" fontId="9" fillId="0" borderId="12" xfId="0" applyFont="1" applyBorder="1" applyAlignment="1">
      <alignment horizontal="left" vertical="center" wrapText="1" indent="11"/>
    </xf>
    <xf numFmtId="0" fontId="9" fillId="0" borderId="5" xfId="0" applyFont="1" applyBorder="1" applyAlignment="1">
      <alignment horizontal="left" vertical="center" wrapText="1" indent="11"/>
    </xf>
    <xf numFmtId="0" fontId="9" fillId="0" borderId="3" xfId="0" applyFont="1" applyBorder="1" applyAlignment="1">
      <alignment horizontal="left" vertical="center" wrapText="1" indent="11"/>
    </xf>
    <xf numFmtId="0" fontId="9" fillId="0" borderId="4" xfId="0" applyFont="1" applyBorder="1" applyAlignment="1">
      <alignment horizontal="left" vertical="center" wrapText="1" indent="4"/>
    </xf>
    <xf numFmtId="0" fontId="9" fillId="0" borderId="4" xfId="0" applyFont="1" applyBorder="1" applyAlignment="1">
      <alignment horizontal="left" wrapText="1"/>
    </xf>
    <xf numFmtId="0" fontId="9" fillId="0" borderId="4" xfId="0" applyFont="1" applyBorder="1" applyAlignment="1">
      <alignment horizontal="left"/>
    </xf>
    <xf numFmtId="0" fontId="16" fillId="0" borderId="5" xfId="0" applyFont="1" applyBorder="1" applyAlignment="1">
      <alignment horizontal="left" wrapText="1"/>
    </xf>
  </cellXfs>
  <cellStyles count="10">
    <cellStyle name="Dziesiętny" xfId="4" builtinId="3"/>
    <cellStyle name="Dziesiętny 2" xfId="1" xr:uid="{245C2C4F-1088-4EFB-BB05-433F5109C040}"/>
    <cellStyle name="Dziesiętny 2 2" xfId="5" xr:uid="{9F6DA551-AD16-497E-BE95-F87F43E2BDCF}"/>
    <cellStyle name="Dziesiętny 3" xfId="6" xr:uid="{C8351B09-888B-46D4-9AFB-AE9F871AD7E9}"/>
    <cellStyle name="Dziesiętny 4" xfId="7" xr:uid="{F62DD23E-D69E-4EB6-9729-9C08BD577589}"/>
    <cellStyle name="Hiperłącze" xfId="3" builtinId="8"/>
    <cellStyle name="Neutralny 2" xfId="8" xr:uid="{DD0CB342-2666-4180-B8AA-B61CEDD0A7C6}"/>
    <cellStyle name="Normalny" xfId="0" builtinId="0"/>
    <cellStyle name="Normalny 2" xfId="2" xr:uid="{A11D11F4-E735-4F18-B72E-E05C4DE93EAD}"/>
    <cellStyle name="Normalny 3" xfId="9" xr:uid="{34D0A159-3CDC-4E71-AFEE-4FBB1C9886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isap.sejm.gov.pl/isap.nsf/download.xsp/WDU20180000317/U/D20180317Lj.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93CD-15C4-4D24-947C-B89A47699F34}">
  <dimension ref="A1:K132"/>
  <sheetViews>
    <sheetView showGridLines="0" tabSelected="1" zoomScale="110" zoomScaleNormal="110" workbookViewId="0">
      <selection activeCell="G8" sqref="G8"/>
    </sheetView>
  </sheetViews>
  <sheetFormatPr defaultColWidth="0" defaultRowHeight="15" zeroHeight="1" x14ac:dyDescent="0.25"/>
  <cols>
    <col min="1" max="1" width="56.85546875" customWidth="1"/>
    <col min="2" max="2" width="55.85546875" customWidth="1"/>
    <col min="3" max="10" width="8.85546875" customWidth="1"/>
    <col min="11" max="11" width="172.28515625" customWidth="1"/>
    <col min="12" max="16384" width="8.85546875" hidden="1"/>
  </cols>
  <sheetData>
    <row r="1" spans="1:3" x14ac:dyDescent="0.25"/>
    <row r="2" spans="1:3" ht="16.5" thickBot="1" x14ac:dyDescent="0.3">
      <c r="A2" s="299" t="s">
        <v>2508</v>
      </c>
      <c r="B2" s="299"/>
    </row>
    <row r="3" spans="1:3" ht="15.75" x14ac:dyDescent="0.25">
      <c r="A3" s="1" t="s">
        <v>2509</v>
      </c>
      <c r="B3" s="2" t="s">
        <v>2510</v>
      </c>
    </row>
    <row r="4" spans="1:3" x14ac:dyDescent="0.25">
      <c r="A4" s="3" t="s">
        <v>2448</v>
      </c>
      <c r="B4" s="4" t="s">
        <v>2520</v>
      </c>
    </row>
    <row r="5" spans="1:3" x14ac:dyDescent="0.25">
      <c r="A5" s="3" t="s">
        <v>2511</v>
      </c>
      <c r="B5" s="4" t="s">
        <v>2512</v>
      </c>
    </row>
    <row r="6" spans="1:3" x14ac:dyDescent="0.25">
      <c r="A6" s="3" t="s">
        <v>7</v>
      </c>
      <c r="B6" s="4" t="s">
        <v>2513</v>
      </c>
    </row>
    <row r="7" spans="1:3" x14ac:dyDescent="0.25">
      <c r="A7" s="3" t="s">
        <v>6</v>
      </c>
      <c r="B7" s="4" t="s">
        <v>2514</v>
      </c>
    </row>
    <row r="8" spans="1:3" x14ac:dyDescent="0.25">
      <c r="A8" s="3" t="s">
        <v>9</v>
      </c>
      <c r="B8" s="4" t="s">
        <v>2516</v>
      </c>
    </row>
    <row r="9" spans="1:3" x14ac:dyDescent="0.25">
      <c r="A9" s="3" t="s">
        <v>243</v>
      </c>
      <c r="B9" s="4" t="s">
        <v>2522</v>
      </c>
    </row>
    <row r="10" spans="1:3" x14ac:dyDescent="0.25">
      <c r="A10" s="3" t="s">
        <v>2515</v>
      </c>
      <c r="B10" s="4" t="s">
        <v>2517</v>
      </c>
      <c r="C10" t="s">
        <v>2333</v>
      </c>
    </row>
    <row r="11" spans="1:3" x14ac:dyDescent="0.25">
      <c r="A11" s="3" t="s">
        <v>33</v>
      </c>
      <c r="B11" s="4" t="s">
        <v>2523</v>
      </c>
    </row>
    <row r="12" spans="1:3" ht="30" x14ac:dyDescent="0.25">
      <c r="A12" s="3" t="s">
        <v>480</v>
      </c>
      <c r="B12" s="5" t="s">
        <v>2521</v>
      </c>
    </row>
    <row r="13" spans="1:3" x14ac:dyDescent="0.25">
      <c r="A13" s="3" t="s">
        <v>616</v>
      </c>
      <c r="B13" s="4" t="s">
        <v>2518</v>
      </c>
    </row>
    <row r="14" spans="1:3" ht="15.75" thickBot="1" x14ac:dyDescent="0.3">
      <c r="A14" s="6" t="s">
        <v>617</v>
      </c>
      <c r="B14" s="7" t="s">
        <v>2519</v>
      </c>
    </row>
    <row r="15" spans="1:3" x14ac:dyDescent="0.25"/>
    <row r="16" spans="1:3" ht="16.5" thickBot="1" x14ac:dyDescent="0.3">
      <c r="A16" s="302" t="s">
        <v>2507</v>
      </c>
      <c r="B16" s="302"/>
    </row>
    <row r="17" spans="1:11" ht="26.25" thickBot="1" x14ac:dyDescent="0.3">
      <c r="A17" s="8" t="s">
        <v>2506</v>
      </c>
      <c r="B17" s="9" t="s">
        <v>2505</v>
      </c>
    </row>
    <row r="18" spans="1:11" ht="16.5" thickBot="1" x14ac:dyDescent="0.3">
      <c r="A18" s="10" t="s">
        <v>2504</v>
      </c>
      <c r="B18" s="11" t="s">
        <v>2503</v>
      </c>
    </row>
    <row r="19" spans="1:11" x14ac:dyDescent="0.25">
      <c r="A19" s="300" t="s">
        <v>2502</v>
      </c>
      <c r="B19" s="303" t="s">
        <v>2685</v>
      </c>
    </row>
    <row r="20" spans="1:11" ht="33" customHeight="1" thickBot="1" x14ac:dyDescent="0.3">
      <c r="A20" s="301"/>
      <c r="B20" s="304"/>
    </row>
    <row r="21" spans="1:11" ht="141" thickBot="1" x14ac:dyDescent="0.3">
      <c r="A21" s="12" t="s">
        <v>2501</v>
      </c>
      <c r="B21" s="13" t="s">
        <v>2926</v>
      </c>
    </row>
    <row r="22" spans="1:11" ht="166.5" thickBot="1" x14ac:dyDescent="0.3">
      <c r="A22" s="14" t="s">
        <v>2500</v>
      </c>
      <c r="B22" s="11" t="s">
        <v>2927</v>
      </c>
    </row>
    <row r="23" spans="1:11" ht="124.9" customHeight="1" thickBot="1" x14ac:dyDescent="0.3">
      <c r="A23" s="15" t="s">
        <v>2499</v>
      </c>
      <c r="B23" s="13" t="s">
        <v>2498</v>
      </c>
    </row>
    <row r="24" spans="1:11" ht="16.5" thickBot="1" x14ac:dyDescent="0.3">
      <c r="A24" s="16" t="s">
        <v>2497</v>
      </c>
      <c r="B24" s="11" t="s">
        <v>2496</v>
      </c>
    </row>
    <row r="25" spans="1:11" x14ac:dyDescent="0.25"/>
    <row r="26" spans="1:11" x14ac:dyDescent="0.25"/>
    <row r="27" spans="1:11" ht="15.75" x14ac:dyDescent="0.25">
      <c r="A27" s="299" t="s">
        <v>2495</v>
      </c>
      <c r="B27" s="299"/>
    </row>
    <row r="28" spans="1:11" x14ac:dyDescent="0.25">
      <c r="A28" s="17" t="s">
        <v>2472</v>
      </c>
      <c r="B28" s="18" t="s">
        <v>2470</v>
      </c>
      <c r="C28" s="19"/>
      <c r="D28" s="19"/>
      <c r="E28" s="19"/>
      <c r="F28" s="19"/>
      <c r="G28" s="19"/>
      <c r="H28" s="19"/>
      <c r="I28" s="19"/>
      <c r="J28" s="19"/>
      <c r="K28" s="20"/>
    </row>
    <row r="29" spans="1:11" x14ac:dyDescent="0.25">
      <c r="A29" s="17" t="s">
        <v>827</v>
      </c>
      <c r="B29" s="21" t="s">
        <v>2494</v>
      </c>
      <c r="C29" s="19"/>
      <c r="D29" s="19"/>
      <c r="E29" s="19"/>
      <c r="F29" s="19"/>
      <c r="G29" s="19"/>
      <c r="H29" s="19"/>
      <c r="I29" s="19"/>
      <c r="J29" s="19"/>
      <c r="K29" s="20"/>
    </row>
    <row r="30" spans="1:11" x14ac:dyDescent="0.25">
      <c r="A30" s="17" t="s">
        <v>2465</v>
      </c>
      <c r="B30" s="21" t="s">
        <v>2493</v>
      </c>
      <c r="C30" s="19"/>
      <c r="D30" s="19"/>
      <c r="E30" s="19"/>
      <c r="F30" s="19"/>
      <c r="G30" s="19"/>
      <c r="H30" s="19"/>
      <c r="I30" s="19"/>
      <c r="J30" s="19"/>
      <c r="K30" s="20"/>
    </row>
    <row r="31" spans="1:11" x14ac:dyDescent="0.25">
      <c r="A31" s="17" t="s">
        <v>2464</v>
      </c>
      <c r="B31" s="21" t="s">
        <v>2846</v>
      </c>
      <c r="C31" s="19"/>
      <c r="D31" s="19"/>
      <c r="E31" s="19"/>
      <c r="F31" s="19"/>
      <c r="G31" s="19"/>
      <c r="H31" s="19"/>
      <c r="I31" s="19"/>
      <c r="J31" s="19"/>
      <c r="K31" s="20"/>
    </row>
    <row r="32" spans="1:11" x14ac:dyDescent="0.25">
      <c r="A32" s="17" t="s">
        <v>2462</v>
      </c>
      <c r="B32" s="21" t="s">
        <v>2492</v>
      </c>
      <c r="C32" s="19"/>
      <c r="D32" s="19"/>
      <c r="E32" s="19"/>
      <c r="F32" s="19"/>
      <c r="G32" s="19"/>
      <c r="H32" s="19"/>
      <c r="I32" s="19"/>
      <c r="J32" s="19"/>
      <c r="K32" s="20"/>
    </row>
    <row r="33" spans="1:11" x14ac:dyDescent="0.25">
      <c r="A33" s="17" t="s">
        <v>33</v>
      </c>
      <c r="B33" s="21" t="s">
        <v>2491</v>
      </c>
      <c r="C33" s="19"/>
      <c r="D33" s="19"/>
      <c r="E33" s="19"/>
      <c r="F33" s="19"/>
      <c r="G33" s="19"/>
      <c r="H33" s="19"/>
      <c r="I33" s="19"/>
      <c r="J33" s="19"/>
      <c r="K33" s="20"/>
    </row>
    <row r="34" spans="1:11" x14ac:dyDescent="0.25">
      <c r="A34" s="17" t="s">
        <v>2461</v>
      </c>
      <c r="B34" s="21" t="s">
        <v>2490</v>
      </c>
      <c r="C34" s="19"/>
      <c r="D34" s="19"/>
      <c r="E34" s="19"/>
      <c r="F34" s="19"/>
      <c r="G34" s="19"/>
      <c r="H34" s="19"/>
      <c r="I34" s="19"/>
      <c r="J34" s="19"/>
      <c r="K34" s="20"/>
    </row>
    <row r="35" spans="1:11" x14ac:dyDescent="0.25">
      <c r="A35" s="17" t="s">
        <v>2457</v>
      </c>
      <c r="B35" s="21" t="s">
        <v>2489</v>
      </c>
      <c r="C35" s="19"/>
      <c r="D35" s="19"/>
      <c r="E35" s="19"/>
      <c r="F35" s="19"/>
      <c r="G35" s="19"/>
      <c r="H35" s="19"/>
      <c r="I35" s="19"/>
      <c r="J35" s="19"/>
      <c r="K35" s="20"/>
    </row>
    <row r="36" spans="1:11" x14ac:dyDescent="0.25">
      <c r="A36" s="17" t="s">
        <v>2456</v>
      </c>
      <c r="B36" s="21" t="s">
        <v>2488</v>
      </c>
      <c r="C36" s="19"/>
      <c r="D36" s="19"/>
      <c r="E36" s="19"/>
      <c r="F36" s="19"/>
      <c r="G36" s="19"/>
      <c r="H36" s="19"/>
      <c r="I36" s="19"/>
      <c r="J36" s="19"/>
      <c r="K36" s="20"/>
    </row>
    <row r="37" spans="1:11" x14ac:dyDescent="0.25">
      <c r="A37" s="17" t="s">
        <v>2451</v>
      </c>
      <c r="B37" s="21" t="s">
        <v>2487</v>
      </c>
      <c r="C37" s="19"/>
      <c r="D37" s="19"/>
      <c r="E37" s="19"/>
      <c r="F37" s="19"/>
      <c r="G37" s="19"/>
      <c r="H37" s="19"/>
      <c r="I37" s="19"/>
      <c r="J37" s="19"/>
      <c r="K37" s="20"/>
    </row>
    <row r="38" spans="1:11" x14ac:dyDescent="0.25">
      <c r="A38" s="17" t="s">
        <v>2448</v>
      </c>
      <c r="B38" s="22" t="s">
        <v>2486</v>
      </c>
      <c r="C38" s="19"/>
      <c r="D38" s="19"/>
      <c r="E38" s="19"/>
      <c r="F38" s="19"/>
      <c r="G38" s="19"/>
      <c r="H38" s="19"/>
      <c r="I38" s="19"/>
      <c r="J38" s="19"/>
      <c r="K38" s="20"/>
    </row>
    <row r="39" spans="1:11" x14ac:dyDescent="0.25">
      <c r="A39" s="17" t="s">
        <v>2447</v>
      </c>
      <c r="B39" s="22" t="s">
        <v>2485</v>
      </c>
      <c r="C39" s="19"/>
      <c r="D39" s="19"/>
      <c r="E39" s="19"/>
      <c r="F39" s="19"/>
      <c r="G39" s="19"/>
      <c r="H39" s="19"/>
      <c r="I39" s="19"/>
      <c r="J39" s="19"/>
      <c r="K39" s="20"/>
    </row>
    <row r="40" spans="1:11" x14ac:dyDescent="0.25">
      <c r="A40" s="17" t="s">
        <v>2444</v>
      </c>
      <c r="B40" s="21" t="s">
        <v>2484</v>
      </c>
      <c r="C40" s="19"/>
      <c r="D40" s="19"/>
      <c r="E40" s="19"/>
      <c r="F40" s="19"/>
      <c r="G40" s="19"/>
      <c r="H40" s="19"/>
      <c r="I40" s="19"/>
      <c r="J40" s="19"/>
      <c r="K40" s="20"/>
    </row>
    <row r="41" spans="1:11" x14ac:dyDescent="0.25">
      <c r="A41" s="17" t="s">
        <v>2442</v>
      </c>
      <c r="B41" s="21" t="s">
        <v>2483</v>
      </c>
      <c r="C41" s="19"/>
      <c r="D41" s="19"/>
      <c r="E41" s="19"/>
      <c r="F41" s="19"/>
      <c r="G41" s="19"/>
      <c r="H41" s="19"/>
      <c r="I41" s="19"/>
      <c r="J41" s="19"/>
      <c r="K41" s="20"/>
    </row>
    <row r="42" spans="1:11" x14ac:dyDescent="0.25">
      <c r="A42" s="17" t="s">
        <v>2441</v>
      </c>
      <c r="B42" s="21" t="s">
        <v>2482</v>
      </c>
      <c r="C42" s="19"/>
      <c r="D42" s="19"/>
      <c r="E42" s="19"/>
      <c r="F42" s="19"/>
      <c r="G42" s="19"/>
      <c r="H42" s="19"/>
      <c r="I42" s="19"/>
      <c r="J42" s="19"/>
      <c r="K42" s="20"/>
    </row>
    <row r="43" spans="1:11" x14ac:dyDescent="0.25">
      <c r="A43" s="17" t="s">
        <v>2439</v>
      </c>
      <c r="B43" s="21" t="s">
        <v>2481</v>
      </c>
      <c r="C43" s="19"/>
      <c r="D43" s="19"/>
      <c r="E43" s="19"/>
      <c r="F43" s="19"/>
      <c r="G43" s="19"/>
      <c r="H43" s="19"/>
      <c r="I43" s="19"/>
      <c r="J43" s="19"/>
      <c r="K43" s="20"/>
    </row>
    <row r="44" spans="1:11" x14ac:dyDescent="0.25">
      <c r="A44" s="17" t="s">
        <v>2437</v>
      </c>
      <c r="B44" s="21" t="s">
        <v>2480</v>
      </c>
      <c r="C44" s="19"/>
      <c r="D44" s="19"/>
      <c r="E44" s="19"/>
      <c r="F44" s="19"/>
      <c r="G44" s="19"/>
      <c r="H44" s="19"/>
      <c r="I44" s="19"/>
      <c r="J44" s="19"/>
      <c r="K44" s="20"/>
    </row>
    <row r="45" spans="1:11" x14ac:dyDescent="0.25">
      <c r="A45" s="17" t="s">
        <v>2435</v>
      </c>
      <c r="B45" s="21" t="s">
        <v>2479</v>
      </c>
      <c r="C45" s="19"/>
      <c r="D45" s="19"/>
      <c r="E45" s="19"/>
      <c r="F45" s="19"/>
      <c r="G45" s="19"/>
      <c r="H45" s="19"/>
      <c r="I45" s="19"/>
      <c r="J45" s="19"/>
      <c r="K45" s="20"/>
    </row>
    <row r="46" spans="1:11" x14ac:dyDescent="0.25">
      <c r="A46" s="17" t="s">
        <v>2434</v>
      </c>
      <c r="B46" s="21" t="s">
        <v>2478</v>
      </c>
      <c r="C46" s="19"/>
      <c r="D46" s="19"/>
      <c r="E46" s="19"/>
      <c r="F46" s="19"/>
      <c r="G46" s="19"/>
      <c r="H46" s="19"/>
      <c r="I46" s="19"/>
      <c r="J46" s="19"/>
      <c r="K46" s="20"/>
    </row>
    <row r="47" spans="1:11" x14ac:dyDescent="0.25">
      <c r="A47" s="17" t="s">
        <v>2432</v>
      </c>
      <c r="B47" s="21" t="s">
        <v>2478</v>
      </c>
      <c r="C47" s="19"/>
      <c r="D47" s="19"/>
      <c r="E47" s="19"/>
      <c r="F47" s="19"/>
      <c r="G47" s="19"/>
      <c r="H47" s="19"/>
      <c r="I47" s="19"/>
      <c r="J47" s="19"/>
      <c r="K47" s="20"/>
    </row>
    <row r="48" spans="1:11" x14ac:dyDescent="0.25">
      <c r="A48" s="17" t="s">
        <v>2430</v>
      </c>
      <c r="B48" s="21" t="s">
        <v>2477</v>
      </c>
      <c r="C48" s="19"/>
      <c r="D48" s="19"/>
      <c r="E48" s="19"/>
      <c r="F48" s="19"/>
      <c r="G48" s="19"/>
      <c r="H48" s="19"/>
      <c r="I48" s="19"/>
      <c r="J48" s="19"/>
      <c r="K48" s="20"/>
    </row>
    <row r="49" spans="1:11" x14ac:dyDescent="0.25">
      <c r="A49" s="17" t="s">
        <v>2429</v>
      </c>
      <c r="B49" s="21" t="s">
        <v>2476</v>
      </c>
      <c r="C49" s="19"/>
      <c r="D49" s="19"/>
      <c r="E49" s="19"/>
      <c r="F49" s="19"/>
      <c r="G49" s="19"/>
      <c r="H49" s="19"/>
      <c r="I49" s="19"/>
      <c r="J49" s="19"/>
      <c r="K49" s="20"/>
    </row>
    <row r="50" spans="1:11" x14ac:dyDescent="0.25">
      <c r="A50" s="17" t="s">
        <v>2428</v>
      </c>
      <c r="B50" s="21" t="s">
        <v>2475</v>
      </c>
      <c r="C50" s="19"/>
      <c r="D50" s="19"/>
      <c r="E50" s="19"/>
      <c r="F50" s="19"/>
      <c r="G50" s="19"/>
      <c r="H50" s="19"/>
      <c r="I50" s="19"/>
      <c r="J50" s="19"/>
      <c r="K50" s="20"/>
    </row>
    <row r="51" spans="1:11" x14ac:dyDescent="0.25">
      <c r="A51" s="17" t="s">
        <v>2427</v>
      </c>
      <c r="B51" s="21" t="s">
        <v>2474</v>
      </c>
      <c r="C51" s="19"/>
      <c r="D51" s="19"/>
      <c r="E51" s="19"/>
      <c r="F51" s="19"/>
      <c r="G51" s="19"/>
      <c r="H51" s="19"/>
      <c r="I51" s="19"/>
      <c r="J51" s="19"/>
      <c r="K51" s="20"/>
    </row>
    <row r="52" spans="1:11" x14ac:dyDescent="0.25"/>
    <row r="53" spans="1:11" x14ac:dyDescent="0.25"/>
    <row r="54" spans="1:11" ht="15.75" x14ac:dyDescent="0.25">
      <c r="A54" s="299" t="s">
        <v>2473</v>
      </c>
      <c r="B54" s="299"/>
    </row>
    <row r="55" spans="1:11" x14ac:dyDescent="0.25">
      <c r="A55" s="17" t="s">
        <v>2472</v>
      </c>
      <c r="B55" s="17" t="s">
        <v>2471</v>
      </c>
      <c r="C55" s="18" t="s">
        <v>2470</v>
      </c>
      <c r="D55" s="19"/>
      <c r="E55" s="19"/>
      <c r="F55" s="19"/>
      <c r="G55" s="19"/>
      <c r="H55" s="19"/>
      <c r="I55" s="19"/>
      <c r="J55" s="19"/>
      <c r="K55" s="20"/>
    </row>
    <row r="56" spans="1:11" x14ac:dyDescent="0.25">
      <c r="A56" s="17" t="s">
        <v>827</v>
      </c>
      <c r="B56" s="23">
        <v>1</v>
      </c>
      <c r="C56" s="19" t="s">
        <v>800</v>
      </c>
      <c r="D56" s="19"/>
      <c r="E56" s="19"/>
      <c r="F56" s="19"/>
      <c r="G56" s="19"/>
      <c r="H56" s="19"/>
      <c r="I56" s="19"/>
      <c r="J56" s="19"/>
      <c r="K56" s="20"/>
    </row>
    <row r="57" spans="1:11" x14ac:dyDescent="0.25">
      <c r="A57" s="17" t="s">
        <v>827</v>
      </c>
      <c r="B57" s="23">
        <v>2</v>
      </c>
      <c r="C57" s="19" t="s">
        <v>855</v>
      </c>
      <c r="D57" s="19"/>
      <c r="E57" s="19"/>
      <c r="F57" s="19"/>
      <c r="G57" s="19"/>
      <c r="H57" s="19"/>
      <c r="I57" s="19"/>
      <c r="J57" s="19"/>
      <c r="K57" s="20"/>
    </row>
    <row r="58" spans="1:11" x14ac:dyDescent="0.25">
      <c r="A58" s="17" t="s">
        <v>827</v>
      </c>
      <c r="B58" s="23">
        <v>3</v>
      </c>
      <c r="C58" s="19" t="s">
        <v>2469</v>
      </c>
      <c r="D58" s="19"/>
      <c r="E58" s="19"/>
      <c r="F58" s="19"/>
      <c r="G58" s="19"/>
      <c r="H58" s="19"/>
      <c r="I58" s="19"/>
      <c r="J58" s="19"/>
      <c r="K58" s="20"/>
    </row>
    <row r="59" spans="1:11" x14ac:dyDescent="0.25">
      <c r="A59" s="17" t="s">
        <v>827</v>
      </c>
      <c r="B59" s="23">
        <v>4</v>
      </c>
      <c r="C59" s="19" t="s">
        <v>2468</v>
      </c>
      <c r="D59" s="19"/>
      <c r="E59" s="19"/>
      <c r="F59" s="19"/>
      <c r="G59" s="19"/>
      <c r="H59" s="19"/>
      <c r="I59" s="19"/>
      <c r="J59" s="19"/>
      <c r="K59" s="20"/>
    </row>
    <row r="60" spans="1:11" x14ac:dyDescent="0.25">
      <c r="A60" s="17" t="s">
        <v>2465</v>
      </c>
      <c r="B60" s="23">
        <v>1</v>
      </c>
      <c r="C60" s="19" t="s">
        <v>2467</v>
      </c>
      <c r="D60" s="19"/>
      <c r="E60" s="19"/>
      <c r="F60" s="19"/>
      <c r="G60" s="19"/>
      <c r="H60" s="19"/>
      <c r="I60" s="19"/>
      <c r="J60" s="19"/>
      <c r="K60" s="20"/>
    </row>
    <row r="61" spans="1:11" x14ac:dyDescent="0.25">
      <c r="A61" s="17" t="s">
        <v>2465</v>
      </c>
      <c r="B61" s="23">
        <v>2</v>
      </c>
      <c r="C61" s="19" t="s">
        <v>2466</v>
      </c>
      <c r="D61" s="19"/>
      <c r="E61" s="19"/>
      <c r="F61" s="19"/>
      <c r="G61" s="19"/>
      <c r="H61" s="19"/>
      <c r="I61" s="19"/>
      <c r="J61" s="19"/>
      <c r="K61" s="20"/>
    </row>
    <row r="62" spans="1:11" x14ac:dyDescent="0.25">
      <c r="A62" s="17" t="s">
        <v>2465</v>
      </c>
      <c r="B62" s="23">
        <v>3</v>
      </c>
      <c r="C62" s="19" t="s">
        <v>73</v>
      </c>
      <c r="D62" s="19"/>
      <c r="E62" s="19"/>
      <c r="F62" s="19"/>
      <c r="G62" s="19"/>
      <c r="H62" s="19"/>
      <c r="I62" s="19"/>
      <c r="J62" s="19"/>
      <c r="K62" s="20"/>
    </row>
    <row r="63" spans="1:11" x14ac:dyDescent="0.25">
      <c r="A63" s="17" t="s">
        <v>2465</v>
      </c>
      <c r="B63" s="23">
        <v>4</v>
      </c>
      <c r="C63" s="19" t="s">
        <v>104</v>
      </c>
      <c r="D63" s="19"/>
      <c r="E63" s="19"/>
      <c r="F63" s="19"/>
      <c r="G63" s="19"/>
      <c r="H63" s="19"/>
      <c r="I63" s="19"/>
      <c r="J63" s="19"/>
      <c r="K63" s="20"/>
    </row>
    <row r="64" spans="1:11" x14ac:dyDescent="0.25">
      <c r="A64" s="17" t="s">
        <v>2465</v>
      </c>
      <c r="B64" s="23">
        <v>5</v>
      </c>
      <c r="C64" s="19" t="s">
        <v>178</v>
      </c>
      <c r="D64" s="19"/>
      <c r="E64" s="19"/>
      <c r="F64" s="19"/>
      <c r="G64" s="19"/>
      <c r="H64" s="19"/>
      <c r="I64" s="19"/>
      <c r="J64" s="19"/>
      <c r="K64" s="20"/>
    </row>
    <row r="65" spans="1:11" x14ac:dyDescent="0.25">
      <c r="A65" s="17" t="s">
        <v>2465</v>
      </c>
      <c r="B65" s="23">
        <v>6</v>
      </c>
      <c r="C65" s="19" t="s">
        <v>196</v>
      </c>
      <c r="D65" s="19"/>
      <c r="E65" s="19"/>
      <c r="F65" s="19"/>
      <c r="G65" s="19"/>
      <c r="H65" s="19"/>
      <c r="I65" s="19"/>
      <c r="J65" s="19"/>
      <c r="K65" s="20"/>
    </row>
    <row r="66" spans="1:11" x14ac:dyDescent="0.25">
      <c r="A66" s="17" t="s">
        <v>2465</v>
      </c>
      <c r="B66" s="23">
        <v>7</v>
      </c>
      <c r="C66" s="19" t="s">
        <v>228</v>
      </c>
      <c r="D66" s="19"/>
      <c r="E66" s="19"/>
      <c r="F66" s="19"/>
      <c r="G66" s="19"/>
      <c r="H66" s="19"/>
      <c r="I66" s="19"/>
      <c r="J66" s="19"/>
      <c r="K66" s="20"/>
    </row>
    <row r="67" spans="1:11" x14ac:dyDescent="0.25">
      <c r="A67" s="17" t="s">
        <v>2465</v>
      </c>
      <c r="B67" s="23">
        <v>8</v>
      </c>
      <c r="C67" s="19" t="s">
        <v>246</v>
      </c>
      <c r="D67" s="19"/>
      <c r="E67" s="19"/>
      <c r="F67" s="19"/>
      <c r="G67" s="19"/>
      <c r="H67" s="19"/>
      <c r="I67" s="19"/>
      <c r="J67" s="19"/>
      <c r="K67" s="20"/>
    </row>
    <row r="68" spans="1:11" x14ac:dyDescent="0.25">
      <c r="A68" s="17" t="s">
        <v>2464</v>
      </c>
      <c r="B68" s="23">
        <v>1</v>
      </c>
      <c r="C68" s="19" t="s">
        <v>248</v>
      </c>
      <c r="D68" s="19"/>
      <c r="E68" s="19"/>
      <c r="F68" s="19"/>
      <c r="G68" s="19"/>
      <c r="H68" s="19"/>
      <c r="I68" s="19"/>
      <c r="J68" s="19"/>
      <c r="K68" s="20"/>
    </row>
    <row r="69" spans="1:11" x14ac:dyDescent="0.25">
      <c r="A69" s="17" t="s">
        <v>2464</v>
      </c>
      <c r="B69" s="23">
        <v>2</v>
      </c>
      <c r="C69" s="19" t="s">
        <v>254</v>
      </c>
      <c r="D69" s="19"/>
      <c r="E69" s="19"/>
      <c r="F69" s="19"/>
      <c r="G69" s="19"/>
      <c r="H69" s="19"/>
      <c r="I69" s="19"/>
      <c r="J69" s="19"/>
      <c r="K69" s="20"/>
    </row>
    <row r="70" spans="1:11" x14ac:dyDescent="0.25">
      <c r="A70" s="17" t="s">
        <v>2462</v>
      </c>
      <c r="B70" s="23">
        <v>1</v>
      </c>
      <c r="C70" s="19" t="s">
        <v>269</v>
      </c>
      <c r="D70" s="19"/>
      <c r="E70" s="19"/>
      <c r="F70" s="19"/>
      <c r="G70" s="19"/>
      <c r="H70" s="19"/>
      <c r="I70" s="19"/>
      <c r="J70" s="19"/>
      <c r="K70" s="20"/>
    </row>
    <row r="71" spans="1:11" x14ac:dyDescent="0.25">
      <c r="A71" s="17" t="s">
        <v>2462</v>
      </c>
      <c r="B71" s="23">
        <v>2</v>
      </c>
      <c r="C71" s="19" t="s">
        <v>283</v>
      </c>
      <c r="D71" s="19"/>
      <c r="E71" s="19"/>
      <c r="F71" s="19"/>
      <c r="G71" s="19"/>
      <c r="H71" s="19"/>
      <c r="I71" s="19"/>
      <c r="J71" s="19"/>
      <c r="K71" s="20"/>
    </row>
    <row r="72" spans="1:11" x14ac:dyDescent="0.25">
      <c r="A72" s="17" t="s">
        <v>2462</v>
      </c>
      <c r="B72" s="23">
        <v>3</v>
      </c>
      <c r="C72" s="19" t="s">
        <v>2463</v>
      </c>
      <c r="D72" s="19"/>
      <c r="E72" s="19"/>
      <c r="F72" s="19"/>
      <c r="G72" s="19"/>
      <c r="H72" s="19"/>
      <c r="I72" s="19"/>
      <c r="J72" s="19"/>
      <c r="K72" s="20"/>
    </row>
    <row r="73" spans="1:11" x14ac:dyDescent="0.25">
      <c r="A73" s="17" t="s">
        <v>2462</v>
      </c>
      <c r="B73" s="23">
        <v>4</v>
      </c>
      <c r="C73" s="19" t="s">
        <v>309</v>
      </c>
      <c r="D73" s="19"/>
      <c r="E73" s="19"/>
      <c r="F73" s="19"/>
      <c r="G73" s="19"/>
      <c r="H73" s="19"/>
      <c r="I73" s="19"/>
      <c r="J73" s="19"/>
      <c r="K73" s="20"/>
    </row>
    <row r="74" spans="1:11" x14ac:dyDescent="0.25">
      <c r="A74" s="17" t="s">
        <v>2462</v>
      </c>
      <c r="B74" s="23">
        <v>5</v>
      </c>
      <c r="C74" s="19" t="s">
        <v>311</v>
      </c>
      <c r="D74" s="19"/>
      <c r="E74" s="19"/>
      <c r="F74" s="19"/>
      <c r="G74" s="19"/>
      <c r="H74" s="19"/>
      <c r="I74" s="19"/>
      <c r="J74" s="19"/>
      <c r="K74" s="20"/>
    </row>
    <row r="75" spans="1:11" x14ac:dyDescent="0.25">
      <c r="A75" s="17" t="s">
        <v>2462</v>
      </c>
      <c r="B75" s="23">
        <v>6</v>
      </c>
      <c r="C75" s="19" t="s">
        <v>313</v>
      </c>
      <c r="D75" s="19"/>
      <c r="E75" s="19"/>
      <c r="F75" s="19"/>
      <c r="G75" s="19"/>
      <c r="H75" s="19"/>
      <c r="I75" s="19"/>
      <c r="J75" s="19"/>
      <c r="K75" s="20"/>
    </row>
    <row r="76" spans="1:11" x14ac:dyDescent="0.25">
      <c r="A76" s="17" t="s">
        <v>33</v>
      </c>
      <c r="B76" s="23">
        <v>1</v>
      </c>
      <c r="C76" s="19" t="s">
        <v>319</v>
      </c>
      <c r="D76" s="19"/>
      <c r="E76" s="19"/>
      <c r="F76" s="19"/>
      <c r="G76" s="19"/>
      <c r="H76" s="19"/>
      <c r="I76" s="19"/>
      <c r="J76" s="19"/>
      <c r="K76" s="20"/>
    </row>
    <row r="77" spans="1:11" x14ac:dyDescent="0.25">
      <c r="A77" s="17" t="s">
        <v>33</v>
      </c>
      <c r="B77" s="23">
        <v>2</v>
      </c>
      <c r="C77" s="19" t="s">
        <v>328</v>
      </c>
      <c r="D77" s="19"/>
      <c r="E77" s="19"/>
      <c r="F77" s="19"/>
      <c r="G77" s="19"/>
      <c r="H77" s="19"/>
      <c r="I77" s="19"/>
      <c r="J77" s="19"/>
      <c r="K77" s="20"/>
    </row>
    <row r="78" spans="1:11" x14ac:dyDescent="0.25">
      <c r="A78" s="17" t="s">
        <v>33</v>
      </c>
      <c r="B78" s="23">
        <v>3</v>
      </c>
      <c r="C78" s="19" t="s">
        <v>363</v>
      </c>
      <c r="D78" s="19"/>
      <c r="E78" s="19"/>
      <c r="F78" s="19"/>
      <c r="G78" s="19"/>
      <c r="H78" s="19"/>
      <c r="I78" s="19"/>
      <c r="J78" s="19"/>
      <c r="K78" s="20"/>
    </row>
    <row r="79" spans="1:11" x14ac:dyDescent="0.25">
      <c r="A79" s="17" t="s">
        <v>2461</v>
      </c>
      <c r="B79" s="23">
        <v>1</v>
      </c>
      <c r="C79" s="19" t="s">
        <v>369</v>
      </c>
      <c r="D79" s="19"/>
      <c r="E79" s="19"/>
      <c r="F79" s="19"/>
      <c r="G79" s="19"/>
      <c r="H79" s="19"/>
      <c r="I79" s="19"/>
      <c r="J79" s="19"/>
      <c r="K79" s="20"/>
    </row>
    <row r="80" spans="1:11" x14ac:dyDescent="0.25">
      <c r="A80" s="17" t="s">
        <v>2461</v>
      </c>
      <c r="B80" s="23">
        <v>2</v>
      </c>
      <c r="C80" s="19" t="s">
        <v>376</v>
      </c>
      <c r="D80" s="19"/>
      <c r="E80" s="19"/>
      <c r="F80" s="19"/>
      <c r="G80" s="19"/>
      <c r="H80" s="19"/>
      <c r="I80" s="19"/>
      <c r="J80" s="19"/>
      <c r="K80" s="20"/>
    </row>
    <row r="81" spans="1:11" x14ac:dyDescent="0.25">
      <c r="A81" s="17" t="s">
        <v>2461</v>
      </c>
      <c r="B81" s="23">
        <v>3</v>
      </c>
      <c r="C81" s="19" t="s">
        <v>378</v>
      </c>
      <c r="D81" s="19"/>
      <c r="E81" s="19"/>
      <c r="F81" s="19"/>
      <c r="G81" s="19"/>
      <c r="H81" s="19"/>
      <c r="I81" s="19"/>
      <c r="J81" s="19"/>
      <c r="K81" s="20"/>
    </row>
    <row r="82" spans="1:11" x14ac:dyDescent="0.25">
      <c r="A82" s="17" t="s">
        <v>2461</v>
      </c>
      <c r="B82" s="23">
        <v>4</v>
      </c>
      <c r="C82" s="19" t="s">
        <v>392</v>
      </c>
      <c r="D82" s="19"/>
      <c r="E82" s="19"/>
      <c r="F82" s="19"/>
      <c r="G82" s="19"/>
      <c r="H82" s="19"/>
      <c r="I82" s="19"/>
      <c r="J82" s="19"/>
      <c r="K82" s="20"/>
    </row>
    <row r="83" spans="1:11" x14ac:dyDescent="0.25">
      <c r="A83" s="17" t="s">
        <v>2461</v>
      </c>
      <c r="B83" s="23">
        <v>5</v>
      </c>
      <c r="C83" s="19" t="s">
        <v>399</v>
      </c>
      <c r="D83" s="19"/>
      <c r="E83" s="19"/>
      <c r="F83" s="19"/>
      <c r="G83" s="19"/>
      <c r="H83" s="19"/>
      <c r="I83" s="19"/>
      <c r="J83" s="19"/>
      <c r="K83" s="20"/>
    </row>
    <row r="84" spans="1:11" x14ac:dyDescent="0.25">
      <c r="A84" s="17" t="s">
        <v>2461</v>
      </c>
      <c r="B84" s="23">
        <v>6</v>
      </c>
      <c r="C84" s="19" t="s">
        <v>402</v>
      </c>
      <c r="D84" s="19"/>
      <c r="E84" s="19"/>
      <c r="F84" s="19"/>
      <c r="G84" s="19"/>
      <c r="H84" s="19"/>
      <c r="I84" s="19"/>
      <c r="J84" s="19"/>
      <c r="K84" s="20"/>
    </row>
    <row r="85" spans="1:11" x14ac:dyDescent="0.25">
      <c r="A85" s="17" t="s">
        <v>2461</v>
      </c>
      <c r="B85" s="23">
        <v>7</v>
      </c>
      <c r="C85" s="19" t="s">
        <v>403</v>
      </c>
      <c r="D85" s="19"/>
      <c r="E85" s="19"/>
      <c r="F85" s="19"/>
      <c r="G85" s="19"/>
      <c r="H85" s="19"/>
      <c r="I85" s="19"/>
      <c r="J85" s="19"/>
      <c r="K85" s="20"/>
    </row>
    <row r="86" spans="1:11" x14ac:dyDescent="0.25">
      <c r="A86" s="17" t="s">
        <v>2457</v>
      </c>
      <c r="B86" s="23">
        <v>1</v>
      </c>
      <c r="C86" s="19" t="s">
        <v>407</v>
      </c>
      <c r="D86" s="19"/>
      <c r="E86" s="19"/>
      <c r="F86" s="19"/>
      <c r="G86" s="19"/>
      <c r="H86" s="19"/>
      <c r="I86" s="19"/>
      <c r="J86" s="19"/>
      <c r="K86" s="20"/>
    </row>
    <row r="87" spans="1:11" x14ac:dyDescent="0.25">
      <c r="A87" s="17" t="s">
        <v>2457</v>
      </c>
      <c r="B87" s="23">
        <v>2</v>
      </c>
      <c r="C87" s="19" t="s">
        <v>2460</v>
      </c>
      <c r="D87" s="19"/>
      <c r="E87" s="19"/>
      <c r="F87" s="19"/>
      <c r="G87" s="19"/>
      <c r="H87" s="19"/>
      <c r="I87" s="19"/>
      <c r="J87" s="19"/>
      <c r="K87" s="20"/>
    </row>
    <row r="88" spans="1:11" x14ac:dyDescent="0.25">
      <c r="A88" s="17" t="s">
        <v>2457</v>
      </c>
      <c r="B88" s="23">
        <v>3</v>
      </c>
      <c r="C88" s="19" t="s">
        <v>2459</v>
      </c>
      <c r="D88" s="19"/>
      <c r="E88" s="19"/>
      <c r="F88" s="19"/>
      <c r="G88" s="19"/>
      <c r="H88" s="19"/>
      <c r="I88" s="19"/>
      <c r="J88" s="19"/>
      <c r="K88" s="20"/>
    </row>
    <row r="89" spans="1:11" x14ac:dyDescent="0.25">
      <c r="A89" s="17" t="s">
        <v>2457</v>
      </c>
      <c r="B89" s="23">
        <v>4</v>
      </c>
      <c r="C89" s="19" t="s">
        <v>2458</v>
      </c>
      <c r="D89" s="19"/>
      <c r="E89" s="19"/>
      <c r="F89" s="19"/>
      <c r="G89" s="19"/>
      <c r="H89" s="19"/>
      <c r="I89" s="19"/>
      <c r="J89" s="19"/>
      <c r="K89" s="20"/>
    </row>
    <row r="90" spans="1:11" x14ac:dyDescent="0.25">
      <c r="A90" s="17" t="s">
        <v>2457</v>
      </c>
      <c r="B90" s="23">
        <v>5</v>
      </c>
      <c r="C90" s="19" t="s">
        <v>431</v>
      </c>
      <c r="D90" s="19"/>
      <c r="E90" s="19"/>
      <c r="F90" s="19"/>
      <c r="G90" s="19"/>
      <c r="H90" s="19"/>
      <c r="I90" s="19"/>
      <c r="J90" s="19"/>
      <c r="K90" s="20"/>
    </row>
    <row r="91" spans="1:11" x14ac:dyDescent="0.25">
      <c r="A91" s="17" t="s">
        <v>2456</v>
      </c>
      <c r="B91" s="23">
        <v>1</v>
      </c>
      <c r="C91" s="19" t="s">
        <v>2455</v>
      </c>
      <c r="D91" s="19"/>
      <c r="E91" s="19"/>
      <c r="F91" s="19"/>
      <c r="G91" s="19"/>
      <c r="H91" s="19"/>
      <c r="I91" s="19"/>
      <c r="J91" s="19"/>
      <c r="K91" s="20"/>
    </row>
    <row r="92" spans="1:11" x14ac:dyDescent="0.25">
      <c r="A92" s="17" t="s">
        <v>2451</v>
      </c>
      <c r="B92" s="23">
        <v>1</v>
      </c>
      <c r="C92" s="19" t="s">
        <v>440</v>
      </c>
      <c r="D92" s="19"/>
      <c r="E92" s="19"/>
      <c r="F92" s="19"/>
      <c r="G92" s="19"/>
      <c r="H92" s="19"/>
      <c r="I92" s="19"/>
      <c r="J92" s="19"/>
      <c r="K92" s="20"/>
    </row>
    <row r="93" spans="1:11" x14ac:dyDescent="0.25">
      <c r="A93" s="17" t="s">
        <v>2451</v>
      </c>
      <c r="B93" s="23">
        <v>2</v>
      </c>
      <c r="C93" s="19" t="s">
        <v>2454</v>
      </c>
      <c r="D93" s="19"/>
      <c r="E93" s="19"/>
      <c r="F93" s="19"/>
      <c r="G93" s="19"/>
      <c r="H93" s="19"/>
      <c r="I93" s="19"/>
      <c r="J93" s="19"/>
      <c r="K93" s="20"/>
    </row>
    <row r="94" spans="1:11" x14ac:dyDescent="0.25">
      <c r="A94" s="17" t="s">
        <v>2451</v>
      </c>
      <c r="B94" s="23">
        <v>3</v>
      </c>
      <c r="C94" s="19" t="s">
        <v>2453</v>
      </c>
      <c r="D94" s="19"/>
      <c r="E94" s="19"/>
      <c r="F94" s="19"/>
      <c r="G94" s="19"/>
      <c r="H94" s="19"/>
      <c r="I94" s="19"/>
      <c r="J94" s="19"/>
      <c r="K94" s="20"/>
    </row>
    <row r="95" spans="1:11" x14ac:dyDescent="0.25">
      <c r="A95" s="17" t="s">
        <v>2451</v>
      </c>
      <c r="B95" s="23">
        <v>4</v>
      </c>
      <c r="C95" s="19" t="s">
        <v>2452</v>
      </c>
      <c r="D95" s="19"/>
      <c r="E95" s="19"/>
      <c r="F95" s="19"/>
      <c r="G95" s="19"/>
      <c r="H95" s="19"/>
      <c r="I95" s="19"/>
      <c r="J95" s="19"/>
      <c r="K95" s="20"/>
    </row>
    <row r="96" spans="1:11" x14ac:dyDescent="0.25">
      <c r="A96" s="17" t="s">
        <v>2451</v>
      </c>
      <c r="B96" s="23">
        <v>5</v>
      </c>
      <c r="C96" s="19" t="s">
        <v>2450</v>
      </c>
      <c r="D96" s="19"/>
      <c r="E96" s="19"/>
      <c r="F96" s="19"/>
      <c r="G96" s="19"/>
      <c r="H96" s="19"/>
      <c r="I96" s="19"/>
      <c r="J96" s="19"/>
      <c r="K96" s="20"/>
    </row>
    <row r="97" spans="1:11" x14ac:dyDescent="0.25">
      <c r="A97" s="17" t="s">
        <v>2448</v>
      </c>
      <c r="B97" s="23">
        <v>1</v>
      </c>
      <c r="C97" s="19" t="s">
        <v>489</v>
      </c>
      <c r="D97" s="19"/>
      <c r="E97" s="19"/>
      <c r="F97" s="19"/>
      <c r="G97" s="19"/>
      <c r="H97" s="19"/>
      <c r="I97" s="19"/>
      <c r="J97" s="19"/>
      <c r="K97" s="20"/>
    </row>
    <row r="98" spans="1:11" x14ac:dyDescent="0.25">
      <c r="A98" s="17" t="s">
        <v>2448</v>
      </c>
      <c r="B98" s="23">
        <v>2</v>
      </c>
      <c r="C98" s="19" t="s">
        <v>2449</v>
      </c>
      <c r="D98" s="19"/>
      <c r="E98" s="19"/>
      <c r="F98" s="19"/>
      <c r="G98" s="19"/>
      <c r="H98" s="19"/>
      <c r="I98" s="19"/>
      <c r="J98" s="19"/>
      <c r="K98" s="20"/>
    </row>
    <row r="99" spans="1:11" x14ac:dyDescent="0.25">
      <c r="A99" s="17" t="s">
        <v>2448</v>
      </c>
      <c r="B99" s="23">
        <v>3</v>
      </c>
      <c r="C99" s="19" t="s">
        <v>560</v>
      </c>
      <c r="D99" s="19"/>
      <c r="E99" s="19"/>
      <c r="F99" s="19"/>
      <c r="G99" s="19"/>
      <c r="H99" s="19"/>
      <c r="I99" s="19"/>
      <c r="J99" s="19"/>
      <c r="K99" s="20"/>
    </row>
    <row r="100" spans="1:11" x14ac:dyDescent="0.25">
      <c r="A100" s="17" t="s">
        <v>2448</v>
      </c>
      <c r="B100" s="23">
        <v>4</v>
      </c>
      <c r="C100" s="19" t="s">
        <v>900</v>
      </c>
      <c r="D100" s="19"/>
      <c r="E100" s="19"/>
      <c r="F100" s="19"/>
      <c r="G100" s="19"/>
      <c r="H100" s="19"/>
      <c r="I100" s="19"/>
      <c r="J100" s="19"/>
      <c r="K100" s="20"/>
    </row>
    <row r="101" spans="1:11" x14ac:dyDescent="0.25">
      <c r="A101" s="17" t="s">
        <v>2447</v>
      </c>
      <c r="B101" s="23">
        <v>1</v>
      </c>
      <c r="C101" s="19" t="s">
        <v>579</v>
      </c>
      <c r="D101" s="19"/>
      <c r="E101" s="19"/>
      <c r="F101" s="19"/>
      <c r="G101" s="19"/>
      <c r="H101" s="19"/>
      <c r="I101" s="19"/>
      <c r="J101" s="19"/>
      <c r="K101" s="20"/>
    </row>
    <row r="102" spans="1:11" x14ac:dyDescent="0.25">
      <c r="A102" s="17" t="s">
        <v>2447</v>
      </c>
      <c r="B102" s="23">
        <v>2</v>
      </c>
      <c r="C102" s="19" t="s">
        <v>2446</v>
      </c>
      <c r="D102" s="19"/>
      <c r="E102" s="19"/>
      <c r="F102" s="19"/>
      <c r="G102" s="19"/>
      <c r="H102" s="19"/>
      <c r="I102" s="19"/>
      <c r="J102" s="19"/>
      <c r="K102" s="20"/>
    </row>
    <row r="103" spans="1:11" x14ac:dyDescent="0.25">
      <c r="A103" s="17" t="s">
        <v>2444</v>
      </c>
      <c r="B103" s="23">
        <v>1</v>
      </c>
      <c r="C103" s="19" t="s">
        <v>2445</v>
      </c>
      <c r="D103" s="19"/>
      <c r="E103" s="19"/>
      <c r="F103" s="19"/>
      <c r="G103" s="19"/>
      <c r="H103" s="19"/>
      <c r="I103" s="19"/>
      <c r="J103" s="19"/>
      <c r="K103" s="20"/>
    </row>
    <row r="104" spans="1:11" x14ac:dyDescent="0.25">
      <c r="A104" s="17" t="s">
        <v>2444</v>
      </c>
      <c r="B104" s="23">
        <v>2</v>
      </c>
      <c r="C104" s="19" t="s">
        <v>2443</v>
      </c>
      <c r="D104" s="19"/>
      <c r="E104" s="19"/>
      <c r="F104" s="19"/>
      <c r="G104" s="19"/>
      <c r="H104" s="19"/>
      <c r="I104" s="19"/>
      <c r="J104" s="19"/>
      <c r="K104" s="20"/>
    </row>
    <row r="105" spans="1:11" x14ac:dyDescent="0.25">
      <c r="A105" s="17" t="s">
        <v>2442</v>
      </c>
      <c r="B105" s="23">
        <v>1</v>
      </c>
      <c r="C105" s="19" t="s">
        <v>602</v>
      </c>
      <c r="D105" s="19"/>
      <c r="E105" s="19"/>
      <c r="F105" s="19"/>
      <c r="G105" s="19"/>
      <c r="H105" s="19"/>
      <c r="I105" s="19"/>
      <c r="J105" s="19"/>
      <c r="K105" s="20"/>
    </row>
    <row r="106" spans="1:11" x14ac:dyDescent="0.25">
      <c r="A106" s="17" t="s">
        <v>2441</v>
      </c>
      <c r="B106" s="23">
        <v>1</v>
      </c>
      <c r="C106" s="19" t="s">
        <v>2440</v>
      </c>
      <c r="D106" s="19"/>
      <c r="E106" s="19"/>
      <c r="F106" s="19"/>
      <c r="G106" s="19"/>
      <c r="H106" s="19"/>
      <c r="I106" s="19"/>
      <c r="J106" s="19"/>
      <c r="K106" s="20"/>
    </row>
    <row r="107" spans="1:11" x14ac:dyDescent="0.25">
      <c r="A107" s="17" t="s">
        <v>2439</v>
      </c>
      <c r="B107" s="23">
        <v>1</v>
      </c>
      <c r="C107" s="19" t="s">
        <v>622</v>
      </c>
      <c r="D107" s="19"/>
      <c r="E107" s="19"/>
      <c r="F107" s="19"/>
      <c r="G107" s="19"/>
      <c r="H107" s="19"/>
      <c r="I107" s="19"/>
      <c r="J107" s="19"/>
      <c r="K107" s="20"/>
    </row>
    <row r="108" spans="1:11" x14ac:dyDescent="0.25">
      <c r="A108" s="17" t="s">
        <v>2437</v>
      </c>
      <c r="B108" s="23">
        <v>1</v>
      </c>
      <c r="C108" s="19" t="s">
        <v>634</v>
      </c>
      <c r="D108" s="19"/>
      <c r="E108" s="19"/>
      <c r="F108" s="19"/>
      <c r="G108" s="19"/>
      <c r="H108" s="19"/>
      <c r="I108" s="19"/>
      <c r="J108" s="19"/>
      <c r="K108" s="20"/>
    </row>
    <row r="109" spans="1:11" x14ac:dyDescent="0.25">
      <c r="A109" s="17" t="s">
        <v>2437</v>
      </c>
      <c r="B109" s="23">
        <v>2</v>
      </c>
      <c r="C109" s="19" t="s">
        <v>648</v>
      </c>
      <c r="D109" s="19"/>
      <c r="E109" s="19"/>
      <c r="F109" s="19"/>
      <c r="G109" s="19"/>
      <c r="H109" s="19"/>
      <c r="I109" s="19"/>
      <c r="J109" s="19"/>
      <c r="K109" s="20"/>
    </row>
    <row r="110" spans="1:11" x14ac:dyDescent="0.25">
      <c r="A110" s="17" t="s">
        <v>2437</v>
      </c>
      <c r="B110" s="23">
        <v>3</v>
      </c>
      <c r="C110" s="19" t="s">
        <v>650</v>
      </c>
      <c r="D110" s="19"/>
      <c r="E110" s="19"/>
      <c r="F110" s="19"/>
      <c r="G110" s="19"/>
      <c r="H110" s="19"/>
      <c r="I110" s="19"/>
      <c r="J110" s="19"/>
      <c r="K110" s="20"/>
    </row>
    <row r="111" spans="1:11" x14ac:dyDescent="0.25">
      <c r="A111" s="17" t="s">
        <v>2437</v>
      </c>
      <c r="B111" s="23">
        <v>4</v>
      </c>
      <c r="C111" s="19" t="s">
        <v>656</v>
      </c>
      <c r="D111" s="19"/>
      <c r="E111" s="19"/>
      <c r="F111" s="19"/>
      <c r="G111" s="19"/>
      <c r="H111" s="19"/>
      <c r="I111" s="19"/>
      <c r="J111" s="19"/>
      <c r="K111" s="20"/>
    </row>
    <row r="112" spans="1:11" x14ac:dyDescent="0.25">
      <c r="A112" s="17" t="s">
        <v>2437</v>
      </c>
      <c r="B112" s="23">
        <v>5</v>
      </c>
      <c r="C112" s="19" t="s">
        <v>658</v>
      </c>
      <c r="D112" s="19"/>
      <c r="E112" s="19"/>
      <c r="F112" s="19"/>
      <c r="G112" s="19"/>
      <c r="H112" s="19"/>
      <c r="I112" s="19"/>
      <c r="J112" s="19"/>
      <c r="K112" s="20"/>
    </row>
    <row r="113" spans="1:11" x14ac:dyDescent="0.25">
      <c r="A113" s="17" t="s">
        <v>2437</v>
      </c>
      <c r="B113" s="23">
        <v>6</v>
      </c>
      <c r="C113" s="19" t="s">
        <v>669</v>
      </c>
      <c r="D113" s="19"/>
      <c r="E113" s="19"/>
      <c r="F113" s="19"/>
      <c r="G113" s="19"/>
      <c r="H113" s="19"/>
      <c r="I113" s="19"/>
      <c r="J113" s="19"/>
      <c r="K113" s="20"/>
    </row>
    <row r="114" spans="1:11" x14ac:dyDescent="0.25">
      <c r="A114" s="17" t="s">
        <v>2437</v>
      </c>
      <c r="B114" s="23">
        <v>7</v>
      </c>
      <c r="C114" s="19" t="s">
        <v>671</v>
      </c>
      <c r="D114" s="19"/>
      <c r="E114" s="19"/>
      <c r="F114" s="19"/>
      <c r="G114" s="19"/>
      <c r="H114" s="19"/>
      <c r="I114" s="19"/>
      <c r="J114" s="19"/>
      <c r="K114" s="20"/>
    </row>
    <row r="115" spans="1:11" x14ac:dyDescent="0.25">
      <c r="A115" s="17" t="s">
        <v>2437</v>
      </c>
      <c r="B115" s="23">
        <v>8</v>
      </c>
      <c r="C115" s="19" t="s">
        <v>2438</v>
      </c>
      <c r="D115" s="19"/>
      <c r="E115" s="19"/>
      <c r="F115" s="19"/>
      <c r="G115" s="19"/>
      <c r="H115" s="19"/>
      <c r="I115" s="19"/>
      <c r="J115" s="19"/>
      <c r="K115" s="20"/>
    </row>
    <row r="116" spans="1:11" x14ac:dyDescent="0.25">
      <c r="A116" s="17" t="s">
        <v>2437</v>
      </c>
      <c r="B116" s="23">
        <v>9</v>
      </c>
      <c r="C116" s="19" t="s">
        <v>691</v>
      </c>
      <c r="D116" s="19"/>
      <c r="E116" s="19"/>
      <c r="F116" s="19"/>
      <c r="G116" s="19"/>
      <c r="H116" s="19"/>
      <c r="I116" s="19"/>
      <c r="J116" s="19"/>
      <c r="K116" s="20"/>
    </row>
    <row r="117" spans="1:11" x14ac:dyDescent="0.25">
      <c r="A117" s="17" t="s">
        <v>2435</v>
      </c>
      <c r="B117" s="23">
        <v>1</v>
      </c>
      <c r="C117" s="19" t="s">
        <v>700</v>
      </c>
      <c r="D117" s="19"/>
      <c r="E117" s="19"/>
      <c r="F117" s="19"/>
      <c r="G117" s="19"/>
      <c r="H117" s="19"/>
      <c r="I117" s="19"/>
      <c r="J117" s="19"/>
      <c r="K117" s="20"/>
    </row>
    <row r="118" spans="1:11" x14ac:dyDescent="0.25">
      <c r="A118" s="17" t="s">
        <v>2435</v>
      </c>
      <c r="B118" s="23">
        <v>2</v>
      </c>
      <c r="C118" s="19" t="s">
        <v>710</v>
      </c>
      <c r="D118" s="19"/>
      <c r="E118" s="19"/>
      <c r="F118" s="19"/>
      <c r="G118" s="19"/>
      <c r="H118" s="19"/>
      <c r="I118" s="19"/>
      <c r="J118" s="19"/>
      <c r="K118" s="20"/>
    </row>
    <row r="119" spans="1:11" x14ac:dyDescent="0.25">
      <c r="A119" s="17" t="s">
        <v>2435</v>
      </c>
      <c r="B119" s="23">
        <v>3</v>
      </c>
      <c r="C119" s="19" t="s">
        <v>714</v>
      </c>
      <c r="D119" s="19"/>
      <c r="E119" s="19"/>
      <c r="F119" s="19"/>
      <c r="G119" s="19"/>
      <c r="H119" s="19"/>
      <c r="I119" s="19"/>
      <c r="J119" s="19"/>
      <c r="K119" s="20"/>
    </row>
    <row r="120" spans="1:11" x14ac:dyDescent="0.25">
      <c r="A120" s="17" t="s">
        <v>2435</v>
      </c>
      <c r="B120" s="23">
        <v>4</v>
      </c>
      <c r="C120" s="19" t="s">
        <v>720</v>
      </c>
      <c r="D120" s="19"/>
      <c r="E120" s="19"/>
      <c r="F120" s="19"/>
      <c r="G120" s="19"/>
      <c r="H120" s="19"/>
      <c r="I120" s="19"/>
      <c r="J120" s="19"/>
      <c r="K120" s="20"/>
    </row>
    <row r="121" spans="1:11" x14ac:dyDescent="0.25">
      <c r="A121" s="17" t="s">
        <v>2435</v>
      </c>
      <c r="B121" s="23">
        <v>5</v>
      </c>
      <c r="C121" s="19" t="s">
        <v>2436</v>
      </c>
      <c r="D121" s="19"/>
      <c r="E121" s="19"/>
      <c r="F121" s="19"/>
      <c r="G121" s="19"/>
      <c r="H121" s="19"/>
      <c r="I121" s="19"/>
      <c r="J121" s="19"/>
      <c r="K121" s="20"/>
    </row>
    <row r="122" spans="1:11" x14ac:dyDescent="0.25">
      <c r="A122" s="17" t="s">
        <v>2435</v>
      </c>
      <c r="B122" s="23">
        <v>6</v>
      </c>
      <c r="C122" s="19" t="s">
        <v>736</v>
      </c>
      <c r="D122" s="19"/>
      <c r="E122" s="19"/>
      <c r="F122" s="19"/>
      <c r="G122" s="19"/>
      <c r="H122" s="19"/>
      <c r="I122" s="19"/>
      <c r="J122" s="19"/>
      <c r="K122" s="20"/>
    </row>
    <row r="123" spans="1:11" x14ac:dyDescent="0.25">
      <c r="A123" s="17" t="s">
        <v>2434</v>
      </c>
      <c r="B123" s="23">
        <v>1</v>
      </c>
      <c r="C123" s="19" t="s">
        <v>738</v>
      </c>
      <c r="D123" s="19"/>
      <c r="E123" s="19"/>
      <c r="F123" s="19"/>
      <c r="G123" s="19"/>
      <c r="H123" s="19"/>
      <c r="I123" s="19"/>
      <c r="J123" s="19"/>
      <c r="K123" s="20"/>
    </row>
    <row r="124" spans="1:11" x14ac:dyDescent="0.25">
      <c r="A124" s="17" t="s">
        <v>2432</v>
      </c>
      <c r="B124" s="23">
        <v>1</v>
      </c>
      <c r="C124" s="19" t="s">
        <v>745</v>
      </c>
      <c r="D124" s="19"/>
      <c r="E124" s="19"/>
      <c r="F124" s="19"/>
      <c r="G124" s="19"/>
      <c r="H124" s="19"/>
      <c r="I124" s="19"/>
      <c r="J124" s="19"/>
      <c r="K124" s="20"/>
    </row>
    <row r="125" spans="1:11" x14ac:dyDescent="0.25">
      <c r="A125" s="17" t="s">
        <v>2432</v>
      </c>
      <c r="B125" s="23">
        <v>2</v>
      </c>
      <c r="C125" s="19" t="s">
        <v>752</v>
      </c>
      <c r="D125" s="19"/>
      <c r="E125" s="19"/>
      <c r="F125" s="19"/>
      <c r="G125" s="19"/>
      <c r="H125" s="19"/>
      <c r="I125" s="19"/>
      <c r="J125" s="19"/>
      <c r="K125" s="20"/>
    </row>
    <row r="126" spans="1:11" x14ac:dyDescent="0.25">
      <c r="A126" s="17" t="s">
        <v>2432</v>
      </c>
      <c r="B126" s="23">
        <v>3</v>
      </c>
      <c r="C126" s="19" t="s">
        <v>2433</v>
      </c>
      <c r="D126" s="19"/>
      <c r="E126" s="19"/>
      <c r="F126" s="19"/>
      <c r="G126" s="19"/>
      <c r="H126" s="19"/>
      <c r="I126" s="19"/>
      <c r="J126" s="19"/>
      <c r="K126" s="20"/>
    </row>
    <row r="127" spans="1:11" x14ac:dyDescent="0.25">
      <c r="A127" s="17" t="s">
        <v>2432</v>
      </c>
      <c r="B127" s="23">
        <v>4</v>
      </c>
      <c r="C127" s="19" t="s">
        <v>2431</v>
      </c>
      <c r="D127" s="19"/>
      <c r="E127" s="19"/>
      <c r="F127" s="19"/>
      <c r="G127" s="19"/>
      <c r="H127" s="19"/>
      <c r="I127" s="19"/>
      <c r="J127" s="19"/>
      <c r="K127" s="20"/>
    </row>
    <row r="128" spans="1:11" x14ac:dyDescent="0.25">
      <c r="A128" s="17" t="s">
        <v>2430</v>
      </c>
      <c r="B128" s="23">
        <v>1</v>
      </c>
      <c r="C128" s="19" t="s">
        <v>774</v>
      </c>
      <c r="D128" s="19"/>
      <c r="E128" s="19"/>
      <c r="F128" s="19"/>
      <c r="G128" s="19"/>
      <c r="H128" s="19"/>
      <c r="I128" s="19"/>
      <c r="J128" s="19"/>
      <c r="K128" s="20"/>
    </row>
    <row r="129" spans="1:11" x14ac:dyDescent="0.25">
      <c r="A129" s="17" t="s">
        <v>2430</v>
      </c>
      <c r="B129" s="23">
        <v>2</v>
      </c>
      <c r="C129" s="19" t="s">
        <v>781</v>
      </c>
      <c r="D129" s="19"/>
      <c r="E129" s="19"/>
      <c r="F129" s="19"/>
      <c r="G129" s="19"/>
      <c r="H129" s="19"/>
      <c r="I129" s="19"/>
      <c r="J129" s="19"/>
      <c r="K129" s="20"/>
    </row>
    <row r="130" spans="1:11" x14ac:dyDescent="0.25">
      <c r="A130" s="17" t="s">
        <v>2429</v>
      </c>
      <c r="B130" s="23">
        <v>1</v>
      </c>
      <c r="C130" s="19" t="s">
        <v>785</v>
      </c>
      <c r="D130" s="19"/>
      <c r="E130" s="19"/>
      <c r="F130" s="19"/>
      <c r="G130" s="19"/>
      <c r="H130" s="19"/>
      <c r="I130" s="19"/>
      <c r="J130" s="19"/>
      <c r="K130" s="20"/>
    </row>
    <row r="131" spans="1:11" x14ac:dyDescent="0.25">
      <c r="A131" s="17" t="s">
        <v>2428</v>
      </c>
      <c r="B131" s="23">
        <v>1</v>
      </c>
      <c r="C131" s="19" t="s">
        <v>791</v>
      </c>
      <c r="D131" s="19"/>
      <c r="E131" s="19"/>
      <c r="F131" s="19"/>
      <c r="G131" s="19"/>
      <c r="H131" s="19"/>
      <c r="I131" s="19"/>
      <c r="J131" s="19"/>
      <c r="K131" s="20"/>
    </row>
    <row r="132" spans="1:11" x14ac:dyDescent="0.25">
      <c r="A132" s="17" t="s">
        <v>2427</v>
      </c>
      <c r="B132" s="23">
        <v>1</v>
      </c>
      <c r="C132" s="19" t="s">
        <v>2426</v>
      </c>
      <c r="D132" s="19"/>
      <c r="E132" s="19"/>
      <c r="F132" s="19"/>
      <c r="G132" s="19"/>
      <c r="H132" s="19"/>
      <c r="I132" s="19"/>
      <c r="J132" s="19"/>
      <c r="K132" s="20"/>
    </row>
  </sheetData>
  <mergeCells count="6">
    <mergeCell ref="A54:B54"/>
    <mergeCell ref="A19:A20"/>
    <mergeCell ref="A16:B16"/>
    <mergeCell ref="A27:B27"/>
    <mergeCell ref="A2:B2"/>
    <mergeCell ref="B19:B20"/>
  </mergeCells>
  <hyperlinks>
    <hyperlink ref="B29" location="'Zał. I'!A1" display="OBNIŻENIE EMISYJNOŚCI: EMISJE I POCHŁANIANIE GAZÓW CIEPLARNIANYCH" xr:uid="{A7A868F0-7621-42BD-A432-E4D9C51E0C00}"/>
    <hyperlink ref="B30" location="'Zał. II'!A1" display="OBNIŻENIE EMISYJNOŚCI: ENERGIA ZE ŹRÓDEŁ ODNAWIALNYCH" xr:uid="{ACE78F80-B5AC-4FD2-917D-8BA69E47A7BF}"/>
    <hyperlink ref="B31" location="'Zał. III'!A1" display="OBNIŻENIE EMISYJNOŚCI: PRZYSTOSOWANIE SIĘ" xr:uid="{8499C681-34D3-4FFF-B89F-7EA4775E4129}"/>
    <hyperlink ref="B32" location="'Zał. IV'!A1" display="EFEKTYWNOŚĆ ENERGETYCZNA" xr:uid="{37E3E94D-73FA-420E-820C-F609F4026DBD}"/>
    <hyperlink ref="B33" location="'Zał. V'!A1" display="BEZPIECZEŃSTWO ENERGETYCZNE" xr:uid="{8D079C54-B3C5-45BD-9DC0-8BDE0C574382}"/>
    <hyperlink ref="B34" location="'Zał. VI'!A1" display="WEWNĘTRZNY RYNEK ENERGII" xr:uid="{0C3ED768-E9F3-4C41-9E7C-69BF7B733C21}"/>
    <hyperlink ref="B35" location="'Zał. VII'!A1" display="BADANIA NAUKOWE, INNOWACJE I KONKURENCYJNOŚĆ" xr:uid="{33CE4901-F967-44F6-B4FC-ABC0A16BDBE4}"/>
    <hyperlink ref="B36" location="'Zał. VIII'!A1" display="KRAJOWE ZAŁOŻENIA DOTYCZĄCE STOPNIOWEGO WYCOFYWANIA DOTACJI W ENERGETYCE, ZWŁASZCZA DOTACJI DO PALIW KOPALNYCH" xr:uid="{CEE9260A-A571-4C63-8B44-3F676587F6ED}"/>
    <hyperlink ref="B37" location="'Zał. IX'!A1" display="POSTĘPY OSIĄGNIĘTE W REALIZACJI KRAJOWYCH POLITYK I ŚRODKÓW" xr:uid="{D0250211-0FAD-41D8-AD8A-A523A5857FE1}"/>
    <hyperlink ref="B38" location="'Zał. X '!A1" display="NOWE POLITYKI I ŚRODKI ZGODNIE Z ART. 21 LIT. B) PKT 3 ROZPORZĄDZENIA (UE) 2018/1999" xr:uid="{DC350038-D4A2-4C74-A13C-0A6ECDBF5784}"/>
    <hyperlink ref="B39" location="'Zał. XI'!A1" display="INFORMACJE NA TEMAT OSZCZĘDNOŚCI ENERGII UZYSKANYCH NA PODSTAWIE ART. 7 DYREKTYWY 2012/27/UE(1)" xr:uid="{5C93458C-3EB9-47B0-AAB7-AC95CCB4459C}"/>
    <hyperlink ref="B40" location="'Zał. XII'!A1" display="SPRAWOZDAWCZOŚĆ ZGODNIE Z ART. 5 DYREKTYWY 2012/27/UE" xr:uid="{90CE0D30-1A0D-4F40-A009-8B36C26325EF}"/>
    <hyperlink ref="B51" location="'Zał. XXIII'!A1" display="SPRAWOZDAWCZOŚĆ W ZAKRESIE WIELOPOZIOMOWEGO DIALOGU W DZIEDZINIE KLIMATU I ENERGII, O KTÓRYM MOWA W ART. 11 ROZPORZĄDZENIA (UE) 2018/1999" xr:uid="{B9DBAC58-D2A9-4AAD-A87F-9CF70D2D0584}"/>
    <hyperlink ref="B50" location="'Zał. XXII'!A1" display="SPRAWOZDAWCZOŚĆ W ZAKRESIE WDRAŻANIA ZALECEŃ, O KTÓRYCH MOWA W ART. 32 UST. 1 LUB 2 ROZPORZĄDZENIA (UE) 2018/1999" xr:uid="{57DD2924-E6BF-4D63-9E2F-E723CBF99C1D}"/>
    <hyperlink ref="B49" location="'Zał. XXI'!A1" display="WDROŻENIE WSPÓŁPRACY REGIONALNEJ" xr:uid="{15CAF796-704F-4F45-9BA8-1DF3B54B7ABA}"/>
    <hyperlink ref="B48" location="'Zał. XX'!A1" display="INFORMACJE NA TEMAT TEGO, JAK WDROŻENIE ZINTEGROWANEGO KRAJOWEGO PLANU W DZIEDZINIE ENERGII I KLIMATU PRZYCZYNIA SIĘ DO SPRAWIEDLIWEJ TRANSFORMACJI, PROPAGOWANIA ZARÓWNO PRAW CZŁOWIEKA, JAK I RÓWNOUPRAWNIENIA PŁCI, A TAKŻE DO PRZECIWDZIAŁANIA NIERÓWNOŚCIOM W ZAKRESIE UBÓSTWA ENERGETYCZNEGO" xr:uid="{E94B7C84-7F61-466A-8269-634F7FB8F8AD}"/>
    <hyperlink ref="B47" location="'Zał. XIX'!A1" display="UBÓSTWO ENERGETYCZNE" xr:uid="{F172CCD9-0AE6-4366-A27E-BD7049247EE9}"/>
    <hyperlink ref="B46" location="'Zał. XVIII'!A1" display="UBÓSTWO ENERGETYCZNE" xr:uid="{288111FA-DDC2-4B24-9F82-FE4A4BEBB8DE}"/>
    <hyperlink ref="B45" location="'Zał. XVII'!A1" display="DODATKOWE OBOWIĄZKI W ZAKRESIE SPRAWOZDAWCZOŚCI W OBSZARZE EFEKTYWNOŚCI ENERGETYCZNEJ" xr:uid="{752171F4-9895-4A52-B420-C455A9891B3A}"/>
    <hyperlink ref="B44" location="'Zał. XVI'!A1" display="DODATKOWE OBOWIĄZKI W ZAKRESIE SPRAWOZDAWCZOŚCI W OBSZARZE ENERGII ZE ŹRÓDEŁ ODNAWIALNYCH" xr:uid="{CD99E9FF-C99C-4EE4-9E36-81B5C3169D61}"/>
    <hyperlink ref="B43" location="'Zał. XV'!A1" display="POLITYKI I ŚRODKI MAJĄCE NA CELU STOPNIOWE WYCOFYWANIE DOTACJI W ENERGETYCE, ZWŁASZCZA DOTACJI DO PALIW KOPALNYCH" xr:uid="{22F0FCF2-3F37-41DD-A691-751C357F2823}"/>
    <hyperlink ref="B42" location="'Zał. XIV'!A1" display="WPŁYW NA JAKOŚĆ POWIETRZA I EMISJE DO POWIETRZA" xr:uid="{B1A74CCA-6034-42D3-AE16-547F9A8A9081}"/>
    <hyperlink ref="B41" location="'Zał. XIII'!A1" display="POSTĘPY W ZAKRESIE FINANSOWANIA" xr:uid="{67301C0B-C877-4918-82F6-84A22B2AE02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088C-6CDB-4F4F-85D0-18CCEAFF3A9B}">
  <sheetPr>
    <tabColor rgb="FF92D050"/>
  </sheetPr>
  <dimension ref="A1:BB171"/>
  <sheetViews>
    <sheetView showGridLines="0" topLeftCell="V11" zoomScaleNormal="100" workbookViewId="0">
      <selection activeCell="I4" sqref="I4:I5"/>
    </sheetView>
  </sheetViews>
  <sheetFormatPr defaultColWidth="0" defaultRowHeight="12.75" zeroHeight="1" x14ac:dyDescent="0.2"/>
  <cols>
    <col min="1" max="1" width="19" style="57" customWidth="1"/>
    <col min="2" max="2" width="13.28515625" style="57" customWidth="1"/>
    <col min="3" max="3" width="27.140625" style="57" customWidth="1"/>
    <col min="4" max="4" width="15" style="57" customWidth="1"/>
    <col min="5" max="5" width="45.5703125" style="57" customWidth="1"/>
    <col min="6" max="6" width="29" style="57" customWidth="1"/>
    <col min="7" max="7" width="16.7109375" style="57" customWidth="1"/>
    <col min="8" max="8" width="13.5703125" style="57" customWidth="1"/>
    <col min="9" max="9" width="56.28515625" style="57" customWidth="1"/>
    <col min="10" max="10" width="72.7109375" style="57" customWidth="1"/>
    <col min="11" max="11" width="92.28515625" style="57" customWidth="1"/>
    <col min="12" max="12" width="59.5703125" style="57" customWidth="1"/>
    <col min="13" max="13" width="17" style="57" bestFit="1" customWidth="1"/>
    <col min="14" max="14" width="57" style="57" customWidth="1"/>
    <col min="15" max="15" width="16.42578125" style="57" customWidth="1"/>
    <col min="16" max="16" width="15.85546875" style="57" customWidth="1"/>
    <col min="17" max="17" width="29.42578125" style="57" customWidth="1"/>
    <col min="18" max="18" width="16.7109375" style="57" customWidth="1"/>
    <col min="19" max="19" width="13.28515625" style="57" customWidth="1"/>
    <col min="20" max="20" width="17.7109375" style="57" customWidth="1"/>
    <col min="21" max="21" width="12.5703125" style="57" customWidth="1"/>
    <col min="22" max="22" width="93.42578125" style="57" customWidth="1"/>
    <col min="23" max="23" width="18.85546875" style="57" customWidth="1"/>
    <col min="24" max="24" width="73.7109375" style="57" customWidth="1"/>
    <col min="25" max="25" width="20.28515625" style="57" customWidth="1"/>
    <col min="26" max="26" width="32.42578125" style="57" customWidth="1"/>
    <col min="27" max="27" width="17.85546875" style="57" customWidth="1"/>
    <col min="28" max="31" width="8.85546875" style="57" customWidth="1"/>
    <col min="32" max="32" width="17" style="57" customWidth="1"/>
    <col min="33" max="33" width="20.140625" style="57" customWidth="1"/>
    <col min="34" max="34" width="36.42578125" style="57" customWidth="1"/>
    <col min="35" max="35" width="19.42578125" style="57" customWidth="1"/>
    <col min="36" max="36" width="12.28515625" style="57" customWidth="1"/>
    <col min="37" max="37" width="19.5703125" style="57" customWidth="1"/>
    <col min="38" max="38" width="23" style="57" customWidth="1"/>
    <col min="39" max="39" width="78.42578125" style="57" customWidth="1"/>
    <col min="40" max="40" width="17" style="57" bestFit="1" customWidth="1"/>
    <col min="41" max="41" width="17" style="57" hidden="1" customWidth="1"/>
    <col min="42" max="46" width="8.85546875" style="57" hidden="1" customWidth="1"/>
    <col min="47" max="47" width="17" style="57" hidden="1" customWidth="1"/>
    <col min="48" max="54" width="0" style="57" hidden="1" customWidth="1"/>
    <col min="55" max="16384" width="8.85546875" style="57" hidden="1"/>
  </cols>
  <sheetData>
    <row r="1" spans="1:54" x14ac:dyDescent="0.2">
      <c r="A1" s="253" t="s">
        <v>2487</v>
      </c>
    </row>
    <row r="2" spans="1:54" x14ac:dyDescent="0.2">
      <c r="A2" s="56" t="s">
        <v>0</v>
      </c>
    </row>
    <row r="3" spans="1:54" ht="13.5" thickBot="1" x14ac:dyDescent="0.25">
      <c r="A3" s="56" t="s">
        <v>440</v>
      </c>
    </row>
    <row r="4" spans="1:54" ht="87" customHeight="1" thickBot="1" x14ac:dyDescent="0.25">
      <c r="A4" s="506" t="s">
        <v>441</v>
      </c>
      <c r="B4" s="506" t="s">
        <v>451</v>
      </c>
      <c r="C4" s="506" t="s">
        <v>442</v>
      </c>
      <c r="D4" s="506" t="s">
        <v>443</v>
      </c>
      <c r="E4" s="508" t="s">
        <v>3085</v>
      </c>
      <c r="F4" s="506" t="s">
        <v>444</v>
      </c>
      <c r="G4" s="506" t="s">
        <v>445</v>
      </c>
      <c r="H4" s="506" t="s">
        <v>446</v>
      </c>
      <c r="I4" s="506" t="s">
        <v>447</v>
      </c>
      <c r="J4" s="506" t="s">
        <v>3119</v>
      </c>
      <c r="K4" s="506" t="s">
        <v>448</v>
      </c>
      <c r="L4" s="506" t="s">
        <v>465</v>
      </c>
      <c r="M4" s="506" t="s">
        <v>2080</v>
      </c>
      <c r="N4" s="514" t="s">
        <v>452</v>
      </c>
      <c r="O4" s="515"/>
      <c r="P4" s="516"/>
      <c r="Q4" s="517" t="s">
        <v>453</v>
      </c>
      <c r="R4" s="514" t="s">
        <v>454</v>
      </c>
      <c r="S4" s="516"/>
      <c r="T4" s="511" t="s">
        <v>455</v>
      </c>
      <c r="U4" s="513"/>
      <c r="V4" s="511" t="s">
        <v>456</v>
      </c>
      <c r="W4" s="512"/>
      <c r="X4" s="513"/>
      <c r="Y4" s="506" t="s">
        <v>466</v>
      </c>
      <c r="Z4" s="506" t="s">
        <v>467</v>
      </c>
      <c r="AA4" s="506" t="s">
        <v>468</v>
      </c>
      <c r="AB4" s="514" t="s">
        <v>469</v>
      </c>
      <c r="AC4" s="515"/>
      <c r="AD4" s="515"/>
      <c r="AE4" s="516"/>
      <c r="AF4" s="506" t="s">
        <v>368</v>
      </c>
      <c r="AG4" s="506" t="s">
        <v>410</v>
      </c>
      <c r="AH4" s="510" t="s">
        <v>1882</v>
      </c>
      <c r="AI4" s="511" t="s">
        <v>1898</v>
      </c>
      <c r="AJ4" s="512"/>
      <c r="AK4" s="512"/>
      <c r="AL4" s="512"/>
      <c r="AM4" s="512"/>
      <c r="AN4" s="513"/>
      <c r="AO4" s="255"/>
      <c r="AP4" s="255"/>
      <c r="AQ4" s="255"/>
      <c r="AR4" s="255"/>
      <c r="AS4" s="255"/>
      <c r="AT4" s="255"/>
      <c r="AU4" s="255"/>
      <c r="AV4" s="255"/>
      <c r="AW4" s="255"/>
      <c r="AX4" s="255"/>
      <c r="AY4" s="255"/>
      <c r="AZ4" s="255"/>
      <c r="BA4" s="255"/>
      <c r="BB4" s="255"/>
    </row>
    <row r="5" spans="1:54" ht="163.5" customHeight="1" thickBot="1" x14ac:dyDescent="0.25">
      <c r="A5" s="507"/>
      <c r="B5" s="507"/>
      <c r="C5" s="507"/>
      <c r="D5" s="507"/>
      <c r="E5" s="509"/>
      <c r="F5" s="507"/>
      <c r="G5" s="507"/>
      <c r="H5" s="507"/>
      <c r="I5" s="507"/>
      <c r="J5" s="507"/>
      <c r="K5" s="507"/>
      <c r="L5" s="507"/>
      <c r="M5" s="507"/>
      <c r="N5" s="254" t="s">
        <v>457</v>
      </c>
      <c r="O5" s="254" t="s">
        <v>458</v>
      </c>
      <c r="P5" s="254" t="s">
        <v>459</v>
      </c>
      <c r="Q5" s="518"/>
      <c r="R5" s="257" t="s">
        <v>460</v>
      </c>
      <c r="S5" s="254" t="s">
        <v>461</v>
      </c>
      <c r="T5" s="254" t="s">
        <v>462</v>
      </c>
      <c r="U5" s="257" t="s">
        <v>463</v>
      </c>
      <c r="V5" s="257" t="s">
        <v>230</v>
      </c>
      <c r="W5" s="257" t="s">
        <v>5</v>
      </c>
      <c r="X5" s="257" t="s">
        <v>464</v>
      </c>
      <c r="Y5" s="507"/>
      <c r="Z5" s="507"/>
      <c r="AA5" s="507"/>
      <c r="AB5" s="257" t="s">
        <v>270</v>
      </c>
      <c r="AC5" s="257" t="s">
        <v>464</v>
      </c>
      <c r="AD5" s="257" t="s">
        <v>5</v>
      </c>
      <c r="AE5" s="257" t="s">
        <v>4</v>
      </c>
      <c r="AF5" s="507"/>
      <c r="AG5" s="507"/>
      <c r="AH5" s="510"/>
      <c r="AI5" s="258" t="s">
        <v>2858</v>
      </c>
      <c r="AJ5" s="256" t="s">
        <v>1883</v>
      </c>
      <c r="AK5" s="258" t="s">
        <v>470</v>
      </c>
      <c r="AL5" s="258" t="s">
        <v>471</v>
      </c>
      <c r="AM5" s="258" t="s">
        <v>472</v>
      </c>
      <c r="AN5" s="259" t="s">
        <v>473</v>
      </c>
      <c r="AO5" s="255"/>
      <c r="AP5" s="255"/>
      <c r="AQ5" s="255"/>
      <c r="AR5" s="255"/>
      <c r="AS5" s="255"/>
      <c r="AT5" s="255"/>
      <c r="AU5" s="255"/>
      <c r="AV5" s="255"/>
      <c r="AW5" s="255"/>
      <c r="AX5" s="255"/>
      <c r="AY5" s="255"/>
      <c r="AZ5" s="255"/>
      <c r="BA5" s="255"/>
      <c r="BB5" s="255"/>
    </row>
    <row r="6" spans="1:54" ht="13.5" thickBot="1" x14ac:dyDescent="0.25">
      <c r="A6" s="33" t="s">
        <v>9</v>
      </c>
      <c r="B6" s="33" t="s">
        <v>243</v>
      </c>
      <c r="C6" s="33" t="s">
        <v>9</v>
      </c>
      <c r="D6" s="33" t="s">
        <v>9</v>
      </c>
      <c r="E6" s="78" t="s">
        <v>9</v>
      </c>
      <c r="F6" s="33" t="s">
        <v>9</v>
      </c>
      <c r="G6" s="33" t="s">
        <v>9</v>
      </c>
      <c r="H6" s="33" t="s">
        <v>9</v>
      </c>
      <c r="I6" s="33" t="s">
        <v>9</v>
      </c>
      <c r="J6" s="33" t="s">
        <v>243</v>
      </c>
      <c r="K6" s="78" t="s">
        <v>9</v>
      </c>
      <c r="L6" s="98" t="s">
        <v>9</v>
      </c>
      <c r="M6" s="98" t="s">
        <v>9</v>
      </c>
      <c r="N6" s="124" t="s">
        <v>243</v>
      </c>
      <c r="O6" s="141"/>
      <c r="P6" s="101"/>
      <c r="Q6" s="98" t="s">
        <v>9</v>
      </c>
      <c r="R6" s="98" t="s">
        <v>9</v>
      </c>
      <c r="S6" s="98" t="s">
        <v>243</v>
      </c>
      <c r="T6" s="124" t="s">
        <v>9</v>
      </c>
      <c r="U6" s="101"/>
      <c r="V6" s="124" t="s">
        <v>243</v>
      </c>
      <c r="W6" s="141"/>
      <c r="X6" s="101"/>
      <c r="Y6" s="33" t="s">
        <v>9</v>
      </c>
      <c r="Z6" s="33" t="s">
        <v>243</v>
      </c>
      <c r="AA6" s="33" t="s">
        <v>9</v>
      </c>
      <c r="AB6" s="260" t="s">
        <v>243</v>
      </c>
      <c r="AC6" s="261"/>
      <c r="AD6" s="261"/>
      <c r="AE6" s="262"/>
      <c r="AF6" s="33" t="s">
        <v>9</v>
      </c>
      <c r="AG6" s="78" t="s">
        <v>9</v>
      </c>
      <c r="AH6" s="98" t="s">
        <v>9</v>
      </c>
      <c r="AI6" s="78" t="s">
        <v>9</v>
      </c>
      <c r="AJ6" s="263" t="s">
        <v>9</v>
      </c>
      <c r="AK6" s="24" t="s">
        <v>243</v>
      </c>
      <c r="AL6" s="24" t="s">
        <v>9</v>
      </c>
      <c r="AM6" s="24" t="s">
        <v>9</v>
      </c>
      <c r="AN6" s="24" t="s">
        <v>243</v>
      </c>
    </row>
    <row r="7" spans="1:54" ht="153.75" thickBot="1" x14ac:dyDescent="0.25">
      <c r="A7" s="99">
        <v>1</v>
      </c>
      <c r="B7" s="75" t="s">
        <v>1052</v>
      </c>
      <c r="C7" s="75" t="s">
        <v>1631</v>
      </c>
      <c r="D7" s="75" t="s">
        <v>2074</v>
      </c>
      <c r="E7" s="75" t="s">
        <v>995</v>
      </c>
      <c r="F7" s="75" t="s">
        <v>1875</v>
      </c>
      <c r="G7" s="164" t="s">
        <v>1675</v>
      </c>
      <c r="H7" s="75" t="s">
        <v>1689</v>
      </c>
      <c r="I7" s="75" t="s">
        <v>1699</v>
      </c>
      <c r="J7" s="75" t="s">
        <v>3120</v>
      </c>
      <c r="K7" s="59" t="s">
        <v>1725</v>
      </c>
      <c r="L7" s="176" t="s">
        <v>2528</v>
      </c>
      <c r="M7" s="176" t="s">
        <v>1726</v>
      </c>
      <c r="N7" s="176" t="s">
        <v>1756</v>
      </c>
      <c r="O7" s="176" t="s">
        <v>995</v>
      </c>
      <c r="P7" s="176"/>
      <c r="Q7" s="176" t="s">
        <v>1780</v>
      </c>
      <c r="R7" s="176">
        <v>2005</v>
      </c>
      <c r="S7" s="176" t="s">
        <v>1781</v>
      </c>
      <c r="T7" s="176" t="s">
        <v>1788</v>
      </c>
      <c r="U7" s="176" t="s">
        <v>1789</v>
      </c>
      <c r="V7" s="176" t="s">
        <v>1810</v>
      </c>
      <c r="W7" s="176" t="s">
        <v>1811</v>
      </c>
      <c r="X7" s="176" t="s">
        <v>1812</v>
      </c>
      <c r="Y7" s="75" t="s">
        <v>1847</v>
      </c>
      <c r="Z7" s="75" t="s">
        <v>995</v>
      </c>
      <c r="AA7" s="75" t="s">
        <v>1854</v>
      </c>
      <c r="AB7" s="75" t="s">
        <v>995</v>
      </c>
      <c r="AC7" s="75" t="s">
        <v>995</v>
      </c>
      <c r="AD7" s="75" t="s">
        <v>995</v>
      </c>
      <c r="AE7" s="75" t="s">
        <v>995</v>
      </c>
      <c r="AF7" s="75" t="s">
        <v>995</v>
      </c>
      <c r="AG7" s="164" t="s">
        <v>1052</v>
      </c>
      <c r="AH7" s="75" t="s">
        <v>2296</v>
      </c>
      <c r="AI7" s="75" t="s">
        <v>1894</v>
      </c>
      <c r="AJ7" s="75" t="s">
        <v>1884</v>
      </c>
      <c r="AK7" s="75" t="s">
        <v>995</v>
      </c>
      <c r="AL7" s="75" t="s">
        <v>995</v>
      </c>
      <c r="AM7" s="75" t="s">
        <v>995</v>
      </c>
      <c r="AN7" s="59" t="s">
        <v>995</v>
      </c>
    </row>
    <row r="8" spans="1:54" ht="115.5" thickBot="1" x14ac:dyDescent="0.25">
      <c r="A8" s="99">
        <v>2</v>
      </c>
      <c r="B8" s="75" t="s">
        <v>1052</v>
      </c>
      <c r="C8" s="75" t="s">
        <v>1632</v>
      </c>
      <c r="D8" s="75" t="s">
        <v>2074</v>
      </c>
      <c r="E8" s="75" t="s">
        <v>995</v>
      </c>
      <c r="F8" s="75" t="s">
        <v>2027</v>
      </c>
      <c r="G8" s="105" t="s">
        <v>1676</v>
      </c>
      <c r="H8" s="75" t="s">
        <v>1690</v>
      </c>
      <c r="I8" s="75" t="s">
        <v>3121</v>
      </c>
      <c r="J8" s="75" t="s">
        <v>3157</v>
      </c>
      <c r="K8" s="59" t="s">
        <v>2848</v>
      </c>
      <c r="L8" s="176" t="s">
        <v>2528</v>
      </c>
      <c r="M8" s="176" t="s">
        <v>1727</v>
      </c>
      <c r="N8" s="176" t="s">
        <v>995</v>
      </c>
      <c r="O8" s="176" t="s">
        <v>995</v>
      </c>
      <c r="P8" s="176" t="s">
        <v>995</v>
      </c>
      <c r="Q8" s="176" t="s">
        <v>1780</v>
      </c>
      <c r="R8" s="176">
        <v>2014</v>
      </c>
      <c r="S8" s="176">
        <v>2043</v>
      </c>
      <c r="T8" s="176" t="s">
        <v>1788</v>
      </c>
      <c r="U8" s="176" t="s">
        <v>1789</v>
      </c>
      <c r="V8" s="176" t="s">
        <v>1813</v>
      </c>
      <c r="W8" s="176" t="s">
        <v>1814</v>
      </c>
      <c r="X8" s="176" t="s">
        <v>1815</v>
      </c>
      <c r="Y8" s="75" t="s">
        <v>1848</v>
      </c>
      <c r="Z8" s="75" t="s">
        <v>995</v>
      </c>
      <c r="AA8" s="75" t="s">
        <v>1855</v>
      </c>
      <c r="AB8" s="75" t="s">
        <v>995</v>
      </c>
      <c r="AC8" s="75" t="s">
        <v>995</v>
      </c>
      <c r="AD8" s="75" t="s">
        <v>995</v>
      </c>
      <c r="AE8" s="75" t="s">
        <v>995</v>
      </c>
      <c r="AF8" s="75" t="s">
        <v>995</v>
      </c>
      <c r="AG8" s="105" t="s">
        <v>1052</v>
      </c>
      <c r="AH8" s="75" t="s">
        <v>2297</v>
      </c>
      <c r="AI8" s="75" t="s">
        <v>1894</v>
      </c>
      <c r="AJ8" s="75" t="s">
        <v>1885</v>
      </c>
      <c r="AK8" s="75" t="s">
        <v>1899</v>
      </c>
      <c r="AL8" s="75" t="s">
        <v>1899</v>
      </c>
      <c r="AM8" s="75" t="s">
        <v>1900</v>
      </c>
      <c r="AN8" s="59" t="s">
        <v>1690</v>
      </c>
    </row>
    <row r="9" spans="1:54" ht="90" thickBot="1" x14ac:dyDescent="0.25">
      <c r="A9" s="99">
        <v>3</v>
      </c>
      <c r="B9" s="75" t="s">
        <v>1052</v>
      </c>
      <c r="C9" s="75" t="s">
        <v>1633</v>
      </c>
      <c r="D9" s="75" t="s">
        <v>2074</v>
      </c>
      <c r="E9" s="75" t="s">
        <v>995</v>
      </c>
      <c r="F9" s="75" t="s">
        <v>1876</v>
      </c>
      <c r="G9" s="105" t="s">
        <v>1676</v>
      </c>
      <c r="H9" s="75" t="s">
        <v>1690</v>
      </c>
      <c r="I9" s="75" t="s">
        <v>1700</v>
      </c>
      <c r="J9" s="75" t="s">
        <v>1052</v>
      </c>
      <c r="K9" s="59" t="s">
        <v>1728</v>
      </c>
      <c r="L9" s="176" t="s">
        <v>2528</v>
      </c>
      <c r="M9" s="176" t="s">
        <v>1727</v>
      </c>
      <c r="N9" s="176" t="s">
        <v>1757</v>
      </c>
      <c r="O9" s="176" t="s">
        <v>995</v>
      </c>
      <c r="P9" s="176"/>
      <c r="Q9" s="176" t="s">
        <v>1780</v>
      </c>
      <c r="R9" s="176">
        <v>2007</v>
      </c>
      <c r="S9" s="176" t="s">
        <v>1052</v>
      </c>
      <c r="T9" s="176" t="s">
        <v>1788</v>
      </c>
      <c r="U9" s="176" t="s">
        <v>1789</v>
      </c>
      <c r="V9" s="176" t="s">
        <v>1316</v>
      </c>
      <c r="W9" s="176" t="s">
        <v>1316</v>
      </c>
      <c r="X9" s="176" t="s">
        <v>1316</v>
      </c>
      <c r="Y9" s="75" t="s">
        <v>1848</v>
      </c>
      <c r="Z9" s="75" t="s">
        <v>995</v>
      </c>
      <c r="AA9" s="75" t="s">
        <v>1856</v>
      </c>
      <c r="AB9" s="75" t="s">
        <v>995</v>
      </c>
      <c r="AC9" s="75" t="s">
        <v>995</v>
      </c>
      <c r="AD9" s="75" t="s">
        <v>995</v>
      </c>
      <c r="AE9" s="75" t="s">
        <v>995</v>
      </c>
      <c r="AF9" s="75" t="s">
        <v>995</v>
      </c>
      <c r="AG9" s="105" t="s">
        <v>1052</v>
      </c>
      <c r="AH9" s="75" t="s">
        <v>2294</v>
      </c>
      <c r="AI9" s="75" t="s">
        <v>1894</v>
      </c>
      <c r="AJ9" s="75" t="s">
        <v>1885</v>
      </c>
      <c r="AK9" s="75" t="s">
        <v>995</v>
      </c>
      <c r="AL9" s="75" t="s">
        <v>995</v>
      </c>
      <c r="AM9" s="75" t="s">
        <v>995</v>
      </c>
      <c r="AN9" s="59" t="s">
        <v>995</v>
      </c>
    </row>
    <row r="10" spans="1:54" ht="179.25" thickBot="1" x14ac:dyDescent="0.25">
      <c r="A10" s="99">
        <v>4</v>
      </c>
      <c r="B10" s="75" t="s">
        <v>1052</v>
      </c>
      <c r="C10" s="75" t="s">
        <v>1634</v>
      </c>
      <c r="D10" s="75" t="s">
        <v>2074</v>
      </c>
      <c r="E10" s="75" t="s">
        <v>995</v>
      </c>
      <c r="F10" s="75" t="s">
        <v>2849</v>
      </c>
      <c r="G10" s="105" t="s">
        <v>1676</v>
      </c>
      <c r="H10" s="75" t="s">
        <v>1690</v>
      </c>
      <c r="I10" s="75" t="s">
        <v>2028</v>
      </c>
      <c r="J10" s="75" t="s">
        <v>1052</v>
      </c>
      <c r="K10" s="59" t="s">
        <v>3156</v>
      </c>
      <c r="L10" s="176" t="s">
        <v>2529</v>
      </c>
      <c r="M10" s="176" t="s">
        <v>1726</v>
      </c>
      <c r="N10" s="176" t="s">
        <v>1758</v>
      </c>
      <c r="O10" s="176" t="s">
        <v>995</v>
      </c>
      <c r="P10" s="176"/>
      <c r="Q10" s="176" t="s">
        <v>1780</v>
      </c>
      <c r="R10" s="176">
        <v>2019</v>
      </c>
      <c r="S10" s="176" t="s">
        <v>1782</v>
      </c>
      <c r="T10" s="176" t="s">
        <v>1788</v>
      </c>
      <c r="U10" s="176" t="s">
        <v>2029</v>
      </c>
      <c r="V10" s="176" t="s">
        <v>2310</v>
      </c>
      <c r="W10" s="176" t="s">
        <v>1816</v>
      </c>
      <c r="X10" s="176" t="s">
        <v>1817</v>
      </c>
      <c r="Y10" s="75" t="s">
        <v>1848</v>
      </c>
      <c r="Z10" s="75" t="s">
        <v>995</v>
      </c>
      <c r="AA10" s="75" t="s">
        <v>3180</v>
      </c>
      <c r="AB10" s="75" t="s">
        <v>2310</v>
      </c>
      <c r="AC10" s="75">
        <v>418.02600000000001</v>
      </c>
      <c r="AD10" s="75">
        <v>2021</v>
      </c>
      <c r="AE10" s="75" t="s">
        <v>2311</v>
      </c>
      <c r="AF10" s="75" t="s">
        <v>995</v>
      </c>
      <c r="AG10" s="105" t="s">
        <v>1052</v>
      </c>
      <c r="AH10" s="75" t="s">
        <v>2857</v>
      </c>
      <c r="AI10" s="75" t="s">
        <v>1895</v>
      </c>
      <c r="AJ10" s="75" t="s">
        <v>1885</v>
      </c>
      <c r="AK10" s="75" t="s">
        <v>995</v>
      </c>
      <c r="AL10" s="75" t="s">
        <v>995</v>
      </c>
      <c r="AM10" s="75" t="s">
        <v>995</v>
      </c>
      <c r="AN10" s="59" t="s">
        <v>995</v>
      </c>
    </row>
    <row r="11" spans="1:54" ht="345" thickBot="1" x14ac:dyDescent="0.25">
      <c r="A11" s="99">
        <v>5</v>
      </c>
      <c r="B11" s="75" t="s">
        <v>1052</v>
      </c>
      <c r="C11" s="75" t="s">
        <v>1635</v>
      </c>
      <c r="D11" s="75" t="s">
        <v>2074</v>
      </c>
      <c r="E11" s="75" t="s">
        <v>995</v>
      </c>
      <c r="F11" s="75" t="s">
        <v>1998</v>
      </c>
      <c r="G11" s="105" t="s">
        <v>1676</v>
      </c>
      <c r="H11" s="75" t="s">
        <v>1690</v>
      </c>
      <c r="I11" s="75" t="s">
        <v>1701</v>
      </c>
      <c r="J11" s="75" t="s">
        <v>1702</v>
      </c>
      <c r="K11" s="59" t="s">
        <v>3155</v>
      </c>
      <c r="L11" s="176" t="s">
        <v>2528</v>
      </c>
      <c r="M11" s="176" t="s">
        <v>1729</v>
      </c>
      <c r="N11" s="176" t="s">
        <v>1759</v>
      </c>
      <c r="O11" s="176" t="s">
        <v>995</v>
      </c>
      <c r="P11" s="176"/>
      <c r="Q11" s="176" t="s">
        <v>1780</v>
      </c>
      <c r="R11" s="176">
        <v>2005</v>
      </c>
      <c r="S11" s="176">
        <v>2031</v>
      </c>
      <c r="T11" s="176" t="s">
        <v>1788</v>
      </c>
      <c r="U11" s="176" t="s">
        <v>1790</v>
      </c>
      <c r="V11" s="176" t="s">
        <v>1818</v>
      </c>
      <c r="W11" s="176" t="s">
        <v>2092</v>
      </c>
      <c r="X11" s="176" t="s">
        <v>2091</v>
      </c>
      <c r="Y11" s="75" t="s">
        <v>2007</v>
      </c>
      <c r="Z11" s="75" t="s">
        <v>995</v>
      </c>
      <c r="AA11" s="75" t="s">
        <v>1999</v>
      </c>
      <c r="AB11" s="75" t="s">
        <v>1818</v>
      </c>
      <c r="AC11" s="75" t="s">
        <v>2000</v>
      </c>
      <c r="AD11" s="75" t="s">
        <v>2001</v>
      </c>
      <c r="AE11" s="75" t="s">
        <v>13</v>
      </c>
      <c r="AF11" s="75" t="s">
        <v>2002</v>
      </c>
      <c r="AG11" s="164" t="s">
        <v>1052</v>
      </c>
      <c r="AH11" s="75" t="s">
        <v>2298</v>
      </c>
      <c r="AI11" s="75" t="s">
        <v>1894</v>
      </c>
      <c r="AJ11" s="75" t="s">
        <v>1885</v>
      </c>
      <c r="AK11" s="75" t="s">
        <v>1070</v>
      </c>
      <c r="AL11" s="75" t="s">
        <v>995</v>
      </c>
      <c r="AM11" s="75" t="s">
        <v>995</v>
      </c>
      <c r="AN11" s="59" t="s">
        <v>995</v>
      </c>
    </row>
    <row r="12" spans="1:54" ht="166.5" thickBot="1" x14ac:dyDescent="0.25">
      <c r="A12" s="99">
        <v>6</v>
      </c>
      <c r="B12" s="75" t="s">
        <v>1052</v>
      </c>
      <c r="C12" s="75" t="s">
        <v>1636</v>
      </c>
      <c r="D12" s="75" t="s">
        <v>2074</v>
      </c>
      <c r="E12" s="75" t="s">
        <v>995</v>
      </c>
      <c r="F12" s="75" t="s">
        <v>1998</v>
      </c>
      <c r="G12" s="105" t="s">
        <v>1676</v>
      </c>
      <c r="H12" s="75" t="s">
        <v>1690</v>
      </c>
      <c r="I12" s="75" t="s">
        <v>1701</v>
      </c>
      <c r="J12" s="75" t="s">
        <v>1703</v>
      </c>
      <c r="K12" s="59" t="s">
        <v>2859</v>
      </c>
      <c r="L12" s="176" t="s">
        <v>2528</v>
      </c>
      <c r="M12" s="176" t="s">
        <v>1729</v>
      </c>
      <c r="N12" s="176" t="s">
        <v>1760</v>
      </c>
      <c r="O12" s="176" t="s">
        <v>995</v>
      </c>
      <c r="P12" s="176"/>
      <c r="Q12" s="176" t="s">
        <v>1780</v>
      </c>
      <c r="R12" s="176">
        <v>2016</v>
      </c>
      <c r="S12" s="176">
        <v>2035</v>
      </c>
      <c r="T12" s="176" t="s">
        <v>1788</v>
      </c>
      <c r="U12" s="176" t="s">
        <v>1789</v>
      </c>
      <c r="V12" s="176" t="s">
        <v>1819</v>
      </c>
      <c r="W12" s="176">
        <v>2030</v>
      </c>
      <c r="X12" s="176" t="s">
        <v>1820</v>
      </c>
      <c r="Y12" s="75" t="s">
        <v>2005</v>
      </c>
      <c r="Z12" s="75" t="s">
        <v>995</v>
      </c>
      <c r="AA12" s="75" t="s">
        <v>1857</v>
      </c>
      <c r="AB12" s="130" t="s">
        <v>1818</v>
      </c>
      <c r="AC12" s="75" t="s">
        <v>2000</v>
      </c>
      <c r="AD12" s="75" t="s">
        <v>2001</v>
      </c>
      <c r="AE12" s="75" t="s">
        <v>13</v>
      </c>
      <c r="AF12" s="75" t="s">
        <v>2002</v>
      </c>
      <c r="AG12" s="105" t="s">
        <v>1052</v>
      </c>
      <c r="AH12" s="75" t="s">
        <v>2298</v>
      </c>
      <c r="AI12" s="75" t="s">
        <v>1894</v>
      </c>
      <c r="AJ12" s="75" t="s">
        <v>1885</v>
      </c>
      <c r="AK12" s="75" t="s">
        <v>995</v>
      </c>
      <c r="AL12" s="75" t="s">
        <v>995</v>
      </c>
      <c r="AM12" s="75" t="s">
        <v>995</v>
      </c>
      <c r="AN12" s="59" t="s">
        <v>995</v>
      </c>
    </row>
    <row r="13" spans="1:54" ht="153.75" thickBot="1" x14ac:dyDescent="0.25">
      <c r="A13" s="99">
        <v>7</v>
      </c>
      <c r="B13" s="75" t="s">
        <v>1052</v>
      </c>
      <c r="C13" s="75" t="s">
        <v>1637</v>
      </c>
      <c r="D13" s="75" t="s">
        <v>2074</v>
      </c>
      <c r="E13" s="75" t="s">
        <v>995</v>
      </c>
      <c r="F13" s="75" t="s">
        <v>1998</v>
      </c>
      <c r="G13" s="105" t="s">
        <v>1676</v>
      </c>
      <c r="H13" s="75" t="s">
        <v>1690</v>
      </c>
      <c r="I13" s="75" t="s">
        <v>1701</v>
      </c>
      <c r="J13" s="75" t="s">
        <v>1703</v>
      </c>
      <c r="K13" s="59" t="s">
        <v>3154</v>
      </c>
      <c r="L13" s="176" t="s">
        <v>2528</v>
      </c>
      <c r="M13" s="176" t="s">
        <v>1729</v>
      </c>
      <c r="N13" s="176" t="s">
        <v>1761</v>
      </c>
      <c r="O13" s="176" t="s">
        <v>995</v>
      </c>
      <c r="P13" s="176"/>
      <c r="Q13" s="176" t="s">
        <v>1780</v>
      </c>
      <c r="R13" s="176">
        <v>2016</v>
      </c>
      <c r="S13" s="176">
        <v>2035</v>
      </c>
      <c r="T13" s="176" t="s">
        <v>1788</v>
      </c>
      <c r="U13" s="176" t="s">
        <v>1789</v>
      </c>
      <c r="V13" s="176" t="s">
        <v>1819</v>
      </c>
      <c r="W13" s="176">
        <v>2030</v>
      </c>
      <c r="X13" s="176" t="s">
        <v>1820</v>
      </c>
      <c r="Y13" s="75" t="s">
        <v>2006</v>
      </c>
      <c r="Z13" s="75" t="s">
        <v>995</v>
      </c>
      <c r="AA13" s="75" t="s">
        <v>1857</v>
      </c>
      <c r="AB13" s="75" t="s">
        <v>1818</v>
      </c>
      <c r="AC13" s="75" t="s">
        <v>2000</v>
      </c>
      <c r="AD13" s="75" t="s">
        <v>2001</v>
      </c>
      <c r="AE13" s="75" t="s">
        <v>13</v>
      </c>
      <c r="AF13" s="75" t="s">
        <v>2002</v>
      </c>
      <c r="AG13" s="105" t="s">
        <v>1052</v>
      </c>
      <c r="AH13" s="75" t="s">
        <v>2298</v>
      </c>
      <c r="AI13" s="75" t="s">
        <v>1894</v>
      </c>
      <c r="AJ13" s="75" t="s">
        <v>1885</v>
      </c>
      <c r="AK13" s="75" t="s">
        <v>995</v>
      </c>
      <c r="AL13" s="75" t="s">
        <v>995</v>
      </c>
      <c r="AM13" s="75" t="s">
        <v>995</v>
      </c>
      <c r="AN13" s="59" t="s">
        <v>995</v>
      </c>
    </row>
    <row r="14" spans="1:54" ht="128.25" thickBot="1" x14ac:dyDescent="0.25">
      <c r="A14" s="99">
        <v>8</v>
      </c>
      <c r="B14" s="75" t="s">
        <v>1052</v>
      </c>
      <c r="C14" s="75" t="s">
        <v>1638</v>
      </c>
      <c r="D14" s="75" t="s">
        <v>2074</v>
      </c>
      <c r="E14" s="75" t="s">
        <v>995</v>
      </c>
      <c r="F14" s="75" t="s">
        <v>2003</v>
      </c>
      <c r="G14" s="105" t="s">
        <v>1676</v>
      </c>
      <c r="H14" s="75" t="s">
        <v>1690</v>
      </c>
      <c r="I14" s="75" t="s">
        <v>1701</v>
      </c>
      <c r="J14" s="75" t="s">
        <v>1703</v>
      </c>
      <c r="K14" s="59" t="s">
        <v>2004</v>
      </c>
      <c r="L14" s="176" t="s">
        <v>2528</v>
      </c>
      <c r="M14" s="176" t="s">
        <v>1727</v>
      </c>
      <c r="N14" s="176" t="s">
        <v>1762</v>
      </c>
      <c r="O14" s="176" t="s">
        <v>995</v>
      </c>
      <c r="P14" s="176"/>
      <c r="Q14" s="176" t="s">
        <v>1780</v>
      </c>
      <c r="R14" s="176">
        <v>2018</v>
      </c>
      <c r="S14" s="176" t="s">
        <v>1052</v>
      </c>
      <c r="T14" s="176" t="s">
        <v>1788</v>
      </c>
      <c r="U14" s="176" t="s">
        <v>1789</v>
      </c>
      <c r="V14" s="176" t="s">
        <v>1819</v>
      </c>
      <c r="W14" s="176">
        <v>2030</v>
      </c>
      <c r="X14" s="176" t="s">
        <v>1820</v>
      </c>
      <c r="Y14" s="75"/>
      <c r="Z14" s="75" t="s">
        <v>995</v>
      </c>
      <c r="AA14" s="75" t="s">
        <v>1857</v>
      </c>
      <c r="AB14" s="75" t="s">
        <v>1818</v>
      </c>
      <c r="AC14" s="75" t="s">
        <v>2000</v>
      </c>
      <c r="AD14" s="75" t="s">
        <v>2001</v>
      </c>
      <c r="AE14" s="75" t="s">
        <v>13</v>
      </c>
      <c r="AF14" s="75" t="s">
        <v>2008</v>
      </c>
      <c r="AG14" s="105" t="s">
        <v>1052</v>
      </c>
      <c r="AH14" s="75" t="s">
        <v>2298</v>
      </c>
      <c r="AI14" s="75" t="s">
        <v>1896</v>
      </c>
      <c r="AJ14" s="75" t="s">
        <v>1885</v>
      </c>
      <c r="AK14" s="75" t="s">
        <v>995</v>
      </c>
      <c r="AL14" s="75" t="s">
        <v>995</v>
      </c>
      <c r="AM14" s="75" t="s">
        <v>995</v>
      </c>
      <c r="AN14" s="59" t="s">
        <v>995</v>
      </c>
    </row>
    <row r="15" spans="1:54" ht="179.25" thickBot="1" x14ac:dyDescent="0.25">
      <c r="A15" s="99">
        <v>9</v>
      </c>
      <c r="B15" s="75" t="s">
        <v>1052</v>
      </c>
      <c r="C15" s="75" t="s">
        <v>1639</v>
      </c>
      <c r="D15" s="75" t="s">
        <v>2074</v>
      </c>
      <c r="E15" s="75" t="s">
        <v>995</v>
      </c>
      <c r="F15" s="75" t="s">
        <v>1877</v>
      </c>
      <c r="G15" s="105" t="s">
        <v>1676</v>
      </c>
      <c r="H15" s="75" t="s">
        <v>1690</v>
      </c>
      <c r="I15" s="75" t="s">
        <v>1704</v>
      </c>
      <c r="J15" s="75" t="s">
        <v>1705</v>
      </c>
      <c r="K15" s="59" t="s">
        <v>1730</v>
      </c>
      <c r="L15" s="176" t="s">
        <v>2528</v>
      </c>
      <c r="M15" s="176" t="s">
        <v>1727</v>
      </c>
      <c r="N15" s="176" t="s">
        <v>1316</v>
      </c>
      <c r="O15" s="176" t="s">
        <v>995</v>
      </c>
      <c r="P15" s="176" t="s">
        <v>1316</v>
      </c>
      <c r="Q15" s="176" t="s">
        <v>1780</v>
      </c>
      <c r="R15" s="176">
        <v>2005</v>
      </c>
      <c r="S15" s="176" t="s">
        <v>1052</v>
      </c>
      <c r="T15" s="176" t="s">
        <v>1788</v>
      </c>
      <c r="U15" s="176" t="s">
        <v>1789</v>
      </c>
      <c r="V15" s="176" t="s">
        <v>3166</v>
      </c>
      <c r="W15" s="176" t="s">
        <v>1316</v>
      </c>
      <c r="X15" s="176" t="s">
        <v>1821</v>
      </c>
      <c r="Y15" s="75"/>
      <c r="Z15" s="75" t="s">
        <v>995</v>
      </c>
      <c r="AA15" s="75" t="s">
        <v>3167</v>
      </c>
      <c r="AB15" s="75"/>
      <c r="AC15" s="75"/>
      <c r="AD15" s="75"/>
      <c r="AE15" s="75"/>
      <c r="AF15" s="75" t="s">
        <v>2002</v>
      </c>
      <c r="AG15" s="105" t="s">
        <v>1052</v>
      </c>
      <c r="AH15" s="75" t="s">
        <v>2296</v>
      </c>
      <c r="AI15" s="75" t="s">
        <v>1894</v>
      </c>
      <c r="AJ15" s="75" t="s">
        <v>1886</v>
      </c>
      <c r="AK15" s="75" t="s">
        <v>995</v>
      </c>
      <c r="AL15" s="75" t="s">
        <v>995</v>
      </c>
      <c r="AM15" s="75" t="s">
        <v>995</v>
      </c>
      <c r="AN15" s="59" t="s">
        <v>995</v>
      </c>
    </row>
    <row r="16" spans="1:54" ht="90" thickBot="1" x14ac:dyDescent="0.25">
      <c r="A16" s="99">
        <v>10</v>
      </c>
      <c r="B16" s="75" t="s">
        <v>1052</v>
      </c>
      <c r="C16" s="75" t="s">
        <v>1640</v>
      </c>
      <c r="D16" s="75" t="s">
        <v>2074</v>
      </c>
      <c r="E16" s="75" t="s">
        <v>995</v>
      </c>
      <c r="F16" s="75" t="s">
        <v>1877</v>
      </c>
      <c r="G16" s="105" t="s">
        <v>1676</v>
      </c>
      <c r="H16" s="75" t="s">
        <v>1690</v>
      </c>
      <c r="I16" s="75" t="s">
        <v>3065</v>
      </c>
      <c r="J16" s="75" t="s">
        <v>1118</v>
      </c>
      <c r="K16" s="59" t="s">
        <v>1731</v>
      </c>
      <c r="L16" s="176" t="s">
        <v>2528</v>
      </c>
      <c r="M16" s="176" t="s">
        <v>1732</v>
      </c>
      <c r="N16" s="176" t="s">
        <v>1316</v>
      </c>
      <c r="O16" s="176" t="s">
        <v>995</v>
      </c>
      <c r="P16" s="176" t="s">
        <v>1316</v>
      </c>
      <c r="Q16" s="176" t="s">
        <v>1780</v>
      </c>
      <c r="R16" s="176">
        <v>2016</v>
      </c>
      <c r="S16" s="176" t="s">
        <v>1783</v>
      </c>
      <c r="T16" s="176" t="s">
        <v>1791</v>
      </c>
      <c r="U16" s="176" t="s">
        <v>1792</v>
      </c>
      <c r="V16" s="176" t="s">
        <v>1316</v>
      </c>
      <c r="W16" s="176" t="s">
        <v>1316</v>
      </c>
      <c r="X16" s="176" t="s">
        <v>1316</v>
      </c>
      <c r="Y16" s="75" t="s">
        <v>1848</v>
      </c>
      <c r="Z16" s="75" t="s">
        <v>995</v>
      </c>
      <c r="AA16" s="75" t="s">
        <v>1856</v>
      </c>
      <c r="AB16" s="75" t="s">
        <v>995</v>
      </c>
      <c r="AC16" s="75" t="s">
        <v>995</v>
      </c>
      <c r="AD16" s="75" t="s">
        <v>995</v>
      </c>
      <c r="AE16" s="75" t="s">
        <v>995</v>
      </c>
      <c r="AF16" s="75" t="s">
        <v>995</v>
      </c>
      <c r="AG16" s="105" t="s">
        <v>1052</v>
      </c>
      <c r="AH16" s="75" t="s">
        <v>2299</v>
      </c>
      <c r="AI16" s="75" t="s">
        <v>995</v>
      </c>
      <c r="AJ16" s="75" t="s">
        <v>1886</v>
      </c>
      <c r="AK16" s="75" t="s">
        <v>995</v>
      </c>
      <c r="AL16" s="75" t="s">
        <v>1902</v>
      </c>
      <c r="AM16" s="75" t="s">
        <v>1903</v>
      </c>
      <c r="AN16" s="59" t="s">
        <v>1901</v>
      </c>
    </row>
    <row r="17" spans="1:40" ht="115.5" thickBot="1" x14ac:dyDescent="0.25">
      <c r="A17" s="99">
        <v>11</v>
      </c>
      <c r="B17" s="75" t="s">
        <v>1052</v>
      </c>
      <c r="C17" s="75" t="s">
        <v>1641</v>
      </c>
      <c r="D17" s="75" t="s">
        <v>2074</v>
      </c>
      <c r="E17" s="75" t="s">
        <v>995</v>
      </c>
      <c r="F17" s="75" t="s">
        <v>1998</v>
      </c>
      <c r="G17" s="105" t="s">
        <v>1676</v>
      </c>
      <c r="H17" s="75" t="s">
        <v>1690</v>
      </c>
      <c r="I17" s="75" t="s">
        <v>1701</v>
      </c>
      <c r="J17" s="75" t="s">
        <v>1706</v>
      </c>
      <c r="K17" s="59" t="s">
        <v>1733</v>
      </c>
      <c r="L17" s="176" t="s">
        <v>2528</v>
      </c>
      <c r="M17" s="176" t="s">
        <v>1727</v>
      </c>
      <c r="N17" s="176" t="s">
        <v>1763</v>
      </c>
      <c r="O17" s="176" t="s">
        <v>995</v>
      </c>
      <c r="P17" s="176"/>
      <c r="Q17" s="176" t="s">
        <v>1780</v>
      </c>
      <c r="R17" s="176">
        <v>2021</v>
      </c>
      <c r="S17" s="176">
        <v>2058</v>
      </c>
      <c r="T17" s="176" t="s">
        <v>1788</v>
      </c>
      <c r="U17" s="176" t="s">
        <v>1789</v>
      </c>
      <c r="V17" s="176" t="s">
        <v>1822</v>
      </c>
      <c r="W17" s="176">
        <v>2030</v>
      </c>
      <c r="X17" s="176" t="s">
        <v>1823</v>
      </c>
      <c r="Y17" s="75" t="s">
        <v>1848</v>
      </c>
      <c r="Z17" s="75" t="s">
        <v>995</v>
      </c>
      <c r="AA17" s="75" t="s">
        <v>1858</v>
      </c>
      <c r="AB17" s="75" t="s">
        <v>995</v>
      </c>
      <c r="AC17" s="75" t="s">
        <v>995</v>
      </c>
      <c r="AD17" s="75" t="s">
        <v>995</v>
      </c>
      <c r="AE17" s="75" t="s">
        <v>995</v>
      </c>
      <c r="AF17" s="75" t="s">
        <v>995</v>
      </c>
      <c r="AG17" s="105" t="s">
        <v>1052</v>
      </c>
      <c r="AH17" s="75" t="s">
        <v>2298</v>
      </c>
      <c r="AI17" s="75" t="s">
        <v>1895</v>
      </c>
      <c r="AJ17" s="75" t="s">
        <v>1885</v>
      </c>
      <c r="AK17" s="75" t="s">
        <v>995</v>
      </c>
      <c r="AL17" s="75" t="s">
        <v>995</v>
      </c>
      <c r="AM17" s="75" t="s">
        <v>995</v>
      </c>
      <c r="AN17" s="59" t="s">
        <v>995</v>
      </c>
    </row>
    <row r="18" spans="1:40" ht="408.75" thickBot="1" x14ac:dyDescent="0.25">
      <c r="A18" s="99">
        <v>12</v>
      </c>
      <c r="B18" s="75" t="s">
        <v>1052</v>
      </c>
      <c r="C18" s="75" t="s">
        <v>2860</v>
      </c>
      <c r="D18" s="75" t="s">
        <v>2074</v>
      </c>
      <c r="E18" s="75" t="s">
        <v>3080</v>
      </c>
      <c r="F18" s="75" t="s">
        <v>2003</v>
      </c>
      <c r="G18" s="105" t="s">
        <v>1676</v>
      </c>
      <c r="H18" s="75" t="s">
        <v>1690</v>
      </c>
      <c r="I18" s="75" t="s">
        <v>1701</v>
      </c>
      <c r="J18" s="75" t="s">
        <v>2862</v>
      </c>
      <c r="K18" s="59" t="s">
        <v>1734</v>
      </c>
      <c r="L18" s="176" t="s">
        <v>2528</v>
      </c>
      <c r="M18" s="176" t="s">
        <v>1729</v>
      </c>
      <c r="N18" s="176" t="s">
        <v>1764</v>
      </c>
      <c r="O18" s="176" t="s">
        <v>995</v>
      </c>
      <c r="P18" s="176"/>
      <c r="Q18" s="176" t="s">
        <v>1780</v>
      </c>
      <c r="R18" s="176">
        <v>2019</v>
      </c>
      <c r="S18" s="176">
        <v>2025</v>
      </c>
      <c r="T18" s="176" t="s">
        <v>2121</v>
      </c>
      <c r="U18" s="176" t="s">
        <v>1793</v>
      </c>
      <c r="V18" s="176" t="s">
        <v>2531</v>
      </c>
      <c r="W18" s="176">
        <v>2025</v>
      </c>
      <c r="X18" s="176" t="s">
        <v>2861</v>
      </c>
      <c r="Y18" s="75" t="s">
        <v>1849</v>
      </c>
      <c r="Z18" s="75" t="s">
        <v>995</v>
      </c>
      <c r="AA18" s="75" t="s">
        <v>3178</v>
      </c>
      <c r="AB18" s="75" t="s">
        <v>995</v>
      </c>
      <c r="AC18" s="75" t="s">
        <v>995</v>
      </c>
      <c r="AD18" s="75" t="s">
        <v>995</v>
      </c>
      <c r="AE18" s="75" t="s">
        <v>995</v>
      </c>
      <c r="AF18" s="75" t="s">
        <v>995</v>
      </c>
      <c r="AG18" s="105" t="s">
        <v>2093</v>
      </c>
      <c r="AH18" s="75" t="s">
        <v>2298</v>
      </c>
      <c r="AI18" s="75" t="s">
        <v>1895</v>
      </c>
      <c r="AJ18" s="75" t="s">
        <v>1885</v>
      </c>
      <c r="AK18" s="75" t="s">
        <v>995</v>
      </c>
      <c r="AL18" s="75" t="s">
        <v>995</v>
      </c>
      <c r="AM18" s="75" t="s">
        <v>995</v>
      </c>
      <c r="AN18" s="59" t="s">
        <v>995</v>
      </c>
    </row>
    <row r="19" spans="1:40" ht="408.75" thickBot="1" x14ac:dyDescent="0.25">
      <c r="A19" s="99">
        <v>13</v>
      </c>
      <c r="B19" s="75" t="s">
        <v>1052</v>
      </c>
      <c r="C19" s="75" t="s">
        <v>1642</v>
      </c>
      <c r="D19" s="75" t="s">
        <v>2074</v>
      </c>
      <c r="E19" s="75" t="s">
        <v>3080</v>
      </c>
      <c r="F19" s="75" t="s">
        <v>1877</v>
      </c>
      <c r="G19" s="105" t="s">
        <v>1676</v>
      </c>
      <c r="H19" s="75" t="s">
        <v>1690</v>
      </c>
      <c r="I19" s="75" t="s">
        <v>2532</v>
      </c>
      <c r="J19" s="75" t="s">
        <v>2862</v>
      </c>
      <c r="K19" s="59" t="s">
        <v>1735</v>
      </c>
      <c r="L19" s="176" t="s">
        <v>2528</v>
      </c>
      <c r="M19" s="176" t="s">
        <v>1729</v>
      </c>
      <c r="N19" s="176" t="s">
        <v>1765</v>
      </c>
      <c r="O19" s="176" t="s">
        <v>995</v>
      </c>
      <c r="P19" s="176"/>
      <c r="Q19" s="176" t="s">
        <v>1780</v>
      </c>
      <c r="R19" s="176">
        <v>2019</v>
      </c>
      <c r="S19" s="176">
        <v>2030</v>
      </c>
      <c r="T19" s="176" t="s">
        <v>1798</v>
      </c>
      <c r="U19" s="176" t="s">
        <v>1794</v>
      </c>
      <c r="V19" s="176" t="s">
        <v>3165</v>
      </c>
      <c r="W19" s="176">
        <v>2025</v>
      </c>
      <c r="X19" s="176" t="s">
        <v>1824</v>
      </c>
      <c r="Y19" s="75" t="s">
        <v>1849</v>
      </c>
      <c r="Z19" s="75" t="s">
        <v>995</v>
      </c>
      <c r="AA19" s="75" t="s">
        <v>3178</v>
      </c>
      <c r="AB19" s="75" t="s">
        <v>995</v>
      </c>
      <c r="AC19" s="75" t="s">
        <v>995</v>
      </c>
      <c r="AD19" s="75" t="s">
        <v>995</v>
      </c>
      <c r="AE19" s="75" t="s">
        <v>995</v>
      </c>
      <c r="AF19" s="75" t="s">
        <v>995</v>
      </c>
      <c r="AG19" s="105" t="s">
        <v>2093</v>
      </c>
      <c r="AH19" s="75" t="s">
        <v>2300</v>
      </c>
      <c r="AI19" s="75" t="s">
        <v>1895</v>
      </c>
      <c r="AJ19" s="75" t="s">
        <v>1885</v>
      </c>
      <c r="AK19" s="75" t="s">
        <v>995</v>
      </c>
      <c r="AL19" s="75" t="s">
        <v>995</v>
      </c>
      <c r="AM19" s="75" t="s">
        <v>995</v>
      </c>
      <c r="AN19" s="59" t="s">
        <v>995</v>
      </c>
    </row>
    <row r="20" spans="1:40" ht="408.75" thickBot="1" x14ac:dyDescent="0.25">
      <c r="A20" s="99">
        <v>14</v>
      </c>
      <c r="B20" s="75" t="s">
        <v>1052</v>
      </c>
      <c r="C20" s="75" t="s">
        <v>1643</v>
      </c>
      <c r="D20" s="75" t="s">
        <v>2074</v>
      </c>
      <c r="E20" s="75" t="s">
        <v>3081</v>
      </c>
      <c r="F20" s="75" t="s">
        <v>1877</v>
      </c>
      <c r="G20" s="105" t="s">
        <v>1676</v>
      </c>
      <c r="H20" s="75" t="s">
        <v>1690</v>
      </c>
      <c r="I20" s="75" t="s">
        <v>2533</v>
      </c>
      <c r="J20" s="75" t="s">
        <v>2862</v>
      </c>
      <c r="K20" s="59" t="s">
        <v>1736</v>
      </c>
      <c r="L20" s="176" t="s">
        <v>2528</v>
      </c>
      <c r="M20" s="176" t="s">
        <v>1729</v>
      </c>
      <c r="N20" s="176" t="s">
        <v>1765</v>
      </c>
      <c r="O20" s="176" t="s">
        <v>995</v>
      </c>
      <c r="P20" s="176"/>
      <c r="Q20" s="176" t="s">
        <v>1780</v>
      </c>
      <c r="R20" s="176">
        <v>2019</v>
      </c>
      <c r="S20" s="176">
        <v>2025</v>
      </c>
      <c r="T20" s="176" t="s">
        <v>1788</v>
      </c>
      <c r="U20" s="176" t="s">
        <v>1795</v>
      </c>
      <c r="V20" s="176" t="s">
        <v>2534</v>
      </c>
      <c r="W20" s="176">
        <v>2025</v>
      </c>
      <c r="X20" s="176" t="s">
        <v>1825</v>
      </c>
      <c r="Y20" s="75" t="s">
        <v>1849</v>
      </c>
      <c r="Z20" s="75" t="s">
        <v>995</v>
      </c>
      <c r="AA20" s="75" t="s">
        <v>3178</v>
      </c>
      <c r="AB20" s="75" t="s">
        <v>995</v>
      </c>
      <c r="AC20" s="75" t="s">
        <v>995</v>
      </c>
      <c r="AD20" s="75" t="s">
        <v>995</v>
      </c>
      <c r="AE20" s="75" t="s">
        <v>995</v>
      </c>
      <c r="AF20" s="75" t="s">
        <v>995</v>
      </c>
      <c r="AG20" s="105" t="s">
        <v>2093</v>
      </c>
      <c r="AH20" s="75" t="s">
        <v>2300</v>
      </c>
      <c r="AI20" s="75" t="s">
        <v>1895</v>
      </c>
      <c r="AJ20" s="75" t="s">
        <v>1885</v>
      </c>
      <c r="AK20" s="75" t="s">
        <v>995</v>
      </c>
      <c r="AL20" s="75" t="s">
        <v>995</v>
      </c>
      <c r="AM20" s="75" t="s">
        <v>995</v>
      </c>
      <c r="AN20" s="59" t="s">
        <v>995</v>
      </c>
    </row>
    <row r="21" spans="1:40" ht="278.45" customHeight="1" thickBot="1" x14ac:dyDescent="0.25">
      <c r="A21" s="99">
        <v>15</v>
      </c>
      <c r="B21" s="75" t="s">
        <v>1052</v>
      </c>
      <c r="C21" s="75" t="s">
        <v>1644</v>
      </c>
      <c r="D21" s="75" t="s">
        <v>2074</v>
      </c>
      <c r="E21" s="75" t="s">
        <v>3081</v>
      </c>
      <c r="F21" s="75" t="s">
        <v>2535</v>
      </c>
      <c r="G21" s="105" t="s">
        <v>1676</v>
      </c>
      <c r="H21" s="75" t="s">
        <v>1690</v>
      </c>
      <c r="I21" s="75" t="s">
        <v>2536</v>
      </c>
      <c r="J21" s="75" t="s">
        <v>2530</v>
      </c>
      <c r="K21" s="59" t="s">
        <v>2537</v>
      </c>
      <c r="L21" s="176" t="s">
        <v>2538</v>
      </c>
      <c r="M21" s="176" t="s">
        <v>1729</v>
      </c>
      <c r="N21" s="176" t="s">
        <v>2042</v>
      </c>
      <c r="O21" s="176" t="s">
        <v>995</v>
      </c>
      <c r="P21" s="176" t="s">
        <v>995</v>
      </c>
      <c r="Q21" s="176" t="s">
        <v>1780</v>
      </c>
      <c r="R21" s="176">
        <v>2019</v>
      </c>
      <c r="S21" s="176">
        <v>2050</v>
      </c>
      <c r="T21" s="176" t="s">
        <v>2121</v>
      </c>
      <c r="U21" s="176" t="s">
        <v>2043</v>
      </c>
      <c r="V21" s="176" t="s">
        <v>2539</v>
      </c>
      <c r="W21" s="176">
        <v>2025</v>
      </c>
      <c r="X21" s="176" t="s">
        <v>1826</v>
      </c>
      <c r="Y21" s="75" t="s">
        <v>2044</v>
      </c>
      <c r="Z21" s="75" t="s">
        <v>995</v>
      </c>
      <c r="AA21" s="75" t="s">
        <v>3178</v>
      </c>
      <c r="AB21" s="75" t="s">
        <v>995</v>
      </c>
      <c r="AC21" s="75" t="s">
        <v>995</v>
      </c>
      <c r="AD21" s="75" t="s">
        <v>995</v>
      </c>
      <c r="AE21" s="75" t="s">
        <v>995</v>
      </c>
      <c r="AF21" s="75" t="s">
        <v>995</v>
      </c>
      <c r="AG21" s="105" t="s">
        <v>2093</v>
      </c>
      <c r="AH21" s="75" t="s">
        <v>2300</v>
      </c>
      <c r="AI21" s="75" t="s">
        <v>1895</v>
      </c>
      <c r="AJ21" s="75" t="s">
        <v>1885</v>
      </c>
      <c r="AK21" s="75" t="s">
        <v>995</v>
      </c>
      <c r="AL21" s="75" t="s">
        <v>995</v>
      </c>
      <c r="AM21" s="75" t="s">
        <v>995</v>
      </c>
      <c r="AN21" s="59" t="s">
        <v>995</v>
      </c>
    </row>
    <row r="22" spans="1:40" ht="408.75" thickBot="1" x14ac:dyDescent="0.25">
      <c r="A22" s="99">
        <v>16</v>
      </c>
      <c r="B22" s="75" t="s">
        <v>1052</v>
      </c>
      <c r="C22" s="75" t="s">
        <v>1645</v>
      </c>
      <c r="D22" s="75" t="s">
        <v>2074</v>
      </c>
      <c r="E22" s="75" t="s">
        <v>3081</v>
      </c>
      <c r="F22" s="75" t="s">
        <v>1878</v>
      </c>
      <c r="G22" s="105" t="s">
        <v>1676</v>
      </c>
      <c r="H22" s="75" t="s">
        <v>1690</v>
      </c>
      <c r="I22" s="75" t="s">
        <v>1701</v>
      </c>
      <c r="J22" s="75" t="s">
        <v>2862</v>
      </c>
      <c r="K22" s="59" t="s">
        <v>1737</v>
      </c>
      <c r="L22" s="176" t="s">
        <v>2528</v>
      </c>
      <c r="M22" s="176" t="s">
        <v>1729</v>
      </c>
      <c r="N22" s="176" t="s">
        <v>1765</v>
      </c>
      <c r="O22" s="176" t="s">
        <v>995</v>
      </c>
      <c r="P22" s="176"/>
      <c r="Q22" s="176" t="s">
        <v>1780</v>
      </c>
      <c r="R22" s="176">
        <v>2019</v>
      </c>
      <c r="S22" s="176">
        <v>2027</v>
      </c>
      <c r="T22" s="176" t="s">
        <v>1788</v>
      </c>
      <c r="U22" s="176" t="s">
        <v>1795</v>
      </c>
      <c r="V22" s="176" t="s">
        <v>1827</v>
      </c>
      <c r="W22" s="176">
        <v>2025</v>
      </c>
      <c r="X22" s="176" t="s">
        <v>1828</v>
      </c>
      <c r="Y22" s="75" t="s">
        <v>1849</v>
      </c>
      <c r="Z22" s="75" t="s">
        <v>995</v>
      </c>
      <c r="AA22" s="75" t="s">
        <v>3179</v>
      </c>
      <c r="AB22" s="75" t="s">
        <v>995</v>
      </c>
      <c r="AC22" s="75" t="s">
        <v>995</v>
      </c>
      <c r="AD22" s="75" t="s">
        <v>995</v>
      </c>
      <c r="AE22" s="75" t="s">
        <v>995</v>
      </c>
      <c r="AF22" s="75" t="s">
        <v>995</v>
      </c>
      <c r="AG22" s="105" t="s">
        <v>2093</v>
      </c>
      <c r="AH22" s="75" t="s">
        <v>2300</v>
      </c>
      <c r="AI22" s="75" t="s">
        <v>1895</v>
      </c>
      <c r="AJ22" s="75" t="s">
        <v>1885</v>
      </c>
      <c r="AK22" s="75" t="s">
        <v>995</v>
      </c>
      <c r="AL22" s="75" t="s">
        <v>995</v>
      </c>
      <c r="AM22" s="75" t="s">
        <v>995</v>
      </c>
      <c r="AN22" s="59" t="s">
        <v>995</v>
      </c>
    </row>
    <row r="23" spans="1:40" ht="409.5" customHeight="1" thickBot="1" x14ac:dyDescent="0.25">
      <c r="A23" s="99">
        <v>17</v>
      </c>
      <c r="B23" s="75" t="s">
        <v>1052</v>
      </c>
      <c r="C23" s="75" t="s">
        <v>2321</v>
      </c>
      <c r="D23" s="75" t="s">
        <v>3086</v>
      </c>
      <c r="E23" s="75" t="s">
        <v>2326</v>
      </c>
      <c r="F23" s="75" t="s">
        <v>1877</v>
      </c>
      <c r="G23" s="105" t="s">
        <v>1676</v>
      </c>
      <c r="H23" s="75" t="s">
        <v>1690</v>
      </c>
      <c r="I23" s="75" t="s">
        <v>1707</v>
      </c>
      <c r="J23" s="75" t="s">
        <v>3104</v>
      </c>
      <c r="K23" s="75" t="s">
        <v>3153</v>
      </c>
      <c r="L23" s="176" t="s">
        <v>2528</v>
      </c>
      <c r="M23" s="176" t="s">
        <v>1729</v>
      </c>
      <c r="N23" s="176" t="s">
        <v>1766</v>
      </c>
      <c r="O23" s="176" t="s">
        <v>995</v>
      </c>
      <c r="P23" s="176"/>
      <c r="Q23" s="176" t="s">
        <v>1780</v>
      </c>
      <c r="R23" s="176">
        <v>2014</v>
      </c>
      <c r="S23" s="176">
        <v>2030</v>
      </c>
      <c r="T23" s="176" t="s">
        <v>1788</v>
      </c>
      <c r="U23" s="176" t="s">
        <v>2228</v>
      </c>
      <c r="V23" s="176" t="s">
        <v>3105</v>
      </c>
      <c r="W23" s="176" t="s">
        <v>2327</v>
      </c>
      <c r="X23" s="176" t="s">
        <v>2540</v>
      </c>
      <c r="Y23" s="75" t="s">
        <v>1849</v>
      </c>
      <c r="Z23" s="75" t="s">
        <v>995</v>
      </c>
      <c r="AA23" s="75" t="s">
        <v>3179</v>
      </c>
      <c r="AB23" s="75" t="s">
        <v>995</v>
      </c>
      <c r="AC23" s="75" t="s">
        <v>995</v>
      </c>
      <c r="AD23" s="75" t="s">
        <v>995</v>
      </c>
      <c r="AE23" s="75" t="s">
        <v>995</v>
      </c>
      <c r="AF23" s="75" t="s">
        <v>995</v>
      </c>
      <c r="AG23" s="105" t="s">
        <v>2182</v>
      </c>
      <c r="AH23" s="75" t="s">
        <v>2300</v>
      </c>
      <c r="AI23" s="75" t="s">
        <v>1894</v>
      </c>
      <c r="AJ23" s="75" t="s">
        <v>1885</v>
      </c>
      <c r="AK23" s="75" t="s">
        <v>995</v>
      </c>
      <c r="AL23" s="75" t="s">
        <v>995</v>
      </c>
      <c r="AM23" s="75" t="s">
        <v>995</v>
      </c>
      <c r="AN23" s="59" t="s">
        <v>995</v>
      </c>
    </row>
    <row r="24" spans="1:40" ht="153.75" thickBot="1" x14ac:dyDescent="0.25">
      <c r="A24" s="99">
        <v>18</v>
      </c>
      <c r="B24" s="75" t="s">
        <v>1052</v>
      </c>
      <c r="C24" s="75" t="s">
        <v>1646</v>
      </c>
      <c r="D24" s="75" t="s">
        <v>2074</v>
      </c>
      <c r="E24" s="75" t="s">
        <v>2113</v>
      </c>
      <c r="F24" s="75" t="s">
        <v>1876</v>
      </c>
      <c r="G24" s="105" t="s">
        <v>1676</v>
      </c>
      <c r="H24" s="75" t="s">
        <v>1690</v>
      </c>
      <c r="I24" s="75" t="s">
        <v>1708</v>
      </c>
      <c r="J24" s="75" t="s">
        <v>2114</v>
      </c>
      <c r="K24" s="59" t="s">
        <v>3152</v>
      </c>
      <c r="L24" s="176" t="s">
        <v>2528</v>
      </c>
      <c r="M24" s="176" t="s">
        <v>1729</v>
      </c>
      <c r="N24" s="176" t="s">
        <v>1767</v>
      </c>
      <c r="O24" s="176" t="s">
        <v>995</v>
      </c>
      <c r="P24" s="176"/>
      <c r="Q24" s="176" t="s">
        <v>1780</v>
      </c>
      <c r="R24" s="176">
        <v>2020</v>
      </c>
      <c r="S24" s="176">
        <v>2027</v>
      </c>
      <c r="T24" s="176" t="s">
        <v>1788</v>
      </c>
      <c r="U24" s="176" t="s">
        <v>1795</v>
      </c>
      <c r="V24" s="176" t="s">
        <v>2115</v>
      </c>
      <c r="W24" s="176" t="s">
        <v>995</v>
      </c>
      <c r="X24" s="176">
        <v>40</v>
      </c>
      <c r="Y24" s="75" t="s">
        <v>1850</v>
      </c>
      <c r="Z24" s="75" t="s">
        <v>995</v>
      </c>
      <c r="AA24" s="75" t="s">
        <v>1856</v>
      </c>
      <c r="AB24" s="75" t="s">
        <v>995</v>
      </c>
      <c r="AC24" s="75" t="s">
        <v>995</v>
      </c>
      <c r="AD24" s="75" t="s">
        <v>995</v>
      </c>
      <c r="AE24" s="75" t="s">
        <v>995</v>
      </c>
      <c r="AF24" s="75" t="s">
        <v>995</v>
      </c>
      <c r="AG24" s="105" t="s">
        <v>2093</v>
      </c>
      <c r="AH24" s="75" t="s">
        <v>2095</v>
      </c>
      <c r="AI24" s="75" t="s">
        <v>995</v>
      </c>
      <c r="AJ24" s="75" t="s">
        <v>1885</v>
      </c>
      <c r="AK24" s="75" t="s">
        <v>995</v>
      </c>
      <c r="AL24" s="75" t="s">
        <v>2096</v>
      </c>
      <c r="AM24" s="75" t="s">
        <v>2863</v>
      </c>
      <c r="AN24" s="59" t="s">
        <v>2541</v>
      </c>
    </row>
    <row r="25" spans="1:40" ht="153.75" thickBot="1" x14ac:dyDescent="0.25">
      <c r="A25" s="99">
        <v>19</v>
      </c>
      <c r="B25" s="75" t="s">
        <v>1052</v>
      </c>
      <c r="C25" s="75" t="s">
        <v>1647</v>
      </c>
      <c r="D25" s="75" t="s">
        <v>2074</v>
      </c>
      <c r="E25" s="75" t="s">
        <v>995</v>
      </c>
      <c r="F25" s="75" t="s">
        <v>1877</v>
      </c>
      <c r="G25" s="105" t="s">
        <v>1676</v>
      </c>
      <c r="H25" s="75" t="s">
        <v>1690</v>
      </c>
      <c r="I25" s="75" t="s">
        <v>1710</v>
      </c>
      <c r="J25" s="75" t="s">
        <v>2320</v>
      </c>
      <c r="K25" s="59" t="s">
        <v>1738</v>
      </c>
      <c r="L25" s="176" t="s">
        <v>2528</v>
      </c>
      <c r="M25" s="176" t="s">
        <v>1729</v>
      </c>
      <c r="N25" s="176" t="s">
        <v>1767</v>
      </c>
      <c r="O25" s="176" t="s">
        <v>995</v>
      </c>
      <c r="P25" s="176"/>
      <c r="Q25" s="176" t="s">
        <v>1780</v>
      </c>
      <c r="R25" s="176">
        <v>2022</v>
      </c>
      <c r="S25" s="176">
        <v>2027</v>
      </c>
      <c r="T25" s="176" t="s">
        <v>2120</v>
      </c>
      <c r="U25" s="176" t="s">
        <v>1795</v>
      </c>
      <c r="V25" s="176" t="s">
        <v>1829</v>
      </c>
      <c r="W25" s="176">
        <v>2027</v>
      </c>
      <c r="X25" s="176" t="s">
        <v>1830</v>
      </c>
      <c r="Y25" s="75" t="s">
        <v>1850</v>
      </c>
      <c r="Z25" s="75" t="s">
        <v>995</v>
      </c>
      <c r="AA25" s="75" t="s">
        <v>1859</v>
      </c>
      <c r="AB25" s="75" t="s">
        <v>995</v>
      </c>
      <c r="AC25" s="75" t="s">
        <v>995</v>
      </c>
      <c r="AD25" s="75" t="s">
        <v>995</v>
      </c>
      <c r="AE25" s="75" t="s">
        <v>995</v>
      </c>
      <c r="AF25" s="75" t="s">
        <v>995</v>
      </c>
      <c r="AG25" s="105" t="s">
        <v>2093</v>
      </c>
      <c r="AH25" s="75" t="s">
        <v>1904</v>
      </c>
      <c r="AI25" s="75" t="s">
        <v>1118</v>
      </c>
      <c r="AJ25" s="75" t="s">
        <v>1885</v>
      </c>
      <c r="AK25" s="75" t="s">
        <v>995</v>
      </c>
      <c r="AL25" s="75" t="s">
        <v>995</v>
      </c>
      <c r="AM25" s="75" t="s">
        <v>995</v>
      </c>
      <c r="AN25" s="59" t="s">
        <v>995</v>
      </c>
    </row>
    <row r="26" spans="1:40" ht="255.75" thickBot="1" x14ac:dyDescent="0.25">
      <c r="A26" s="99">
        <v>20</v>
      </c>
      <c r="B26" s="75" t="s">
        <v>1052</v>
      </c>
      <c r="C26" s="75" t="s">
        <v>2542</v>
      </c>
      <c r="D26" s="75" t="s">
        <v>2074</v>
      </c>
      <c r="E26" s="75" t="s">
        <v>995</v>
      </c>
      <c r="F26" s="75" t="s">
        <v>1875</v>
      </c>
      <c r="G26" s="105" t="s">
        <v>1676</v>
      </c>
      <c r="H26" s="75" t="s">
        <v>1691</v>
      </c>
      <c r="I26" s="75" t="s">
        <v>2543</v>
      </c>
      <c r="J26" s="75" t="s">
        <v>2544</v>
      </c>
      <c r="K26" s="59" t="s">
        <v>1739</v>
      </c>
      <c r="L26" s="176" t="s">
        <v>2528</v>
      </c>
      <c r="M26" s="176" t="s">
        <v>1740</v>
      </c>
      <c r="N26" s="176" t="s">
        <v>1768</v>
      </c>
      <c r="O26" s="176" t="s">
        <v>995</v>
      </c>
      <c r="P26" s="176"/>
      <c r="Q26" s="176" t="s">
        <v>1780</v>
      </c>
      <c r="R26" s="176">
        <v>2013</v>
      </c>
      <c r="S26" s="176">
        <v>2030</v>
      </c>
      <c r="T26" s="176" t="s">
        <v>1788</v>
      </c>
      <c r="U26" s="176" t="s">
        <v>1796</v>
      </c>
      <c r="V26" s="176" t="s">
        <v>1831</v>
      </c>
      <c r="W26" s="282" t="s">
        <v>2084</v>
      </c>
      <c r="X26" s="282" t="s">
        <v>2085</v>
      </c>
      <c r="Y26" s="75" t="s">
        <v>1851</v>
      </c>
      <c r="Z26" s="75" t="s">
        <v>995</v>
      </c>
      <c r="AA26" s="75" t="s">
        <v>1860</v>
      </c>
      <c r="AB26" s="75" t="s">
        <v>995</v>
      </c>
      <c r="AC26" s="75" t="s">
        <v>995</v>
      </c>
      <c r="AD26" s="75" t="s">
        <v>995</v>
      </c>
      <c r="AE26" s="75" t="s">
        <v>995</v>
      </c>
      <c r="AF26" s="75" t="s">
        <v>1842</v>
      </c>
      <c r="AG26" s="105" t="s">
        <v>1052</v>
      </c>
      <c r="AH26" s="75" t="s">
        <v>2312</v>
      </c>
      <c r="AI26" s="75" t="s">
        <v>1894</v>
      </c>
      <c r="AJ26" s="75" t="s">
        <v>1885</v>
      </c>
      <c r="AK26" s="75" t="s">
        <v>995</v>
      </c>
      <c r="AL26" s="75" t="s">
        <v>995</v>
      </c>
      <c r="AM26" s="75" t="s">
        <v>995</v>
      </c>
      <c r="AN26" s="59" t="s">
        <v>995</v>
      </c>
    </row>
    <row r="27" spans="1:40" ht="204.75" thickBot="1" x14ac:dyDescent="0.25">
      <c r="A27" s="99">
        <v>21</v>
      </c>
      <c r="B27" s="75" t="s">
        <v>1052</v>
      </c>
      <c r="C27" s="75" t="s">
        <v>1648</v>
      </c>
      <c r="D27" s="75" t="s">
        <v>2074</v>
      </c>
      <c r="E27" s="75" t="s">
        <v>995</v>
      </c>
      <c r="F27" s="75" t="s">
        <v>1876</v>
      </c>
      <c r="G27" s="105" t="s">
        <v>1676</v>
      </c>
      <c r="H27" s="75" t="s">
        <v>1692</v>
      </c>
      <c r="I27" s="75" t="s">
        <v>1711</v>
      </c>
      <c r="J27" s="75" t="s">
        <v>1052</v>
      </c>
      <c r="K27" s="59" t="s">
        <v>2545</v>
      </c>
      <c r="L27" s="176" t="s">
        <v>2528</v>
      </c>
      <c r="M27" s="176" t="s">
        <v>1727</v>
      </c>
      <c r="N27" s="176" t="s">
        <v>1769</v>
      </c>
      <c r="O27" s="176" t="s">
        <v>995</v>
      </c>
      <c r="P27" s="176"/>
      <c r="Q27" s="176" t="s">
        <v>1780</v>
      </c>
      <c r="R27" s="176" t="s">
        <v>1784</v>
      </c>
      <c r="S27" s="176" t="s">
        <v>1052</v>
      </c>
      <c r="T27" s="176" t="s">
        <v>1788</v>
      </c>
      <c r="U27" s="176" t="s">
        <v>1796</v>
      </c>
      <c r="V27" s="176" t="s">
        <v>2864</v>
      </c>
      <c r="W27" s="176" t="s">
        <v>2546</v>
      </c>
      <c r="X27" s="176" t="s">
        <v>2547</v>
      </c>
      <c r="Y27" s="75" t="s">
        <v>1851</v>
      </c>
      <c r="Z27" s="75" t="s">
        <v>995</v>
      </c>
      <c r="AA27" s="75" t="s">
        <v>1861</v>
      </c>
      <c r="AB27" s="75" t="s">
        <v>995</v>
      </c>
      <c r="AC27" s="75" t="s">
        <v>995</v>
      </c>
      <c r="AD27" s="75" t="s">
        <v>995</v>
      </c>
      <c r="AE27" s="75" t="s">
        <v>995</v>
      </c>
      <c r="AF27" s="75" t="s">
        <v>995</v>
      </c>
      <c r="AG27" s="105" t="s">
        <v>1052</v>
      </c>
      <c r="AH27" s="75" t="s">
        <v>2312</v>
      </c>
      <c r="AI27" s="75" t="s">
        <v>1894</v>
      </c>
      <c r="AJ27" s="75" t="s">
        <v>1885</v>
      </c>
      <c r="AK27" s="75" t="s">
        <v>995</v>
      </c>
      <c r="AL27" s="75" t="s">
        <v>995</v>
      </c>
      <c r="AM27" s="75" t="s">
        <v>995</v>
      </c>
      <c r="AN27" s="59" t="s">
        <v>995</v>
      </c>
    </row>
    <row r="28" spans="1:40" ht="128.25" thickBot="1" x14ac:dyDescent="0.25">
      <c r="A28" s="99">
        <v>22</v>
      </c>
      <c r="B28" s="75" t="s">
        <v>1052</v>
      </c>
      <c r="C28" s="75" t="s">
        <v>1649</v>
      </c>
      <c r="D28" s="75" t="s">
        <v>2074</v>
      </c>
      <c r="E28" s="75" t="s">
        <v>995</v>
      </c>
      <c r="F28" s="75" t="s">
        <v>1879</v>
      </c>
      <c r="G28" s="105" t="s">
        <v>1676</v>
      </c>
      <c r="H28" s="75" t="s">
        <v>1691</v>
      </c>
      <c r="I28" s="75" t="s">
        <v>1711</v>
      </c>
      <c r="J28" s="75" t="s">
        <v>2548</v>
      </c>
      <c r="K28" s="59" t="s">
        <v>2549</v>
      </c>
      <c r="L28" s="176" t="s">
        <v>2528</v>
      </c>
      <c r="M28" s="176" t="s">
        <v>1729</v>
      </c>
      <c r="N28" s="176" t="s">
        <v>1770</v>
      </c>
      <c r="O28" s="176" t="s">
        <v>995</v>
      </c>
      <c r="P28" s="176"/>
      <c r="Q28" s="176" t="s">
        <v>1780</v>
      </c>
      <c r="R28" s="176">
        <v>2018</v>
      </c>
      <c r="S28" s="176">
        <v>2029</v>
      </c>
      <c r="T28" s="176" t="s">
        <v>1788</v>
      </c>
      <c r="U28" s="176" t="s">
        <v>1797</v>
      </c>
      <c r="V28" s="176" t="s">
        <v>2119</v>
      </c>
      <c r="W28" s="176" t="s">
        <v>2117</v>
      </c>
      <c r="X28" s="176" t="s">
        <v>2118</v>
      </c>
      <c r="Y28" s="75" t="s">
        <v>1849</v>
      </c>
      <c r="Z28" s="75" t="s">
        <v>995</v>
      </c>
      <c r="AA28" s="75" t="s">
        <v>1862</v>
      </c>
      <c r="AB28" s="75" t="s">
        <v>995</v>
      </c>
      <c r="AC28" s="75" t="s">
        <v>995</v>
      </c>
      <c r="AD28" s="75" t="s">
        <v>995</v>
      </c>
      <c r="AE28" s="75" t="s">
        <v>995</v>
      </c>
      <c r="AF28" s="75" t="s">
        <v>1843</v>
      </c>
      <c r="AG28" s="105" t="s">
        <v>2093</v>
      </c>
      <c r="AH28" s="75" t="s">
        <v>2295</v>
      </c>
      <c r="AI28" s="75" t="s">
        <v>1895</v>
      </c>
      <c r="AJ28" s="75" t="s">
        <v>1885</v>
      </c>
      <c r="AK28" s="75" t="s">
        <v>995</v>
      </c>
      <c r="AL28" s="75" t="s">
        <v>995</v>
      </c>
      <c r="AM28" s="75" t="s">
        <v>995</v>
      </c>
      <c r="AN28" s="59" t="s">
        <v>995</v>
      </c>
    </row>
    <row r="29" spans="1:40" ht="396" thickBot="1" x14ac:dyDescent="0.25">
      <c r="A29" s="99">
        <v>23</v>
      </c>
      <c r="B29" s="75" t="s">
        <v>1052</v>
      </c>
      <c r="C29" s="75" t="s">
        <v>2918</v>
      </c>
      <c r="D29" s="75" t="s">
        <v>2074</v>
      </c>
      <c r="E29" s="75" t="s">
        <v>995</v>
      </c>
      <c r="F29" s="75" t="s">
        <v>2919</v>
      </c>
      <c r="G29" s="105" t="s">
        <v>1676</v>
      </c>
      <c r="H29" s="75" t="s">
        <v>1691</v>
      </c>
      <c r="I29" s="75" t="s">
        <v>2550</v>
      </c>
      <c r="J29" s="75" t="s">
        <v>3054</v>
      </c>
      <c r="K29" s="59" t="s">
        <v>2920</v>
      </c>
      <c r="L29" s="176" t="s">
        <v>2921</v>
      </c>
      <c r="M29" s="176" t="s">
        <v>1729</v>
      </c>
      <c r="N29" s="176" t="s">
        <v>1771</v>
      </c>
      <c r="O29" s="176" t="s">
        <v>995</v>
      </c>
      <c r="P29" s="176"/>
      <c r="Q29" s="176" t="s">
        <v>1780</v>
      </c>
      <c r="R29" s="176">
        <v>1999</v>
      </c>
      <c r="S29" s="176" t="s">
        <v>1052</v>
      </c>
      <c r="T29" s="176" t="s">
        <v>1788</v>
      </c>
      <c r="U29" s="176" t="s">
        <v>2313</v>
      </c>
      <c r="V29" s="176" t="s">
        <v>2552</v>
      </c>
      <c r="W29" s="176" t="s">
        <v>2087</v>
      </c>
      <c r="X29" s="176" t="s">
        <v>2086</v>
      </c>
      <c r="Y29" s="75" t="s">
        <v>1916</v>
      </c>
      <c r="Z29" s="75" t="s">
        <v>1917</v>
      </c>
      <c r="AA29" s="75" t="s">
        <v>2922</v>
      </c>
      <c r="AB29" s="75" t="s">
        <v>995</v>
      </c>
      <c r="AC29" s="75" t="s">
        <v>995</v>
      </c>
      <c r="AD29" s="75" t="s">
        <v>995</v>
      </c>
      <c r="AE29" s="75" t="s">
        <v>995</v>
      </c>
      <c r="AF29" s="75" t="s">
        <v>995</v>
      </c>
      <c r="AG29" s="105" t="s">
        <v>1052</v>
      </c>
      <c r="AH29" s="75" t="s">
        <v>2314</v>
      </c>
      <c r="AI29" s="75" t="s">
        <v>1894</v>
      </c>
      <c r="AJ29" s="75" t="s">
        <v>1885</v>
      </c>
      <c r="AK29" s="75" t="s">
        <v>995</v>
      </c>
      <c r="AL29" s="75" t="s">
        <v>995</v>
      </c>
      <c r="AM29" s="75" t="s">
        <v>995</v>
      </c>
      <c r="AN29" s="59" t="s">
        <v>995</v>
      </c>
    </row>
    <row r="30" spans="1:40" ht="319.5" thickBot="1" x14ac:dyDescent="0.25">
      <c r="A30" s="99">
        <v>24</v>
      </c>
      <c r="B30" s="75" t="s">
        <v>1052</v>
      </c>
      <c r="C30" s="75" t="s">
        <v>2917</v>
      </c>
      <c r="D30" s="75" t="s">
        <v>2074</v>
      </c>
      <c r="E30" s="75" t="s">
        <v>995</v>
      </c>
      <c r="F30" s="75" t="s">
        <v>2916</v>
      </c>
      <c r="G30" s="105" t="s">
        <v>1676</v>
      </c>
      <c r="H30" s="75" t="s">
        <v>1691</v>
      </c>
      <c r="I30" s="75" t="s">
        <v>1711</v>
      </c>
      <c r="J30" s="75" t="s">
        <v>1052</v>
      </c>
      <c r="K30" s="59" t="s">
        <v>2267</v>
      </c>
      <c r="L30" s="176" t="s">
        <v>2553</v>
      </c>
      <c r="M30" s="176" t="s">
        <v>2268</v>
      </c>
      <c r="N30" s="176" t="s">
        <v>1771</v>
      </c>
      <c r="O30" s="176" t="s">
        <v>995</v>
      </c>
      <c r="P30" s="176"/>
      <c r="Q30" s="176" t="s">
        <v>2269</v>
      </c>
      <c r="R30" s="176">
        <v>2019</v>
      </c>
      <c r="S30" s="176" t="s">
        <v>1052</v>
      </c>
      <c r="T30" s="176" t="s">
        <v>1788</v>
      </c>
      <c r="U30" s="176" t="s">
        <v>2016</v>
      </c>
      <c r="V30" s="176" t="s">
        <v>1052</v>
      </c>
      <c r="W30" s="176" t="s">
        <v>995</v>
      </c>
      <c r="X30" s="176" t="s">
        <v>995</v>
      </c>
      <c r="Y30" s="75" t="s">
        <v>1848</v>
      </c>
      <c r="Z30" s="75" t="s">
        <v>995</v>
      </c>
      <c r="AA30" s="75" t="s">
        <v>2923</v>
      </c>
      <c r="AB30" s="75" t="s">
        <v>995</v>
      </c>
      <c r="AC30" s="75" t="s">
        <v>995</v>
      </c>
      <c r="AD30" s="75" t="s">
        <v>995</v>
      </c>
      <c r="AE30" s="75" t="s">
        <v>995</v>
      </c>
      <c r="AF30" s="75" t="s">
        <v>995</v>
      </c>
      <c r="AG30" s="105" t="s">
        <v>1052</v>
      </c>
      <c r="AH30" s="75" t="s">
        <v>2315</v>
      </c>
      <c r="AI30" s="75" t="s">
        <v>1894</v>
      </c>
      <c r="AJ30" s="75" t="s">
        <v>1885</v>
      </c>
      <c r="AK30" s="75" t="s">
        <v>995</v>
      </c>
      <c r="AL30" s="75" t="s">
        <v>995</v>
      </c>
      <c r="AM30" s="75" t="s">
        <v>995</v>
      </c>
      <c r="AN30" s="59" t="s">
        <v>995</v>
      </c>
    </row>
    <row r="31" spans="1:40" ht="409.5" customHeight="1" thickBot="1" x14ac:dyDescent="0.25">
      <c r="A31" s="99">
        <v>25</v>
      </c>
      <c r="B31" s="75" t="s">
        <v>1052</v>
      </c>
      <c r="C31" s="75" t="s">
        <v>2070</v>
      </c>
      <c r="D31" s="75" t="s">
        <v>3086</v>
      </c>
      <c r="E31" s="130" t="s">
        <v>3093</v>
      </c>
      <c r="F31" s="75" t="s">
        <v>1879</v>
      </c>
      <c r="G31" s="105" t="s">
        <v>1676</v>
      </c>
      <c r="H31" s="75" t="s">
        <v>1691</v>
      </c>
      <c r="I31" s="75" t="s">
        <v>1712</v>
      </c>
      <c r="J31" s="75" t="s">
        <v>3151</v>
      </c>
      <c r="K31" s="59" t="s">
        <v>2554</v>
      </c>
      <c r="L31" s="176" t="s">
        <v>2528</v>
      </c>
      <c r="M31" s="176" t="s">
        <v>1740</v>
      </c>
      <c r="N31" s="176" t="s">
        <v>1771</v>
      </c>
      <c r="O31" s="176" t="s">
        <v>995</v>
      </c>
      <c r="P31" s="176"/>
      <c r="Q31" s="176" t="s">
        <v>1780</v>
      </c>
      <c r="R31" s="176">
        <v>1994</v>
      </c>
      <c r="S31" s="176" t="s">
        <v>1052</v>
      </c>
      <c r="T31" s="176" t="s">
        <v>1798</v>
      </c>
      <c r="U31" s="176" t="s">
        <v>2555</v>
      </c>
      <c r="V31" s="176" t="s">
        <v>3164</v>
      </c>
      <c r="W31" s="176" t="s">
        <v>2229</v>
      </c>
      <c r="X31" s="176" t="s">
        <v>3100</v>
      </c>
      <c r="Y31" s="75" t="s">
        <v>1851</v>
      </c>
      <c r="Z31" s="75" t="s">
        <v>995</v>
      </c>
      <c r="AA31" s="75" t="s">
        <v>2556</v>
      </c>
      <c r="AB31" s="75" t="s">
        <v>995</v>
      </c>
      <c r="AC31" s="75" t="s">
        <v>995</v>
      </c>
      <c r="AD31" s="75" t="s">
        <v>995</v>
      </c>
      <c r="AE31" s="75" t="s">
        <v>995</v>
      </c>
      <c r="AF31" s="75" t="s">
        <v>1844</v>
      </c>
      <c r="AG31" s="105" t="s">
        <v>2230</v>
      </c>
      <c r="AH31" s="75" t="s">
        <v>2301</v>
      </c>
      <c r="AI31" s="75" t="s">
        <v>1894</v>
      </c>
      <c r="AJ31" s="75" t="s">
        <v>1885</v>
      </c>
      <c r="AK31" s="75" t="s">
        <v>995</v>
      </c>
      <c r="AL31" s="75" t="s">
        <v>995</v>
      </c>
      <c r="AM31" s="75" t="s">
        <v>995</v>
      </c>
      <c r="AN31" s="59" t="s">
        <v>995</v>
      </c>
    </row>
    <row r="32" spans="1:40" ht="237" customHeight="1" thickBot="1" x14ac:dyDescent="0.25">
      <c r="A32" s="99">
        <v>26</v>
      </c>
      <c r="B32" s="75" t="s">
        <v>1052</v>
      </c>
      <c r="C32" s="75" t="s">
        <v>1650</v>
      </c>
      <c r="D32" s="75" t="s">
        <v>2074</v>
      </c>
      <c r="E32" s="75" t="s">
        <v>995</v>
      </c>
      <c r="F32" s="75" t="s">
        <v>1879</v>
      </c>
      <c r="G32" s="105" t="s">
        <v>1676</v>
      </c>
      <c r="H32" s="75" t="s">
        <v>1691</v>
      </c>
      <c r="I32" s="75" t="s">
        <v>1713</v>
      </c>
      <c r="J32" s="75" t="s">
        <v>2557</v>
      </c>
      <c r="K32" s="59" t="s">
        <v>2558</v>
      </c>
      <c r="L32" s="176" t="s">
        <v>2528</v>
      </c>
      <c r="M32" s="176" t="s">
        <v>1729</v>
      </c>
      <c r="N32" s="176" t="s">
        <v>1770</v>
      </c>
      <c r="O32" s="176" t="s">
        <v>995</v>
      </c>
      <c r="P32" s="176"/>
      <c r="Q32" s="176" t="s">
        <v>1780</v>
      </c>
      <c r="R32" s="176">
        <v>2022</v>
      </c>
      <c r="S32" s="176">
        <v>2026</v>
      </c>
      <c r="T32" s="176" t="s">
        <v>1788</v>
      </c>
      <c r="U32" s="176" t="s">
        <v>1799</v>
      </c>
      <c r="V32" s="176" t="s">
        <v>1316</v>
      </c>
      <c r="W32" s="176" t="s">
        <v>1316</v>
      </c>
      <c r="X32" s="176" t="s">
        <v>1316</v>
      </c>
      <c r="Y32" s="75" t="s">
        <v>1850</v>
      </c>
      <c r="Z32" s="75" t="s">
        <v>995</v>
      </c>
      <c r="AA32" s="75" t="s">
        <v>1856</v>
      </c>
      <c r="AB32" s="75" t="s">
        <v>995</v>
      </c>
      <c r="AC32" s="75" t="s">
        <v>995</v>
      </c>
      <c r="AD32" s="75" t="s">
        <v>995</v>
      </c>
      <c r="AE32" s="75" t="s">
        <v>995</v>
      </c>
      <c r="AF32" s="75" t="s">
        <v>995</v>
      </c>
      <c r="AG32" s="105" t="s">
        <v>2093</v>
      </c>
      <c r="AH32" s="75" t="s">
        <v>2302</v>
      </c>
      <c r="AI32" s="75" t="s">
        <v>995</v>
      </c>
      <c r="AJ32" s="75" t="s">
        <v>1885</v>
      </c>
      <c r="AK32" s="75" t="s">
        <v>995</v>
      </c>
      <c r="AL32" s="75" t="s">
        <v>995</v>
      </c>
      <c r="AM32" s="75" t="s">
        <v>995</v>
      </c>
      <c r="AN32" s="59" t="s">
        <v>995</v>
      </c>
    </row>
    <row r="33" spans="1:40" ht="235.15" customHeight="1" thickBot="1" x14ac:dyDescent="0.25">
      <c r="A33" s="99">
        <v>27</v>
      </c>
      <c r="B33" s="75" t="s">
        <v>1052</v>
      </c>
      <c r="C33" s="75" t="s">
        <v>1651</v>
      </c>
      <c r="D33" s="75" t="s">
        <v>3086</v>
      </c>
      <c r="E33" s="75" t="s">
        <v>2234</v>
      </c>
      <c r="F33" s="75" t="s">
        <v>1880</v>
      </c>
      <c r="G33" s="105" t="s">
        <v>1676</v>
      </c>
      <c r="H33" s="75" t="s">
        <v>1693</v>
      </c>
      <c r="I33" s="75" t="s">
        <v>1714</v>
      </c>
      <c r="J33" s="75" t="s">
        <v>1715</v>
      </c>
      <c r="K33" s="59" t="s">
        <v>2559</v>
      </c>
      <c r="L33" s="176" t="s">
        <v>2528</v>
      </c>
      <c r="M33" s="176" t="s">
        <v>3071</v>
      </c>
      <c r="N33" s="176" t="s">
        <v>1772</v>
      </c>
      <c r="O33" s="176" t="s">
        <v>995</v>
      </c>
      <c r="P33" s="176"/>
      <c r="Q33" s="176" t="s">
        <v>1780</v>
      </c>
      <c r="R33" s="176">
        <v>2015</v>
      </c>
      <c r="S33" s="176">
        <v>2033</v>
      </c>
      <c r="T33" s="176" t="s">
        <v>1788</v>
      </c>
      <c r="U33" s="176" t="s">
        <v>1800</v>
      </c>
      <c r="V33" s="176" t="s">
        <v>3163</v>
      </c>
      <c r="W33" s="176" t="s">
        <v>2560</v>
      </c>
      <c r="X33" s="176" t="s">
        <v>2561</v>
      </c>
      <c r="Y33" s="75" t="s">
        <v>1848</v>
      </c>
      <c r="Z33" s="75" t="s">
        <v>995</v>
      </c>
      <c r="AA33" s="75" t="s">
        <v>1863</v>
      </c>
      <c r="AB33" s="75" t="s">
        <v>995</v>
      </c>
      <c r="AC33" s="75" t="s">
        <v>995</v>
      </c>
      <c r="AD33" s="75" t="s">
        <v>995</v>
      </c>
      <c r="AE33" s="75" t="s">
        <v>995</v>
      </c>
      <c r="AF33" s="75" t="s">
        <v>995</v>
      </c>
      <c r="AG33" s="105" t="s">
        <v>1052</v>
      </c>
      <c r="AH33" s="75" t="s">
        <v>2301</v>
      </c>
      <c r="AI33" s="75" t="s">
        <v>1894</v>
      </c>
      <c r="AJ33" s="75" t="s">
        <v>1887</v>
      </c>
      <c r="AK33" s="75" t="s">
        <v>995</v>
      </c>
      <c r="AL33" s="75" t="s">
        <v>995</v>
      </c>
      <c r="AM33" s="75" t="s">
        <v>995</v>
      </c>
      <c r="AN33" s="59" t="s">
        <v>995</v>
      </c>
    </row>
    <row r="34" spans="1:40" ht="235.15" customHeight="1" thickBot="1" x14ac:dyDescent="0.25">
      <c r="A34" s="99">
        <v>28</v>
      </c>
      <c r="B34" s="75" t="s">
        <v>1052</v>
      </c>
      <c r="C34" s="75" t="s">
        <v>1652</v>
      </c>
      <c r="D34" s="75" t="s">
        <v>3086</v>
      </c>
      <c r="E34" s="75" t="s">
        <v>1677</v>
      </c>
      <c r="F34" s="75" t="s">
        <v>2316</v>
      </c>
      <c r="G34" s="105" t="s">
        <v>1676</v>
      </c>
      <c r="H34" s="75" t="s">
        <v>1693</v>
      </c>
      <c r="I34" s="75" t="s">
        <v>2017</v>
      </c>
      <c r="J34" s="75" t="s">
        <v>2562</v>
      </c>
      <c r="K34" s="59" t="s">
        <v>2319</v>
      </c>
      <c r="L34" s="176" t="s">
        <v>2563</v>
      </c>
      <c r="M34" s="176" t="s">
        <v>3070</v>
      </c>
      <c r="N34" s="176" t="s">
        <v>2317</v>
      </c>
      <c r="O34" s="176" t="s">
        <v>995</v>
      </c>
      <c r="P34" s="176"/>
      <c r="Q34" s="176" t="s">
        <v>1780</v>
      </c>
      <c r="R34" s="176">
        <v>2011</v>
      </c>
      <c r="S34" s="176" t="s">
        <v>1052</v>
      </c>
      <c r="T34" s="176" t="s">
        <v>1788</v>
      </c>
      <c r="U34" s="176" t="s">
        <v>2018</v>
      </c>
      <c r="V34" s="176" t="s">
        <v>3162</v>
      </c>
      <c r="W34" s="176" t="s">
        <v>2564</v>
      </c>
      <c r="X34" s="176" t="s">
        <v>2565</v>
      </c>
      <c r="Y34" s="75" t="s">
        <v>1848</v>
      </c>
      <c r="Z34" s="75" t="s">
        <v>995</v>
      </c>
      <c r="AA34" s="75" t="s">
        <v>2318</v>
      </c>
      <c r="AB34" s="75" t="s">
        <v>995</v>
      </c>
      <c r="AC34" s="75" t="s">
        <v>995</v>
      </c>
      <c r="AD34" s="75" t="s">
        <v>995</v>
      </c>
      <c r="AE34" s="75" t="s">
        <v>995</v>
      </c>
      <c r="AF34" s="75" t="s">
        <v>995</v>
      </c>
      <c r="AG34" s="105" t="s">
        <v>1052</v>
      </c>
      <c r="AH34" s="75" t="s">
        <v>2299</v>
      </c>
      <c r="AI34" s="75" t="s">
        <v>1894</v>
      </c>
      <c r="AJ34" s="75" t="s">
        <v>1887</v>
      </c>
      <c r="AK34" s="75" t="s">
        <v>995</v>
      </c>
      <c r="AL34" s="75" t="s">
        <v>1905</v>
      </c>
      <c r="AM34" s="75" t="s">
        <v>1907</v>
      </c>
      <c r="AN34" s="59" t="s">
        <v>1906</v>
      </c>
    </row>
    <row r="35" spans="1:40" ht="306.60000000000002" customHeight="1" thickBot="1" x14ac:dyDescent="0.25">
      <c r="A35" s="99">
        <v>29</v>
      </c>
      <c r="B35" s="75" t="s">
        <v>1052</v>
      </c>
      <c r="C35" s="75" t="s">
        <v>1653</v>
      </c>
      <c r="D35" s="75" t="s">
        <v>3086</v>
      </c>
      <c r="E35" s="75" t="s">
        <v>2865</v>
      </c>
      <c r="F35" s="75" t="s">
        <v>1923</v>
      </c>
      <c r="G35" s="105" t="s">
        <v>1678</v>
      </c>
      <c r="H35" s="75" t="s">
        <v>1693</v>
      </c>
      <c r="I35" s="75" t="s">
        <v>1716</v>
      </c>
      <c r="J35" s="75" t="s">
        <v>2566</v>
      </c>
      <c r="K35" s="59" t="s">
        <v>2567</v>
      </c>
      <c r="L35" s="176" t="s">
        <v>2528</v>
      </c>
      <c r="M35" s="176" t="s">
        <v>3068</v>
      </c>
      <c r="N35" s="176" t="s">
        <v>3067</v>
      </c>
      <c r="O35" s="176" t="s">
        <v>995</v>
      </c>
      <c r="P35" s="176" t="s">
        <v>995</v>
      </c>
      <c r="Q35" s="176" t="s">
        <v>1780</v>
      </c>
      <c r="R35" s="176">
        <v>2015</v>
      </c>
      <c r="S35" s="176" t="s">
        <v>1052</v>
      </c>
      <c r="T35" s="176" t="s">
        <v>1933</v>
      </c>
      <c r="U35" s="176" t="s">
        <v>2235</v>
      </c>
      <c r="V35" s="176" t="s">
        <v>3161</v>
      </c>
      <c r="W35" s="176" t="s">
        <v>3073</v>
      </c>
      <c r="X35" s="176" t="s">
        <v>3074</v>
      </c>
      <c r="Y35" s="75" t="s">
        <v>1849</v>
      </c>
      <c r="Z35" s="75" t="s">
        <v>995</v>
      </c>
      <c r="AA35" s="75" t="s">
        <v>1864</v>
      </c>
      <c r="AB35" s="75" t="s">
        <v>1936</v>
      </c>
      <c r="AC35" s="75" t="s">
        <v>2236</v>
      </c>
      <c r="AD35" s="75">
        <v>2030</v>
      </c>
      <c r="AE35" s="75" t="s">
        <v>2237</v>
      </c>
      <c r="AF35" s="75" t="s">
        <v>995</v>
      </c>
      <c r="AG35" s="105" t="s">
        <v>2093</v>
      </c>
      <c r="AH35" s="75" t="s">
        <v>2303</v>
      </c>
      <c r="AI35" s="75" t="s">
        <v>1894</v>
      </c>
      <c r="AJ35" s="75" t="s">
        <v>1887</v>
      </c>
      <c r="AK35" s="75" t="s">
        <v>995</v>
      </c>
      <c r="AL35" s="75" t="s">
        <v>1905</v>
      </c>
      <c r="AM35" s="75" t="s">
        <v>1907</v>
      </c>
      <c r="AN35" s="59" t="s">
        <v>1906</v>
      </c>
    </row>
    <row r="36" spans="1:40" ht="409.6" customHeight="1" thickBot="1" x14ac:dyDescent="0.25">
      <c r="A36" s="99">
        <v>30</v>
      </c>
      <c r="B36" s="75" t="s">
        <v>1052</v>
      </c>
      <c r="C36" s="75" t="s">
        <v>1654</v>
      </c>
      <c r="D36" s="75" t="s">
        <v>3086</v>
      </c>
      <c r="E36" s="75" t="s">
        <v>2189</v>
      </c>
      <c r="F36" s="75" t="s">
        <v>2143</v>
      </c>
      <c r="G36" s="105" t="s">
        <v>1676</v>
      </c>
      <c r="H36" s="75" t="s">
        <v>1693</v>
      </c>
      <c r="I36" s="75" t="s">
        <v>2142</v>
      </c>
      <c r="J36" s="75" t="s">
        <v>3149</v>
      </c>
      <c r="K36" s="59" t="s">
        <v>2076</v>
      </c>
      <c r="L36" s="176" t="s">
        <v>2528</v>
      </c>
      <c r="M36" s="176" t="s">
        <v>3069</v>
      </c>
      <c r="N36" s="176" t="s">
        <v>2568</v>
      </c>
      <c r="O36" s="176" t="s">
        <v>995</v>
      </c>
      <c r="P36" s="176"/>
      <c r="Q36" s="176" t="s">
        <v>1780</v>
      </c>
      <c r="R36" s="176">
        <v>2017</v>
      </c>
      <c r="S36" s="176" t="s">
        <v>1052</v>
      </c>
      <c r="T36" s="176" t="s">
        <v>1982</v>
      </c>
      <c r="U36" s="176" t="s">
        <v>1981</v>
      </c>
      <c r="V36" s="176" t="s">
        <v>3150</v>
      </c>
      <c r="W36" s="176" t="s">
        <v>2569</v>
      </c>
      <c r="X36" s="176" t="s">
        <v>2570</v>
      </c>
      <c r="Y36" s="75" t="s">
        <v>2571</v>
      </c>
      <c r="Z36" s="298" t="s">
        <v>1983</v>
      </c>
      <c r="AA36" s="75" t="s">
        <v>1865</v>
      </c>
      <c r="AB36" s="75" t="s">
        <v>1934</v>
      </c>
      <c r="AC36" s="75" t="s">
        <v>995</v>
      </c>
      <c r="AD36" s="75" t="s">
        <v>995</v>
      </c>
      <c r="AE36" s="75" t="s">
        <v>995</v>
      </c>
      <c r="AF36" s="75" t="s">
        <v>2125</v>
      </c>
      <c r="AG36" s="105" t="s">
        <v>2866</v>
      </c>
      <c r="AH36" s="75" t="s">
        <v>2304</v>
      </c>
      <c r="AI36" s="75" t="s">
        <v>1895</v>
      </c>
      <c r="AJ36" s="75" t="s">
        <v>1887</v>
      </c>
      <c r="AK36" s="75" t="s">
        <v>995</v>
      </c>
      <c r="AL36" s="75" t="s">
        <v>1905</v>
      </c>
      <c r="AM36" s="75" t="s">
        <v>1907</v>
      </c>
      <c r="AN36" s="59" t="s">
        <v>1906</v>
      </c>
    </row>
    <row r="37" spans="1:40" ht="203.25" customHeight="1" thickBot="1" x14ac:dyDescent="0.25">
      <c r="A37" s="99">
        <v>31</v>
      </c>
      <c r="B37" s="75" t="s">
        <v>1052</v>
      </c>
      <c r="C37" s="75" t="s">
        <v>2322</v>
      </c>
      <c r="D37" s="75" t="s">
        <v>3086</v>
      </c>
      <c r="E37" s="75" t="s">
        <v>1679</v>
      </c>
      <c r="F37" s="75" t="s">
        <v>1880</v>
      </c>
      <c r="G37" s="105" t="s">
        <v>1676</v>
      </c>
      <c r="H37" s="75" t="s">
        <v>1693</v>
      </c>
      <c r="I37" s="75" t="s">
        <v>1717</v>
      </c>
      <c r="J37" s="75" t="s">
        <v>1052</v>
      </c>
      <c r="K37" s="59" t="s">
        <v>2572</v>
      </c>
      <c r="L37" s="176" t="s">
        <v>2528</v>
      </c>
      <c r="M37" s="176" t="s">
        <v>1742</v>
      </c>
      <c r="N37" s="176" t="s">
        <v>3044</v>
      </c>
      <c r="O37" s="176" t="s">
        <v>995</v>
      </c>
      <c r="P37" s="176"/>
      <c r="Q37" s="176" t="s">
        <v>1780</v>
      </c>
      <c r="R37" s="176">
        <v>2018</v>
      </c>
      <c r="S37" s="176" t="s">
        <v>1052</v>
      </c>
      <c r="T37" s="176" t="s">
        <v>1788</v>
      </c>
      <c r="U37" s="176" t="s">
        <v>1801</v>
      </c>
      <c r="V37" s="176" t="s">
        <v>1832</v>
      </c>
      <c r="W37" s="176" t="s">
        <v>2573</v>
      </c>
      <c r="X37" s="176" t="s">
        <v>1833</v>
      </c>
      <c r="Y37" s="75" t="s">
        <v>1849</v>
      </c>
      <c r="Z37" s="75" t="s">
        <v>995</v>
      </c>
      <c r="AA37" s="75" t="s">
        <v>1866</v>
      </c>
      <c r="AB37" s="75" t="s">
        <v>1935</v>
      </c>
      <c r="AC37" s="75" t="s">
        <v>2238</v>
      </c>
      <c r="AD37" s="75" t="s">
        <v>995</v>
      </c>
      <c r="AE37" s="75" t="s">
        <v>995</v>
      </c>
      <c r="AF37" s="75" t="s">
        <v>995</v>
      </c>
      <c r="AG37" s="105" t="s">
        <v>1052</v>
      </c>
      <c r="AH37" s="75" t="s">
        <v>2304</v>
      </c>
      <c r="AI37" s="75" t="s">
        <v>1895</v>
      </c>
      <c r="AJ37" s="75" t="s">
        <v>1887</v>
      </c>
      <c r="AK37" s="75" t="s">
        <v>995</v>
      </c>
      <c r="AL37" s="75" t="s">
        <v>1905</v>
      </c>
      <c r="AM37" s="75" t="s">
        <v>1908</v>
      </c>
      <c r="AN37" s="59" t="s">
        <v>1906</v>
      </c>
    </row>
    <row r="38" spans="1:40" ht="100.5" customHeight="1" thickBot="1" x14ac:dyDescent="0.25">
      <c r="A38" s="99">
        <v>32</v>
      </c>
      <c r="B38" s="75" t="s">
        <v>1052</v>
      </c>
      <c r="C38" s="75" t="s">
        <v>1655</v>
      </c>
      <c r="D38" s="75" t="s">
        <v>3086</v>
      </c>
      <c r="E38" s="75" t="s">
        <v>1680</v>
      </c>
      <c r="F38" s="75" t="s">
        <v>1880</v>
      </c>
      <c r="G38" s="105" t="s">
        <v>1676</v>
      </c>
      <c r="H38" s="75" t="s">
        <v>1693</v>
      </c>
      <c r="I38" s="75" t="s">
        <v>1979</v>
      </c>
      <c r="J38" s="75" t="s">
        <v>1980</v>
      </c>
      <c r="K38" s="59" t="s">
        <v>2077</v>
      </c>
      <c r="L38" s="176" t="s">
        <v>2528</v>
      </c>
      <c r="M38" s="176" t="s">
        <v>1743</v>
      </c>
      <c r="N38" s="176" t="s">
        <v>3045</v>
      </c>
      <c r="O38" s="176" t="s">
        <v>995</v>
      </c>
      <c r="P38" s="176"/>
      <c r="Q38" s="176" t="s">
        <v>1780</v>
      </c>
      <c r="R38" s="176">
        <v>2006</v>
      </c>
      <c r="S38" s="176">
        <v>2030</v>
      </c>
      <c r="T38" s="176" t="s">
        <v>1788</v>
      </c>
      <c r="U38" s="176" t="s">
        <v>1802</v>
      </c>
      <c r="V38" s="176" t="s">
        <v>2868</v>
      </c>
      <c r="W38" s="176" t="s">
        <v>2869</v>
      </c>
      <c r="X38" s="176" t="s">
        <v>2870</v>
      </c>
      <c r="Y38" s="75" t="s">
        <v>1849</v>
      </c>
      <c r="Z38" s="75" t="s">
        <v>995</v>
      </c>
      <c r="AA38" s="75" t="s">
        <v>1867</v>
      </c>
      <c r="AB38" s="75" t="s">
        <v>995</v>
      </c>
      <c r="AC38" s="75" t="s">
        <v>995</v>
      </c>
      <c r="AD38" s="75" t="s">
        <v>995</v>
      </c>
      <c r="AE38" s="75" t="s">
        <v>995</v>
      </c>
      <c r="AF38" s="75" t="s">
        <v>995</v>
      </c>
      <c r="AG38" s="105" t="s">
        <v>1052</v>
      </c>
      <c r="AH38" s="75" t="s">
        <v>2300</v>
      </c>
      <c r="AI38" s="75" t="s">
        <v>1894</v>
      </c>
      <c r="AJ38" s="75" t="s">
        <v>1887</v>
      </c>
      <c r="AK38" s="75" t="s">
        <v>995</v>
      </c>
      <c r="AL38" s="75" t="s">
        <v>1905</v>
      </c>
      <c r="AM38" s="75" t="s">
        <v>1909</v>
      </c>
      <c r="AN38" s="59" t="s">
        <v>1910</v>
      </c>
    </row>
    <row r="39" spans="1:40" ht="104.25" customHeight="1" thickBot="1" x14ac:dyDescent="0.25">
      <c r="A39" s="99">
        <v>33</v>
      </c>
      <c r="B39" s="75" t="s">
        <v>1052</v>
      </c>
      <c r="C39" s="75" t="s">
        <v>1656</v>
      </c>
      <c r="D39" s="75" t="s">
        <v>3086</v>
      </c>
      <c r="E39" s="75" t="s">
        <v>1681</v>
      </c>
      <c r="F39" s="75" t="s">
        <v>1923</v>
      </c>
      <c r="G39" s="105" t="s">
        <v>1676</v>
      </c>
      <c r="H39" s="75" t="s">
        <v>1693</v>
      </c>
      <c r="I39" s="75" t="s">
        <v>1718</v>
      </c>
      <c r="J39" s="75" t="s">
        <v>2574</v>
      </c>
      <c r="K39" s="59" t="s">
        <v>2575</v>
      </c>
      <c r="L39" s="176" t="s">
        <v>2528</v>
      </c>
      <c r="M39" s="176" t="s">
        <v>1744</v>
      </c>
      <c r="N39" s="176" t="s">
        <v>1773</v>
      </c>
      <c r="O39" s="176" t="s">
        <v>995</v>
      </c>
      <c r="P39" s="176"/>
      <c r="Q39" s="176" t="s">
        <v>1780</v>
      </c>
      <c r="R39" s="176">
        <v>2004</v>
      </c>
      <c r="S39" s="176" t="s">
        <v>1293</v>
      </c>
      <c r="T39" s="176" t="s">
        <v>1788</v>
      </c>
      <c r="U39" s="176" t="s">
        <v>1803</v>
      </c>
      <c r="V39" s="176" t="s">
        <v>1834</v>
      </c>
      <c r="W39" s="176" t="s">
        <v>1835</v>
      </c>
      <c r="X39" s="176" t="s">
        <v>1836</v>
      </c>
      <c r="Y39" s="75" t="s">
        <v>1849</v>
      </c>
      <c r="Z39" s="75" t="s">
        <v>995</v>
      </c>
      <c r="AA39" s="75" t="s">
        <v>1868</v>
      </c>
      <c r="AB39" s="75" t="s">
        <v>995</v>
      </c>
      <c r="AC39" s="75" t="s">
        <v>995</v>
      </c>
      <c r="AD39" s="75" t="s">
        <v>995</v>
      </c>
      <c r="AE39" s="75" t="s">
        <v>995</v>
      </c>
      <c r="AF39" s="75" t="s">
        <v>995</v>
      </c>
      <c r="AG39" s="105" t="s">
        <v>1052</v>
      </c>
      <c r="AH39" s="75" t="s">
        <v>2294</v>
      </c>
      <c r="AI39" s="75" t="s">
        <v>1894</v>
      </c>
      <c r="AJ39" s="75" t="s">
        <v>1887</v>
      </c>
      <c r="AK39" s="75" t="s">
        <v>995</v>
      </c>
      <c r="AL39" s="75" t="s">
        <v>995</v>
      </c>
      <c r="AM39" s="75" t="s">
        <v>995</v>
      </c>
      <c r="AN39" s="59" t="s">
        <v>995</v>
      </c>
    </row>
    <row r="40" spans="1:40" ht="235.15" customHeight="1" thickBot="1" x14ac:dyDescent="0.25">
      <c r="A40" s="99">
        <v>34</v>
      </c>
      <c r="B40" s="75" t="s">
        <v>1052</v>
      </c>
      <c r="C40" s="75" t="s">
        <v>1657</v>
      </c>
      <c r="D40" s="75" t="s">
        <v>3086</v>
      </c>
      <c r="E40" s="75" t="s">
        <v>3099</v>
      </c>
      <c r="F40" s="75" t="s">
        <v>1880</v>
      </c>
      <c r="G40" s="105" t="s">
        <v>1676</v>
      </c>
      <c r="H40" s="75" t="s">
        <v>1693</v>
      </c>
      <c r="I40" s="75" t="s">
        <v>1719</v>
      </c>
      <c r="J40" s="75" t="s">
        <v>3147</v>
      </c>
      <c r="K40" s="59" t="s">
        <v>3148</v>
      </c>
      <c r="L40" s="176" t="s">
        <v>2528</v>
      </c>
      <c r="M40" s="176" t="s">
        <v>1741</v>
      </c>
      <c r="N40" s="176" t="s">
        <v>2867</v>
      </c>
      <c r="O40" s="176" t="s">
        <v>995</v>
      </c>
      <c r="P40" s="176"/>
      <c r="Q40" s="176" t="s">
        <v>1780</v>
      </c>
      <c r="R40" s="176">
        <v>2013</v>
      </c>
      <c r="S40" s="176" t="s">
        <v>1293</v>
      </c>
      <c r="T40" s="176" t="s">
        <v>2083</v>
      </c>
      <c r="U40" s="176" t="s">
        <v>1804</v>
      </c>
      <c r="V40" s="176" t="s">
        <v>3075</v>
      </c>
      <c r="W40" s="176" t="s">
        <v>2576</v>
      </c>
      <c r="X40" s="176" t="s">
        <v>2577</v>
      </c>
      <c r="Y40" s="75" t="s">
        <v>2578</v>
      </c>
      <c r="Z40" s="75" t="s">
        <v>995</v>
      </c>
      <c r="AA40" s="75" t="s">
        <v>3177</v>
      </c>
      <c r="AB40" s="75" t="s">
        <v>995</v>
      </c>
      <c r="AC40" s="75" t="s">
        <v>995</v>
      </c>
      <c r="AD40" s="75" t="s">
        <v>995</v>
      </c>
      <c r="AE40" s="75" t="s">
        <v>995</v>
      </c>
      <c r="AF40" s="75" t="s">
        <v>995</v>
      </c>
      <c r="AG40" s="105" t="s">
        <v>1052</v>
      </c>
      <c r="AH40" s="75" t="s">
        <v>2294</v>
      </c>
      <c r="AI40" s="75" t="s">
        <v>1894</v>
      </c>
      <c r="AJ40" s="75" t="s">
        <v>1887</v>
      </c>
      <c r="AK40" s="75" t="s">
        <v>995</v>
      </c>
      <c r="AL40" s="75" t="s">
        <v>995</v>
      </c>
      <c r="AM40" s="75" t="s">
        <v>995</v>
      </c>
      <c r="AN40" s="59" t="s">
        <v>995</v>
      </c>
    </row>
    <row r="41" spans="1:40" ht="245.25" customHeight="1" thickBot="1" x14ac:dyDescent="0.25">
      <c r="A41" s="264">
        <v>35</v>
      </c>
      <c r="B41" s="75" t="s">
        <v>1052</v>
      </c>
      <c r="C41" s="75" t="s">
        <v>2071</v>
      </c>
      <c r="D41" s="75" t="s">
        <v>2074</v>
      </c>
      <c r="E41" s="75" t="s">
        <v>3098</v>
      </c>
      <c r="F41" s="75" t="s">
        <v>2068</v>
      </c>
      <c r="G41" s="105" t="s">
        <v>1676</v>
      </c>
      <c r="H41" s="75" t="s">
        <v>1693</v>
      </c>
      <c r="I41" s="75" t="s">
        <v>2069</v>
      </c>
      <c r="J41" s="75" t="s">
        <v>2419</v>
      </c>
      <c r="K41" s="59" t="s">
        <v>3146</v>
      </c>
      <c r="L41" s="176" t="s">
        <v>2551</v>
      </c>
      <c r="M41" s="176" t="s">
        <v>1743</v>
      </c>
      <c r="N41" s="176" t="s">
        <v>2065</v>
      </c>
      <c r="O41" s="176" t="s">
        <v>995</v>
      </c>
      <c r="P41" s="176"/>
      <c r="Q41" s="176" t="s">
        <v>1780</v>
      </c>
      <c r="R41" s="176">
        <v>2006</v>
      </c>
      <c r="S41" s="176" t="s">
        <v>1052</v>
      </c>
      <c r="T41" s="176" t="s">
        <v>1788</v>
      </c>
      <c r="U41" s="176" t="s">
        <v>1789</v>
      </c>
      <c r="V41" s="176" t="s">
        <v>2066</v>
      </c>
      <c r="W41" s="176" t="s">
        <v>1837</v>
      </c>
      <c r="X41" s="176" t="s">
        <v>2067</v>
      </c>
      <c r="Y41" s="75" t="s">
        <v>1938</v>
      </c>
      <c r="Z41" s="75" t="s">
        <v>995</v>
      </c>
      <c r="AA41" s="75" t="s">
        <v>3176</v>
      </c>
      <c r="AB41" s="75" t="s">
        <v>995</v>
      </c>
      <c r="AC41" s="75" t="s">
        <v>995</v>
      </c>
      <c r="AD41" s="75" t="s">
        <v>995</v>
      </c>
      <c r="AE41" s="75" t="s">
        <v>995</v>
      </c>
      <c r="AF41" s="75" t="s">
        <v>995</v>
      </c>
      <c r="AG41" s="105" t="s">
        <v>1052</v>
      </c>
      <c r="AH41" s="75" t="s">
        <v>2305</v>
      </c>
      <c r="AI41" s="75" t="s">
        <v>1894</v>
      </c>
      <c r="AJ41" s="75" t="s">
        <v>1887</v>
      </c>
      <c r="AK41" s="75" t="s">
        <v>995</v>
      </c>
      <c r="AL41" s="75" t="s">
        <v>995</v>
      </c>
      <c r="AM41" s="75" t="s">
        <v>995</v>
      </c>
      <c r="AN41" s="59" t="s">
        <v>995</v>
      </c>
    </row>
    <row r="42" spans="1:40" ht="225" customHeight="1" thickBot="1" x14ac:dyDescent="0.25">
      <c r="A42" s="99">
        <v>36</v>
      </c>
      <c r="B42" s="75" t="s">
        <v>1052</v>
      </c>
      <c r="C42" s="75" t="s">
        <v>1658</v>
      </c>
      <c r="D42" s="75" t="s">
        <v>3086</v>
      </c>
      <c r="E42" s="75" t="s">
        <v>1682</v>
      </c>
      <c r="F42" s="75" t="s">
        <v>1937</v>
      </c>
      <c r="G42" s="105" t="s">
        <v>1676</v>
      </c>
      <c r="H42" s="75" t="s">
        <v>1693</v>
      </c>
      <c r="I42" s="75" t="s">
        <v>1720</v>
      </c>
      <c r="J42" s="75" t="s">
        <v>1052</v>
      </c>
      <c r="K42" s="59" t="s">
        <v>1745</v>
      </c>
      <c r="L42" s="176" t="s">
        <v>2528</v>
      </c>
      <c r="M42" s="176" t="s">
        <v>3072</v>
      </c>
      <c r="N42" s="176" t="s">
        <v>2871</v>
      </c>
      <c r="O42" s="176" t="s">
        <v>995</v>
      </c>
      <c r="P42" s="176"/>
      <c r="Q42" s="176" t="s">
        <v>1780</v>
      </c>
      <c r="R42" s="176">
        <v>2005</v>
      </c>
      <c r="S42" s="176">
        <v>2030</v>
      </c>
      <c r="T42" s="176" t="s">
        <v>1788</v>
      </c>
      <c r="U42" s="176" t="s">
        <v>1805</v>
      </c>
      <c r="V42" s="176" t="s">
        <v>2579</v>
      </c>
      <c r="W42" s="176" t="s">
        <v>2873</v>
      </c>
      <c r="X42" s="176" t="s">
        <v>2874</v>
      </c>
      <c r="Y42" s="75" t="s">
        <v>1849</v>
      </c>
      <c r="Z42" s="75" t="s">
        <v>995</v>
      </c>
      <c r="AA42" s="75" t="s">
        <v>3175</v>
      </c>
      <c r="AB42" s="75" t="s">
        <v>995</v>
      </c>
      <c r="AC42" s="75" t="s">
        <v>995</v>
      </c>
      <c r="AD42" s="75" t="s">
        <v>995</v>
      </c>
      <c r="AE42" s="75" t="s">
        <v>995</v>
      </c>
      <c r="AF42" s="75" t="s">
        <v>995</v>
      </c>
      <c r="AG42" s="105" t="s">
        <v>1052</v>
      </c>
      <c r="AH42" s="75" t="s">
        <v>2294</v>
      </c>
      <c r="AI42" s="75" t="s">
        <v>1894</v>
      </c>
      <c r="AJ42" s="75" t="s">
        <v>1887</v>
      </c>
      <c r="AK42" s="75" t="s">
        <v>995</v>
      </c>
      <c r="AL42" s="75" t="s">
        <v>995</v>
      </c>
      <c r="AM42" s="75" t="s">
        <v>995</v>
      </c>
      <c r="AN42" s="59" t="s">
        <v>995</v>
      </c>
    </row>
    <row r="43" spans="1:40" ht="174" customHeight="1" thickBot="1" x14ac:dyDescent="0.25">
      <c r="A43" s="99">
        <v>37</v>
      </c>
      <c r="B43" s="75" t="s">
        <v>1052</v>
      </c>
      <c r="C43" s="75" t="s">
        <v>1659</v>
      </c>
      <c r="D43" s="75" t="s">
        <v>3086</v>
      </c>
      <c r="E43" s="75" t="s">
        <v>1683</v>
      </c>
      <c r="F43" s="75" t="s">
        <v>1918</v>
      </c>
      <c r="G43" s="105" t="s">
        <v>1676</v>
      </c>
      <c r="H43" s="75" t="s">
        <v>1693</v>
      </c>
      <c r="I43" s="75" t="s">
        <v>1721</v>
      </c>
      <c r="J43" s="75" t="s">
        <v>2875</v>
      </c>
      <c r="K43" s="59" t="s">
        <v>3145</v>
      </c>
      <c r="L43" s="176" t="s">
        <v>2528</v>
      </c>
      <c r="M43" s="176" t="s">
        <v>1919</v>
      </c>
      <c r="N43" s="176" t="s">
        <v>2082</v>
      </c>
      <c r="O43" s="176" t="s">
        <v>995</v>
      </c>
      <c r="P43" s="176" t="s">
        <v>995</v>
      </c>
      <c r="Q43" s="176" t="s">
        <v>1780</v>
      </c>
      <c r="R43" s="176"/>
      <c r="S43" s="176">
        <v>2030</v>
      </c>
      <c r="T43" s="176" t="s">
        <v>1920</v>
      </c>
      <c r="U43" s="176" t="s">
        <v>1921</v>
      </c>
      <c r="V43" s="176" t="s">
        <v>2876</v>
      </c>
      <c r="W43" s="176">
        <v>2020</v>
      </c>
      <c r="X43" s="176" t="s">
        <v>2877</v>
      </c>
      <c r="Y43" s="75" t="s">
        <v>1848</v>
      </c>
      <c r="Z43" s="75" t="s">
        <v>995</v>
      </c>
      <c r="AA43" s="75" t="s">
        <v>1856</v>
      </c>
      <c r="AB43" s="164" t="s">
        <v>1922</v>
      </c>
      <c r="AC43" s="90">
        <v>2030</v>
      </c>
      <c r="AD43" s="75" t="s">
        <v>2878</v>
      </c>
      <c r="AE43" s="75" t="s">
        <v>13</v>
      </c>
      <c r="AF43" s="75" t="s">
        <v>995</v>
      </c>
      <c r="AG43" s="105" t="s">
        <v>2876</v>
      </c>
      <c r="AH43" s="75" t="s">
        <v>2306</v>
      </c>
      <c r="AI43" s="75" t="s">
        <v>1894</v>
      </c>
      <c r="AJ43" s="75" t="s">
        <v>1887</v>
      </c>
      <c r="AK43" s="75" t="s">
        <v>1930</v>
      </c>
      <c r="AL43" s="75" t="s">
        <v>1931</v>
      </c>
      <c r="AM43" s="75" t="s">
        <v>2879</v>
      </c>
      <c r="AN43" s="59" t="s">
        <v>1932</v>
      </c>
    </row>
    <row r="44" spans="1:40" ht="174" customHeight="1" thickBot="1" x14ac:dyDescent="0.25">
      <c r="A44" s="99">
        <v>38</v>
      </c>
      <c r="B44" s="75" t="s">
        <v>1052</v>
      </c>
      <c r="C44" s="75" t="s">
        <v>1660</v>
      </c>
      <c r="D44" s="75" t="s">
        <v>3086</v>
      </c>
      <c r="E44" s="75" t="s">
        <v>2239</v>
      </c>
      <c r="F44" s="75" t="s">
        <v>1924</v>
      </c>
      <c r="G44" s="105" t="s">
        <v>1676</v>
      </c>
      <c r="H44" s="75" t="s">
        <v>1693</v>
      </c>
      <c r="I44" s="75" t="s">
        <v>2581</v>
      </c>
      <c r="J44" s="75" t="s">
        <v>1052</v>
      </c>
      <c r="K44" s="59" t="s">
        <v>3144</v>
      </c>
      <c r="L44" s="176" t="s">
        <v>2528</v>
      </c>
      <c r="M44" s="176" t="s">
        <v>1743</v>
      </c>
      <c r="N44" s="176" t="s">
        <v>1929</v>
      </c>
      <c r="O44" s="176" t="s">
        <v>995</v>
      </c>
      <c r="P44" s="176" t="s">
        <v>995</v>
      </c>
      <c r="Q44" s="176" t="s">
        <v>1780</v>
      </c>
      <c r="R44" s="176">
        <v>2014</v>
      </c>
      <c r="S44" s="176">
        <v>2030</v>
      </c>
      <c r="T44" s="176" t="s">
        <v>1788</v>
      </c>
      <c r="U44" s="176" t="s">
        <v>1805</v>
      </c>
      <c r="V44" s="176" t="s">
        <v>2191</v>
      </c>
      <c r="W44" s="176" t="s">
        <v>2240</v>
      </c>
      <c r="X44" s="176" t="s">
        <v>2580</v>
      </c>
      <c r="Y44" s="75" t="s">
        <v>1849</v>
      </c>
      <c r="Z44" s="75" t="s">
        <v>995</v>
      </c>
      <c r="AA44" s="75" t="s">
        <v>1869</v>
      </c>
      <c r="AB44" s="75" t="s">
        <v>995</v>
      </c>
      <c r="AC44" s="75" t="s">
        <v>995</v>
      </c>
      <c r="AD44" s="75" t="s">
        <v>995</v>
      </c>
      <c r="AE44" s="75" t="s">
        <v>995</v>
      </c>
      <c r="AF44" s="75" t="s">
        <v>995</v>
      </c>
      <c r="AG44" s="105" t="s">
        <v>1052</v>
      </c>
      <c r="AH44" s="75" t="s">
        <v>2294</v>
      </c>
      <c r="AI44" s="75" t="s">
        <v>1894</v>
      </c>
      <c r="AJ44" s="75" t="s">
        <v>1887</v>
      </c>
      <c r="AK44" s="75" t="s">
        <v>995</v>
      </c>
      <c r="AL44" s="75" t="s">
        <v>995</v>
      </c>
      <c r="AM44" s="75" t="s">
        <v>995</v>
      </c>
      <c r="AN44" s="59" t="s">
        <v>995</v>
      </c>
    </row>
    <row r="45" spans="1:40" ht="90.75" customHeight="1" thickBot="1" x14ac:dyDescent="0.25">
      <c r="A45" s="99">
        <v>39</v>
      </c>
      <c r="B45" s="75" t="s">
        <v>1052</v>
      </c>
      <c r="C45" s="75" t="s">
        <v>1661</v>
      </c>
      <c r="D45" s="75" t="s">
        <v>3086</v>
      </c>
      <c r="E45" s="75" t="s">
        <v>1684</v>
      </c>
      <c r="F45" s="75" t="s">
        <v>1925</v>
      </c>
      <c r="G45" s="105" t="s">
        <v>1676</v>
      </c>
      <c r="H45" s="75" t="s">
        <v>1693</v>
      </c>
      <c r="I45" s="75" t="s">
        <v>2581</v>
      </c>
      <c r="J45" s="75" t="s">
        <v>1052</v>
      </c>
      <c r="K45" s="59" t="s">
        <v>2078</v>
      </c>
      <c r="L45" s="176" t="s">
        <v>2528</v>
      </c>
      <c r="M45" s="176" t="s">
        <v>1746</v>
      </c>
      <c r="N45" s="176" t="s">
        <v>1774</v>
      </c>
      <c r="O45" s="176" t="s">
        <v>995</v>
      </c>
      <c r="P45" s="176"/>
      <c r="Q45" s="176" t="s">
        <v>1780</v>
      </c>
      <c r="R45" s="176">
        <v>2007</v>
      </c>
      <c r="S45" s="176">
        <v>2027</v>
      </c>
      <c r="T45" s="176" t="s">
        <v>1788</v>
      </c>
      <c r="U45" s="176" t="s">
        <v>1805</v>
      </c>
      <c r="V45" s="176" t="s">
        <v>1709</v>
      </c>
      <c r="W45" s="176" t="s">
        <v>1709</v>
      </c>
      <c r="X45" s="176" t="s">
        <v>1316</v>
      </c>
      <c r="Y45" s="75" t="s">
        <v>1848</v>
      </c>
      <c r="Z45" s="75" t="s">
        <v>995</v>
      </c>
      <c r="AA45" s="75" t="s">
        <v>1856</v>
      </c>
      <c r="AB45" s="75" t="s">
        <v>995</v>
      </c>
      <c r="AC45" s="75" t="s">
        <v>995</v>
      </c>
      <c r="AD45" s="75" t="s">
        <v>995</v>
      </c>
      <c r="AE45" s="75" t="s">
        <v>995</v>
      </c>
      <c r="AF45" s="75" t="s">
        <v>995</v>
      </c>
      <c r="AG45" s="105" t="s">
        <v>1052</v>
      </c>
      <c r="AH45" s="75" t="s">
        <v>2307</v>
      </c>
      <c r="AI45" s="75" t="s">
        <v>1894</v>
      </c>
      <c r="AJ45" s="75" t="s">
        <v>1887</v>
      </c>
      <c r="AK45" s="75" t="s">
        <v>995</v>
      </c>
      <c r="AL45" s="75" t="s">
        <v>1905</v>
      </c>
      <c r="AM45" s="75" t="s">
        <v>1911</v>
      </c>
      <c r="AN45" s="59" t="s">
        <v>1906</v>
      </c>
    </row>
    <row r="46" spans="1:40" ht="240.75" customHeight="1" thickBot="1" x14ac:dyDescent="0.25">
      <c r="A46" s="99">
        <v>40</v>
      </c>
      <c r="B46" s="75" t="s">
        <v>1052</v>
      </c>
      <c r="C46" s="75" t="s">
        <v>1662</v>
      </c>
      <c r="D46" s="75" t="s">
        <v>3086</v>
      </c>
      <c r="E46" s="75" t="s">
        <v>1685</v>
      </c>
      <c r="F46" s="75" t="s">
        <v>1880</v>
      </c>
      <c r="G46" s="105" t="s">
        <v>1676</v>
      </c>
      <c r="H46" s="75" t="s">
        <v>1694</v>
      </c>
      <c r="I46" s="75" t="s">
        <v>2075</v>
      </c>
      <c r="J46" s="75" t="s">
        <v>1052</v>
      </c>
      <c r="K46" s="59" t="s">
        <v>2079</v>
      </c>
      <c r="L46" s="176" t="s">
        <v>2528</v>
      </c>
      <c r="M46" s="176" t="s">
        <v>1727</v>
      </c>
      <c r="N46" s="176" t="s">
        <v>1775</v>
      </c>
      <c r="O46" s="176" t="s">
        <v>995</v>
      </c>
      <c r="P46" s="176"/>
      <c r="Q46" s="176" t="s">
        <v>1780</v>
      </c>
      <c r="R46" s="176">
        <v>2011</v>
      </c>
      <c r="S46" s="176" t="s">
        <v>1052</v>
      </c>
      <c r="T46" s="176" t="s">
        <v>1788</v>
      </c>
      <c r="U46" s="176" t="s">
        <v>1789</v>
      </c>
      <c r="V46" s="176" t="s">
        <v>2190</v>
      </c>
      <c r="W46" s="176" t="s">
        <v>2088</v>
      </c>
      <c r="X46" s="176" t="s">
        <v>3076</v>
      </c>
      <c r="Y46" s="75" t="s">
        <v>1849</v>
      </c>
      <c r="Z46" s="75" t="s">
        <v>995</v>
      </c>
      <c r="AA46" s="75" t="s">
        <v>1870</v>
      </c>
      <c r="AB46" s="75" t="s">
        <v>995</v>
      </c>
      <c r="AC46" s="75" t="s">
        <v>995</v>
      </c>
      <c r="AD46" s="75" t="s">
        <v>995</v>
      </c>
      <c r="AE46" s="75" t="s">
        <v>995</v>
      </c>
      <c r="AF46" s="75" t="s">
        <v>1845</v>
      </c>
      <c r="AG46" s="105" t="s">
        <v>1052</v>
      </c>
      <c r="AH46" s="75" t="s">
        <v>2296</v>
      </c>
      <c r="AI46" s="75" t="s">
        <v>1897</v>
      </c>
      <c r="AJ46" s="75" t="s">
        <v>1888</v>
      </c>
      <c r="AK46" s="75" t="s">
        <v>995</v>
      </c>
      <c r="AL46" s="75" t="s">
        <v>995</v>
      </c>
      <c r="AM46" s="75" t="s">
        <v>995</v>
      </c>
      <c r="AN46" s="59" t="s">
        <v>995</v>
      </c>
    </row>
    <row r="47" spans="1:40" ht="102.6" customHeight="1" thickBot="1" x14ac:dyDescent="0.25">
      <c r="A47" s="99">
        <v>41</v>
      </c>
      <c r="B47" s="75" t="s">
        <v>1052</v>
      </c>
      <c r="C47" s="75" t="s">
        <v>1663</v>
      </c>
      <c r="D47" s="75" t="s">
        <v>2074</v>
      </c>
      <c r="E47" s="75" t="s">
        <v>995</v>
      </c>
      <c r="F47" s="75" t="s">
        <v>1880</v>
      </c>
      <c r="G47" s="105" t="s">
        <v>1676</v>
      </c>
      <c r="H47" s="75" t="s">
        <v>1694</v>
      </c>
      <c r="I47" s="75" t="s">
        <v>1722</v>
      </c>
      <c r="J47" s="75" t="s">
        <v>1052</v>
      </c>
      <c r="K47" s="59" t="s">
        <v>1747</v>
      </c>
      <c r="L47" s="176" t="s">
        <v>2528</v>
      </c>
      <c r="M47" s="176" t="s">
        <v>1727</v>
      </c>
      <c r="N47" s="176" t="s">
        <v>995</v>
      </c>
      <c r="O47" s="176" t="s">
        <v>1776</v>
      </c>
      <c r="P47" s="176" t="s">
        <v>995</v>
      </c>
      <c r="Q47" s="176" t="s">
        <v>1785</v>
      </c>
      <c r="R47" s="176">
        <v>2024</v>
      </c>
      <c r="S47" s="176" t="s">
        <v>1052</v>
      </c>
      <c r="T47" s="176" t="s">
        <v>1788</v>
      </c>
      <c r="U47" s="176" t="s">
        <v>1789</v>
      </c>
      <c r="V47" s="176" t="s">
        <v>1709</v>
      </c>
      <c r="W47" s="176" t="s">
        <v>1709</v>
      </c>
      <c r="X47" s="176" t="s">
        <v>1709</v>
      </c>
      <c r="Y47" s="75" t="s">
        <v>1852</v>
      </c>
      <c r="Z47" s="75" t="s">
        <v>995</v>
      </c>
      <c r="AA47" s="75" t="s">
        <v>1871</v>
      </c>
      <c r="AB47" s="75" t="s">
        <v>995</v>
      </c>
      <c r="AC47" s="75" t="s">
        <v>995</v>
      </c>
      <c r="AD47" s="75" t="s">
        <v>995</v>
      </c>
      <c r="AE47" s="75" t="s">
        <v>995</v>
      </c>
      <c r="AF47" s="75" t="s">
        <v>995</v>
      </c>
      <c r="AG47" s="105"/>
      <c r="AH47" s="75" t="s">
        <v>2296</v>
      </c>
      <c r="AI47" s="75" t="s">
        <v>995</v>
      </c>
      <c r="AJ47" s="75" t="s">
        <v>1888</v>
      </c>
      <c r="AK47" s="75" t="s">
        <v>995</v>
      </c>
      <c r="AL47" s="75" t="s">
        <v>995</v>
      </c>
      <c r="AM47" s="75" t="s">
        <v>995</v>
      </c>
      <c r="AN47" s="59" t="s">
        <v>995</v>
      </c>
    </row>
    <row r="48" spans="1:40" ht="174" customHeight="1" thickBot="1" x14ac:dyDescent="0.25">
      <c r="A48" s="99">
        <v>42</v>
      </c>
      <c r="B48" s="75" t="s">
        <v>1052</v>
      </c>
      <c r="C48" s="75" t="s">
        <v>1664</v>
      </c>
      <c r="D48" s="75" t="s">
        <v>3086</v>
      </c>
      <c r="E48" s="75" t="s">
        <v>3097</v>
      </c>
      <c r="F48" s="75" t="s">
        <v>1879</v>
      </c>
      <c r="G48" s="105" t="s">
        <v>1676</v>
      </c>
      <c r="H48" s="75" t="s">
        <v>1695</v>
      </c>
      <c r="I48" s="75" t="s">
        <v>3064</v>
      </c>
      <c r="J48" s="75" t="s">
        <v>1052</v>
      </c>
      <c r="K48" s="59" t="s">
        <v>1748</v>
      </c>
      <c r="L48" s="176" t="s">
        <v>2582</v>
      </c>
      <c r="M48" s="176" t="s">
        <v>1729</v>
      </c>
      <c r="N48" s="176" t="s">
        <v>2583</v>
      </c>
      <c r="O48" s="176" t="s">
        <v>995</v>
      </c>
      <c r="P48" s="176"/>
      <c r="Q48" s="176" t="s">
        <v>1780</v>
      </c>
      <c r="R48" s="176">
        <v>2007</v>
      </c>
      <c r="S48" s="176" t="s">
        <v>2584</v>
      </c>
      <c r="T48" s="176" t="s">
        <v>1788</v>
      </c>
      <c r="U48" s="176" t="s">
        <v>2585</v>
      </c>
      <c r="V48" s="176" t="s">
        <v>2586</v>
      </c>
      <c r="W48" s="176" t="s">
        <v>1838</v>
      </c>
      <c r="X48" s="176" t="s">
        <v>1839</v>
      </c>
      <c r="Y48" s="75" t="s">
        <v>1849</v>
      </c>
      <c r="Z48" s="75" t="s">
        <v>995</v>
      </c>
      <c r="AA48" s="75" t="s">
        <v>3174</v>
      </c>
      <c r="AB48" s="75" t="s">
        <v>995</v>
      </c>
      <c r="AC48" s="75" t="s">
        <v>995</v>
      </c>
      <c r="AD48" s="75" t="s">
        <v>995</v>
      </c>
      <c r="AE48" s="75" t="s">
        <v>995</v>
      </c>
      <c r="AF48" s="75" t="s">
        <v>1846</v>
      </c>
      <c r="AG48" s="105" t="s">
        <v>1052</v>
      </c>
      <c r="AH48" s="75" t="s">
        <v>2296</v>
      </c>
      <c r="AI48" s="75" t="s">
        <v>1894</v>
      </c>
      <c r="AJ48" s="75" t="s">
        <v>1889</v>
      </c>
      <c r="AK48" s="75" t="s">
        <v>995</v>
      </c>
      <c r="AL48" s="75" t="s">
        <v>995</v>
      </c>
      <c r="AM48" s="75" t="s">
        <v>995</v>
      </c>
      <c r="AN48" s="59" t="s">
        <v>995</v>
      </c>
    </row>
    <row r="49" spans="1:40" ht="285" customHeight="1" thickBot="1" x14ac:dyDescent="0.25">
      <c r="A49" s="99">
        <v>43</v>
      </c>
      <c r="B49" s="75" t="s">
        <v>1052</v>
      </c>
      <c r="C49" s="75" t="s">
        <v>1665</v>
      </c>
      <c r="D49" s="75" t="s">
        <v>3086</v>
      </c>
      <c r="E49" s="75" t="s">
        <v>2587</v>
      </c>
      <c r="F49" s="75" t="s">
        <v>1879</v>
      </c>
      <c r="G49" s="105" t="s">
        <v>1676</v>
      </c>
      <c r="H49" s="75" t="s">
        <v>1695</v>
      </c>
      <c r="I49" s="75" t="s">
        <v>3122</v>
      </c>
      <c r="J49" s="75" t="s">
        <v>1052</v>
      </c>
      <c r="K49" s="59" t="s">
        <v>3101</v>
      </c>
      <c r="L49" s="176" t="s">
        <v>2582</v>
      </c>
      <c r="M49" s="176" t="s">
        <v>1729</v>
      </c>
      <c r="N49" s="176" t="s">
        <v>1777</v>
      </c>
      <c r="O49" s="176" t="s">
        <v>995</v>
      </c>
      <c r="P49" s="176"/>
      <c r="Q49" s="176" t="s">
        <v>1780</v>
      </c>
      <c r="R49" s="176">
        <v>2007</v>
      </c>
      <c r="S49" s="176" t="s">
        <v>1786</v>
      </c>
      <c r="T49" s="176" t="s">
        <v>1788</v>
      </c>
      <c r="U49" s="176" t="s">
        <v>2585</v>
      </c>
      <c r="V49" s="176" t="s">
        <v>2880</v>
      </c>
      <c r="W49" s="176" t="s">
        <v>1838</v>
      </c>
      <c r="X49" s="176" t="s">
        <v>3077</v>
      </c>
      <c r="Y49" s="75" t="s">
        <v>1849</v>
      </c>
      <c r="Z49" s="75" t="s">
        <v>995</v>
      </c>
      <c r="AA49" s="75" t="s">
        <v>3173</v>
      </c>
      <c r="AB49" s="75" t="s">
        <v>995</v>
      </c>
      <c r="AC49" s="75" t="s">
        <v>995</v>
      </c>
      <c r="AD49" s="75" t="s">
        <v>995</v>
      </c>
      <c r="AE49" s="75" t="s">
        <v>995</v>
      </c>
      <c r="AF49" s="75" t="s">
        <v>2588</v>
      </c>
      <c r="AG49" s="105" t="s">
        <v>1052</v>
      </c>
      <c r="AH49" s="75" t="s">
        <v>2296</v>
      </c>
      <c r="AI49" s="75" t="s">
        <v>1894</v>
      </c>
      <c r="AJ49" s="75" t="s">
        <v>1889</v>
      </c>
      <c r="AK49" s="75" t="s">
        <v>995</v>
      </c>
      <c r="AL49" s="75" t="s">
        <v>995</v>
      </c>
      <c r="AM49" s="75" t="s">
        <v>995</v>
      </c>
      <c r="AN49" s="59" t="s">
        <v>995</v>
      </c>
    </row>
    <row r="50" spans="1:40" ht="174" customHeight="1" thickBot="1" x14ac:dyDescent="0.25">
      <c r="A50" s="99">
        <v>44</v>
      </c>
      <c r="B50" s="75" t="s">
        <v>1052</v>
      </c>
      <c r="C50" s="75" t="s">
        <v>1666</v>
      </c>
      <c r="D50" s="75" t="s">
        <v>2074</v>
      </c>
      <c r="E50" s="75" t="s">
        <v>995</v>
      </c>
      <c r="F50" s="75" t="s">
        <v>1877</v>
      </c>
      <c r="G50" s="105" t="s">
        <v>1676</v>
      </c>
      <c r="H50" s="75" t="s">
        <v>1695</v>
      </c>
      <c r="I50" s="75" t="s">
        <v>3063</v>
      </c>
      <c r="J50" s="75" t="s">
        <v>1052</v>
      </c>
      <c r="K50" s="59" t="s">
        <v>2589</v>
      </c>
      <c r="L50" s="176" t="s">
        <v>2582</v>
      </c>
      <c r="M50" s="176" t="s">
        <v>1749</v>
      </c>
      <c r="N50" s="176" t="s">
        <v>1777</v>
      </c>
      <c r="O50" s="176" t="s">
        <v>995</v>
      </c>
      <c r="P50" s="176"/>
      <c r="Q50" s="176" t="s">
        <v>1780</v>
      </c>
      <c r="R50" s="176">
        <v>2007</v>
      </c>
      <c r="S50" s="176" t="s">
        <v>1786</v>
      </c>
      <c r="T50" s="176" t="s">
        <v>1788</v>
      </c>
      <c r="U50" s="176" t="s">
        <v>2585</v>
      </c>
      <c r="V50" s="176" t="s">
        <v>1840</v>
      </c>
      <c r="W50" s="176" t="s">
        <v>1838</v>
      </c>
      <c r="X50" s="176" t="s">
        <v>1841</v>
      </c>
      <c r="Y50" s="75" t="s">
        <v>1849</v>
      </c>
      <c r="Z50" s="75" t="s">
        <v>995</v>
      </c>
      <c r="AA50" s="75" t="s">
        <v>1872</v>
      </c>
      <c r="AB50" s="75" t="s">
        <v>995</v>
      </c>
      <c r="AC50" s="75" t="s">
        <v>995</v>
      </c>
      <c r="AD50" s="75" t="s">
        <v>995</v>
      </c>
      <c r="AE50" s="75" t="s">
        <v>995</v>
      </c>
      <c r="AF50" s="75" t="s">
        <v>3079</v>
      </c>
      <c r="AG50" s="105" t="s">
        <v>1052</v>
      </c>
      <c r="AH50" s="75" t="s">
        <v>2296</v>
      </c>
      <c r="AI50" s="75" t="s">
        <v>1894</v>
      </c>
      <c r="AJ50" s="75" t="s">
        <v>1890</v>
      </c>
      <c r="AK50" s="75" t="s">
        <v>995</v>
      </c>
      <c r="AL50" s="75" t="s">
        <v>995</v>
      </c>
      <c r="AM50" s="75" t="s">
        <v>995</v>
      </c>
      <c r="AN50" s="59" t="s">
        <v>995</v>
      </c>
    </row>
    <row r="51" spans="1:40" ht="133.15" customHeight="1" thickBot="1" x14ac:dyDescent="0.25">
      <c r="A51" s="99">
        <v>45</v>
      </c>
      <c r="B51" s="75" t="s">
        <v>1052</v>
      </c>
      <c r="C51" s="75" t="s">
        <v>1667</v>
      </c>
      <c r="D51" s="75" t="s">
        <v>3086</v>
      </c>
      <c r="E51" s="75" t="s">
        <v>1686</v>
      </c>
      <c r="F51" s="75" t="s">
        <v>1877</v>
      </c>
      <c r="G51" s="105" t="s">
        <v>1676</v>
      </c>
      <c r="H51" s="75" t="s">
        <v>1695</v>
      </c>
      <c r="I51" s="75" t="s">
        <v>3123</v>
      </c>
      <c r="J51" s="75" t="s">
        <v>1052</v>
      </c>
      <c r="K51" s="59" t="s">
        <v>3143</v>
      </c>
      <c r="L51" s="176" t="s">
        <v>2528</v>
      </c>
      <c r="M51" s="176" t="s">
        <v>1726</v>
      </c>
      <c r="N51" s="176" t="s">
        <v>2590</v>
      </c>
      <c r="O51" s="176" t="s">
        <v>995</v>
      </c>
      <c r="P51" s="176"/>
      <c r="Q51" s="176" t="s">
        <v>1780</v>
      </c>
      <c r="R51" s="176">
        <v>2020</v>
      </c>
      <c r="S51" s="176" t="s">
        <v>1052</v>
      </c>
      <c r="T51" s="176" t="s">
        <v>1788</v>
      </c>
      <c r="U51" s="176" t="s">
        <v>2591</v>
      </c>
      <c r="V51" s="176" t="s">
        <v>1316</v>
      </c>
      <c r="W51" s="176" t="s">
        <v>1316</v>
      </c>
      <c r="X51" s="176" t="s">
        <v>1316</v>
      </c>
      <c r="Y51" s="75" t="s">
        <v>1848</v>
      </c>
      <c r="Z51" s="75" t="s">
        <v>995</v>
      </c>
      <c r="AA51" s="75" t="s">
        <v>1856</v>
      </c>
      <c r="AB51" s="75" t="s">
        <v>995</v>
      </c>
      <c r="AC51" s="75" t="s">
        <v>995</v>
      </c>
      <c r="AD51" s="75" t="s">
        <v>995</v>
      </c>
      <c r="AE51" s="75" t="s">
        <v>995</v>
      </c>
      <c r="AF51" s="75" t="s">
        <v>995</v>
      </c>
      <c r="AG51" s="105" t="s">
        <v>1052</v>
      </c>
      <c r="AH51" s="75" t="s">
        <v>2296</v>
      </c>
      <c r="AI51" s="75" t="s">
        <v>1894</v>
      </c>
      <c r="AJ51" s="75" t="s">
        <v>1890</v>
      </c>
      <c r="AK51" s="75" t="s">
        <v>995</v>
      </c>
      <c r="AL51" s="75" t="s">
        <v>995</v>
      </c>
      <c r="AM51" s="75" t="s">
        <v>995</v>
      </c>
      <c r="AN51" s="59" t="s">
        <v>995</v>
      </c>
    </row>
    <row r="52" spans="1:40" ht="315.75" customHeight="1" thickBot="1" x14ac:dyDescent="0.25">
      <c r="A52" s="99">
        <v>46</v>
      </c>
      <c r="B52" s="75" t="s">
        <v>1052</v>
      </c>
      <c r="C52" s="75" t="s">
        <v>1668</v>
      </c>
      <c r="D52" s="75" t="s">
        <v>3086</v>
      </c>
      <c r="E52" s="75" t="s">
        <v>1687</v>
      </c>
      <c r="F52" s="75" t="s">
        <v>1877</v>
      </c>
      <c r="G52" s="105" t="s">
        <v>1676</v>
      </c>
      <c r="H52" s="75" t="s">
        <v>1695</v>
      </c>
      <c r="I52" s="75" t="s">
        <v>3124</v>
      </c>
      <c r="J52" s="75" t="s">
        <v>1052</v>
      </c>
      <c r="K52" s="59" t="s">
        <v>1750</v>
      </c>
      <c r="L52" s="176" t="s">
        <v>2528</v>
      </c>
      <c r="M52" s="176" t="s">
        <v>1751</v>
      </c>
      <c r="N52" s="176" t="s">
        <v>1316</v>
      </c>
      <c r="O52" s="176" t="s">
        <v>995</v>
      </c>
      <c r="P52" s="176" t="s">
        <v>1316</v>
      </c>
      <c r="Q52" s="176" t="s">
        <v>1780</v>
      </c>
      <c r="R52" s="176">
        <v>2016</v>
      </c>
      <c r="S52" s="176" t="s">
        <v>1052</v>
      </c>
      <c r="T52" s="176" t="s">
        <v>1788</v>
      </c>
      <c r="U52" s="176" t="s">
        <v>1806</v>
      </c>
      <c r="V52" s="176" t="s">
        <v>995</v>
      </c>
      <c r="W52" s="176" t="s">
        <v>995</v>
      </c>
      <c r="X52" s="176" t="s">
        <v>995</v>
      </c>
      <c r="Y52" s="75" t="s">
        <v>1848</v>
      </c>
      <c r="Z52" s="75" t="s">
        <v>995</v>
      </c>
      <c r="AA52" s="75" t="s">
        <v>1856</v>
      </c>
      <c r="AB52" s="75" t="s">
        <v>995</v>
      </c>
      <c r="AC52" s="75" t="s">
        <v>995</v>
      </c>
      <c r="AD52" s="75" t="s">
        <v>995</v>
      </c>
      <c r="AE52" s="75" t="s">
        <v>995</v>
      </c>
      <c r="AF52" s="75" t="s">
        <v>995</v>
      </c>
      <c r="AG52" s="105" t="s">
        <v>1052</v>
      </c>
      <c r="AH52" s="75" t="s">
        <v>2307</v>
      </c>
      <c r="AI52" s="75" t="s">
        <v>995</v>
      </c>
      <c r="AJ52" s="75" t="s">
        <v>1889</v>
      </c>
      <c r="AK52" s="75" t="s">
        <v>995</v>
      </c>
      <c r="AL52" s="75" t="s">
        <v>260</v>
      </c>
      <c r="AM52" s="75" t="s">
        <v>1912</v>
      </c>
      <c r="AN52" s="59" t="s">
        <v>1695</v>
      </c>
    </row>
    <row r="53" spans="1:40" ht="174" customHeight="1" thickBot="1" x14ac:dyDescent="0.25">
      <c r="A53" s="99">
        <v>47</v>
      </c>
      <c r="B53" s="75" t="s">
        <v>1052</v>
      </c>
      <c r="C53" s="75" t="s">
        <v>2072</v>
      </c>
      <c r="D53" s="75" t="s">
        <v>2074</v>
      </c>
      <c r="E53" s="75" t="s">
        <v>995</v>
      </c>
      <c r="F53" s="75" t="s">
        <v>1877</v>
      </c>
      <c r="G53" s="105" t="s">
        <v>1676</v>
      </c>
      <c r="H53" s="75" t="s">
        <v>1696</v>
      </c>
      <c r="I53" s="75" t="s">
        <v>2592</v>
      </c>
      <c r="J53" s="75" t="s">
        <v>1052</v>
      </c>
      <c r="K53" s="59" t="s">
        <v>2593</v>
      </c>
      <c r="L53" s="176" t="s">
        <v>2582</v>
      </c>
      <c r="M53" s="176" t="s">
        <v>1729</v>
      </c>
      <c r="N53" s="176" t="s">
        <v>1765</v>
      </c>
      <c r="O53" s="176" t="s">
        <v>995</v>
      </c>
      <c r="P53" s="176"/>
      <c r="Q53" s="176" t="s">
        <v>1780</v>
      </c>
      <c r="R53" s="176">
        <v>2010</v>
      </c>
      <c r="S53" s="176" t="s">
        <v>1787</v>
      </c>
      <c r="T53" s="176" t="s">
        <v>1788</v>
      </c>
      <c r="U53" s="176" t="s">
        <v>2594</v>
      </c>
      <c r="V53" s="176" t="s">
        <v>3125</v>
      </c>
      <c r="W53" s="176" t="s">
        <v>2395</v>
      </c>
      <c r="X53" s="176" t="s">
        <v>2396</v>
      </c>
      <c r="Y53" s="75" t="s">
        <v>1849</v>
      </c>
      <c r="Z53" s="75" t="s">
        <v>995</v>
      </c>
      <c r="AA53" s="75" t="s">
        <v>1873</v>
      </c>
      <c r="AB53" s="75" t="s">
        <v>995</v>
      </c>
      <c r="AC53" s="75" t="s">
        <v>995</v>
      </c>
      <c r="AD53" s="75" t="s">
        <v>995</v>
      </c>
      <c r="AE53" s="75" t="s">
        <v>995</v>
      </c>
      <c r="AF53" s="75" t="s">
        <v>995</v>
      </c>
      <c r="AG53" s="105" t="s">
        <v>1052</v>
      </c>
      <c r="AH53" s="75" t="s">
        <v>2308</v>
      </c>
      <c r="AI53" s="75" t="s">
        <v>1894</v>
      </c>
      <c r="AJ53" s="75" t="s">
        <v>1890</v>
      </c>
      <c r="AK53" s="75" t="s">
        <v>995</v>
      </c>
      <c r="AL53" s="75" t="s">
        <v>1915</v>
      </c>
      <c r="AM53" s="75" t="s">
        <v>1913</v>
      </c>
      <c r="AN53" s="59" t="s">
        <v>1914</v>
      </c>
    </row>
    <row r="54" spans="1:40" ht="72" customHeight="1" thickBot="1" x14ac:dyDescent="0.25">
      <c r="A54" s="99">
        <v>48</v>
      </c>
      <c r="B54" s="75" t="s">
        <v>1052</v>
      </c>
      <c r="C54" s="75" t="s">
        <v>1669</v>
      </c>
      <c r="D54" s="75" t="s">
        <v>2074</v>
      </c>
      <c r="E54" s="75" t="s">
        <v>995</v>
      </c>
      <c r="F54" s="75" t="s">
        <v>1877</v>
      </c>
      <c r="G54" s="105" t="s">
        <v>1676</v>
      </c>
      <c r="H54" s="75" t="s">
        <v>1697</v>
      </c>
      <c r="I54" s="75" t="s">
        <v>1723</v>
      </c>
      <c r="J54" s="75" t="s">
        <v>1052</v>
      </c>
      <c r="K54" s="59" t="s">
        <v>1752</v>
      </c>
      <c r="L54" s="176" t="s">
        <v>2528</v>
      </c>
      <c r="M54" s="176" t="s">
        <v>1753</v>
      </c>
      <c r="N54" s="176" t="s">
        <v>1778</v>
      </c>
      <c r="O54" s="176" t="s">
        <v>995</v>
      </c>
      <c r="P54" s="176"/>
      <c r="Q54" s="176" t="s">
        <v>1780</v>
      </c>
      <c r="R54" s="176">
        <v>2019</v>
      </c>
      <c r="S54" s="176" t="s">
        <v>1052</v>
      </c>
      <c r="T54" s="176" t="s">
        <v>1788</v>
      </c>
      <c r="U54" s="176" t="s">
        <v>1807</v>
      </c>
      <c r="V54" s="176" t="s">
        <v>995</v>
      </c>
      <c r="W54" s="176" t="s">
        <v>995</v>
      </c>
      <c r="X54" s="176" t="s">
        <v>995</v>
      </c>
      <c r="Y54" s="75" t="s">
        <v>1848</v>
      </c>
      <c r="Z54" s="75" t="s">
        <v>995</v>
      </c>
      <c r="AA54" s="75" t="s">
        <v>1856</v>
      </c>
      <c r="AB54" s="75" t="s">
        <v>995</v>
      </c>
      <c r="AC54" s="75" t="s">
        <v>995</v>
      </c>
      <c r="AD54" s="75" t="s">
        <v>995</v>
      </c>
      <c r="AE54" s="75" t="s">
        <v>995</v>
      </c>
      <c r="AF54" s="75" t="s">
        <v>995</v>
      </c>
      <c r="AG54" s="105" t="s">
        <v>1052</v>
      </c>
      <c r="AH54" s="75" t="s">
        <v>2296</v>
      </c>
      <c r="AI54" s="75" t="s">
        <v>995</v>
      </c>
      <c r="AJ54" s="75" t="s">
        <v>1891</v>
      </c>
      <c r="AK54" s="75" t="s">
        <v>995</v>
      </c>
      <c r="AL54" s="75" t="s">
        <v>995</v>
      </c>
      <c r="AM54" s="75" t="s">
        <v>995</v>
      </c>
      <c r="AN54" s="59" t="s">
        <v>995</v>
      </c>
    </row>
    <row r="55" spans="1:40" ht="174" customHeight="1" thickBot="1" x14ac:dyDescent="0.25">
      <c r="A55" s="99">
        <v>49</v>
      </c>
      <c r="B55" s="75" t="s">
        <v>1052</v>
      </c>
      <c r="C55" s="75" t="s">
        <v>1670</v>
      </c>
      <c r="D55" s="75" t="s">
        <v>3086</v>
      </c>
      <c r="E55" s="75" t="s">
        <v>2073</v>
      </c>
      <c r="F55" s="75" t="s">
        <v>1877</v>
      </c>
      <c r="G55" s="105" t="s">
        <v>1676</v>
      </c>
      <c r="H55" s="75" t="s">
        <v>1695</v>
      </c>
      <c r="I55" s="75" t="s">
        <v>3123</v>
      </c>
      <c r="J55" s="75" t="s">
        <v>1052</v>
      </c>
      <c r="K55" s="59" t="s">
        <v>1754</v>
      </c>
      <c r="L55" s="176" t="s">
        <v>2582</v>
      </c>
      <c r="M55" s="176" t="s">
        <v>1755</v>
      </c>
      <c r="N55" s="176" t="s">
        <v>1777</v>
      </c>
      <c r="O55" s="176" t="s">
        <v>995</v>
      </c>
      <c r="P55" s="176"/>
      <c r="Q55" s="176" t="s">
        <v>2081</v>
      </c>
      <c r="R55" s="176">
        <v>2023</v>
      </c>
      <c r="S55" s="176">
        <v>2027</v>
      </c>
      <c r="T55" s="176" t="s">
        <v>1788</v>
      </c>
      <c r="U55" s="176" t="s">
        <v>2585</v>
      </c>
      <c r="V55" s="176" t="s">
        <v>1316</v>
      </c>
      <c r="W55" s="176" t="s">
        <v>995</v>
      </c>
      <c r="X55" s="176" t="s">
        <v>995</v>
      </c>
      <c r="Y55" s="75" t="s">
        <v>1853</v>
      </c>
      <c r="Z55" s="75" t="s">
        <v>995</v>
      </c>
      <c r="AA55" s="75" t="s">
        <v>1874</v>
      </c>
      <c r="AB55" s="75" t="s">
        <v>995</v>
      </c>
      <c r="AC55" s="75" t="s">
        <v>995</v>
      </c>
      <c r="AD55" s="75" t="s">
        <v>995</v>
      </c>
      <c r="AE55" s="75" t="s">
        <v>995</v>
      </c>
      <c r="AF55" s="75" t="s">
        <v>995</v>
      </c>
      <c r="AG55" s="105" t="s">
        <v>1052</v>
      </c>
      <c r="AH55" s="75" t="s">
        <v>2296</v>
      </c>
      <c r="AI55" s="75" t="s">
        <v>995</v>
      </c>
      <c r="AJ55" s="75" t="s">
        <v>1892</v>
      </c>
      <c r="AK55" s="75" t="s">
        <v>995</v>
      </c>
      <c r="AL55" s="75" t="s">
        <v>995</v>
      </c>
      <c r="AM55" s="75" t="s">
        <v>995</v>
      </c>
      <c r="AN55" s="59" t="s">
        <v>995</v>
      </c>
    </row>
    <row r="56" spans="1:40" ht="174" customHeight="1" thickBot="1" x14ac:dyDescent="0.25">
      <c r="A56" s="99">
        <v>50</v>
      </c>
      <c r="B56" s="75" t="s">
        <v>1052</v>
      </c>
      <c r="C56" s="75" t="s">
        <v>1671</v>
      </c>
      <c r="D56" s="75" t="s">
        <v>2074</v>
      </c>
      <c r="E56" s="75" t="s">
        <v>2187</v>
      </c>
      <c r="F56" s="75" t="s">
        <v>1881</v>
      </c>
      <c r="G56" s="105" t="s">
        <v>1676</v>
      </c>
      <c r="H56" s="75" t="s">
        <v>1010</v>
      </c>
      <c r="I56" s="75" t="s">
        <v>2595</v>
      </c>
      <c r="J56" s="75" t="s">
        <v>3046</v>
      </c>
      <c r="K56" s="75" t="s">
        <v>3066</v>
      </c>
      <c r="L56" s="176" t="s">
        <v>2582</v>
      </c>
      <c r="M56" s="176" t="s">
        <v>1727</v>
      </c>
      <c r="N56" s="176" t="s">
        <v>1052</v>
      </c>
      <c r="O56" s="176" t="s">
        <v>995</v>
      </c>
      <c r="P56" s="176" t="s">
        <v>1052</v>
      </c>
      <c r="Q56" s="176" t="s">
        <v>1780</v>
      </c>
      <c r="R56" s="176">
        <v>1995</v>
      </c>
      <c r="S56" s="176" t="s">
        <v>1052</v>
      </c>
      <c r="T56" s="176" t="s">
        <v>1788</v>
      </c>
      <c r="U56" s="176" t="s">
        <v>1808</v>
      </c>
      <c r="V56" s="176" t="s">
        <v>3160</v>
      </c>
      <c r="W56" s="176" t="s">
        <v>1316</v>
      </c>
      <c r="X56" s="176" t="s">
        <v>2188</v>
      </c>
      <c r="Y56" s="75" t="s">
        <v>1848</v>
      </c>
      <c r="Z56" s="75" t="s">
        <v>995</v>
      </c>
      <c r="AA56" s="75" t="s">
        <v>1856</v>
      </c>
      <c r="AB56" s="75" t="s">
        <v>995</v>
      </c>
      <c r="AC56" s="75" t="s">
        <v>995</v>
      </c>
      <c r="AD56" s="75" t="s">
        <v>995</v>
      </c>
      <c r="AE56" s="75" t="s">
        <v>995</v>
      </c>
      <c r="AF56" s="75" t="s">
        <v>995</v>
      </c>
      <c r="AG56" s="105" t="s">
        <v>2093</v>
      </c>
      <c r="AH56" s="75" t="s">
        <v>2296</v>
      </c>
      <c r="AI56" s="75" t="s">
        <v>1894</v>
      </c>
      <c r="AJ56" s="75" t="s">
        <v>1890</v>
      </c>
      <c r="AK56" s="75" t="s">
        <v>995</v>
      </c>
      <c r="AL56" s="75" t="s">
        <v>995</v>
      </c>
      <c r="AM56" s="75" t="s">
        <v>995</v>
      </c>
      <c r="AN56" s="59" t="s">
        <v>995</v>
      </c>
    </row>
    <row r="57" spans="1:40" ht="274.5" customHeight="1" thickBot="1" x14ac:dyDescent="0.25">
      <c r="A57" s="99">
        <v>51</v>
      </c>
      <c r="B57" s="75" t="s">
        <v>1052</v>
      </c>
      <c r="C57" s="75" t="s">
        <v>1672</v>
      </c>
      <c r="D57" s="75" t="s">
        <v>3086</v>
      </c>
      <c r="E57" s="75" t="s">
        <v>1688</v>
      </c>
      <c r="F57" s="75" t="s">
        <v>1881</v>
      </c>
      <c r="G57" s="105" t="s">
        <v>1676</v>
      </c>
      <c r="H57" s="75" t="s">
        <v>1010</v>
      </c>
      <c r="I57" s="75" t="s">
        <v>3061</v>
      </c>
      <c r="J57" s="75" t="s">
        <v>2224</v>
      </c>
      <c r="K57" s="75" t="s">
        <v>3062</v>
      </c>
      <c r="L57" s="176" t="s">
        <v>3126</v>
      </c>
      <c r="M57" s="176" t="s">
        <v>1729</v>
      </c>
      <c r="N57" s="176" t="s">
        <v>1779</v>
      </c>
      <c r="O57" s="176" t="s">
        <v>995</v>
      </c>
      <c r="P57" s="176"/>
      <c r="Q57" s="176" t="s">
        <v>1780</v>
      </c>
      <c r="R57" s="176">
        <v>2007</v>
      </c>
      <c r="S57" s="176" t="s">
        <v>2225</v>
      </c>
      <c r="T57" s="176" t="s">
        <v>1788</v>
      </c>
      <c r="U57" s="176" t="s">
        <v>1808</v>
      </c>
      <c r="V57" s="176" t="s">
        <v>3047</v>
      </c>
      <c r="W57" s="176" t="s">
        <v>2596</v>
      </c>
      <c r="X57" s="176" t="s">
        <v>2597</v>
      </c>
      <c r="Y57" s="75" t="s">
        <v>1849</v>
      </c>
      <c r="Z57" s="75" t="s">
        <v>995</v>
      </c>
      <c r="AA57" s="75" t="s">
        <v>3172</v>
      </c>
      <c r="AB57" s="75" t="s">
        <v>995</v>
      </c>
      <c r="AC57" s="75" t="s">
        <v>995</v>
      </c>
      <c r="AD57" s="75" t="s">
        <v>995</v>
      </c>
      <c r="AE57" s="75" t="s">
        <v>995</v>
      </c>
      <c r="AF57" s="75" t="s">
        <v>995</v>
      </c>
      <c r="AG57" s="105" t="s">
        <v>1052</v>
      </c>
      <c r="AH57" s="75" t="s">
        <v>2296</v>
      </c>
      <c r="AI57" s="75" t="s">
        <v>1894</v>
      </c>
      <c r="AJ57" s="75" t="s">
        <v>1885</v>
      </c>
      <c r="AK57" s="75" t="s">
        <v>995</v>
      </c>
      <c r="AL57" s="75" t="s">
        <v>995</v>
      </c>
      <c r="AM57" s="75" t="s">
        <v>995</v>
      </c>
      <c r="AN57" s="59" t="s">
        <v>995</v>
      </c>
    </row>
    <row r="58" spans="1:40" ht="245.45" customHeight="1" thickBot="1" x14ac:dyDescent="0.25">
      <c r="A58" s="99">
        <v>52</v>
      </c>
      <c r="B58" s="75" t="s">
        <v>1052</v>
      </c>
      <c r="C58" s="75" t="s">
        <v>1673</v>
      </c>
      <c r="D58" s="75" t="s">
        <v>3086</v>
      </c>
      <c r="E58" s="75" t="s">
        <v>2241</v>
      </c>
      <c r="F58" s="75" t="s">
        <v>1926</v>
      </c>
      <c r="G58" s="105" t="s">
        <v>1676</v>
      </c>
      <c r="H58" s="75" t="s">
        <v>1927</v>
      </c>
      <c r="I58" s="75" t="s">
        <v>1928</v>
      </c>
      <c r="J58" s="75" t="s">
        <v>3142</v>
      </c>
      <c r="K58" s="59" t="s">
        <v>3185</v>
      </c>
      <c r="L58" s="176" t="s">
        <v>2528</v>
      </c>
      <c r="M58" s="176" t="s">
        <v>1729</v>
      </c>
      <c r="N58" s="176" t="s">
        <v>2242</v>
      </c>
      <c r="O58" s="176" t="s">
        <v>995</v>
      </c>
      <c r="P58" s="176"/>
      <c r="Q58" s="176" t="s">
        <v>1780</v>
      </c>
      <c r="R58" s="176">
        <v>2003</v>
      </c>
      <c r="S58" s="176">
        <v>2027</v>
      </c>
      <c r="T58" s="176" t="s">
        <v>1798</v>
      </c>
      <c r="U58" s="176" t="s">
        <v>2243</v>
      </c>
      <c r="V58" s="176" t="s">
        <v>3159</v>
      </c>
      <c r="W58" s="176" t="s">
        <v>1316</v>
      </c>
      <c r="X58" s="176" t="s">
        <v>2244</v>
      </c>
      <c r="Y58" s="75" t="s">
        <v>1851</v>
      </c>
      <c r="Z58" s="75" t="s">
        <v>995</v>
      </c>
      <c r="AA58" s="75" t="s">
        <v>1856</v>
      </c>
      <c r="AB58" s="75" t="s">
        <v>995</v>
      </c>
      <c r="AC58" s="75" t="s">
        <v>995</v>
      </c>
      <c r="AD58" s="75" t="s">
        <v>995</v>
      </c>
      <c r="AE58" s="75" t="s">
        <v>995</v>
      </c>
      <c r="AF58" s="75" t="s">
        <v>995</v>
      </c>
      <c r="AG58" s="105" t="s">
        <v>2093</v>
      </c>
      <c r="AH58" s="75" t="s">
        <v>2296</v>
      </c>
      <c r="AI58" s="75" t="s">
        <v>1894</v>
      </c>
      <c r="AJ58" s="75" t="s">
        <v>1893</v>
      </c>
      <c r="AK58" s="75" t="s">
        <v>995</v>
      </c>
      <c r="AL58" s="75" t="s">
        <v>995</v>
      </c>
      <c r="AM58" s="75" t="s">
        <v>995</v>
      </c>
      <c r="AN58" s="59" t="s">
        <v>995</v>
      </c>
    </row>
    <row r="59" spans="1:40" ht="191.45" customHeight="1" thickBot="1" x14ac:dyDescent="0.25">
      <c r="A59" s="99">
        <v>53</v>
      </c>
      <c r="B59" s="75" t="s">
        <v>1052</v>
      </c>
      <c r="C59" s="75" t="s">
        <v>1674</v>
      </c>
      <c r="D59" s="75" t="s">
        <v>3086</v>
      </c>
      <c r="E59" s="75" t="s">
        <v>2186</v>
      </c>
      <c r="F59" s="75" t="s">
        <v>1879</v>
      </c>
      <c r="G59" s="105" t="s">
        <v>1676</v>
      </c>
      <c r="H59" s="75" t="s">
        <v>1698</v>
      </c>
      <c r="I59" s="75" t="s">
        <v>1724</v>
      </c>
      <c r="J59" s="75" t="s">
        <v>3140</v>
      </c>
      <c r="K59" s="59" t="s">
        <v>2598</v>
      </c>
      <c r="L59" s="176" t="s">
        <v>2528</v>
      </c>
      <c r="M59" s="176" t="s">
        <v>1729</v>
      </c>
      <c r="N59" s="176" t="s">
        <v>2599</v>
      </c>
      <c r="O59" s="176" t="s">
        <v>995</v>
      </c>
      <c r="P59" s="176"/>
      <c r="Q59" s="176" t="s">
        <v>1780</v>
      </c>
      <c r="R59" s="176">
        <v>2002</v>
      </c>
      <c r="S59" s="176">
        <v>2030</v>
      </c>
      <c r="T59" s="176" t="s">
        <v>1798</v>
      </c>
      <c r="U59" s="176" t="s">
        <v>1809</v>
      </c>
      <c r="V59" s="176" t="s">
        <v>3141</v>
      </c>
      <c r="W59" s="176" t="s">
        <v>1316</v>
      </c>
      <c r="X59" s="176" t="s">
        <v>2600</v>
      </c>
      <c r="Y59" s="75" t="s">
        <v>1848</v>
      </c>
      <c r="Z59" s="75" t="s">
        <v>995</v>
      </c>
      <c r="AA59" s="75" t="s">
        <v>1856</v>
      </c>
      <c r="AB59" s="75" t="s">
        <v>995</v>
      </c>
      <c r="AC59" s="75" t="s">
        <v>995</v>
      </c>
      <c r="AD59" s="75" t="s">
        <v>995</v>
      </c>
      <c r="AE59" s="75" t="s">
        <v>995</v>
      </c>
      <c r="AF59" s="75" t="s">
        <v>995</v>
      </c>
      <c r="AG59" s="105" t="s">
        <v>2093</v>
      </c>
      <c r="AH59" s="75" t="s">
        <v>2296</v>
      </c>
      <c r="AI59" s="75" t="s">
        <v>1894</v>
      </c>
      <c r="AJ59" s="75" t="s">
        <v>1887</v>
      </c>
      <c r="AK59" s="75" t="s">
        <v>995</v>
      </c>
      <c r="AL59" s="75" t="s">
        <v>995</v>
      </c>
      <c r="AM59" s="75" t="s">
        <v>995</v>
      </c>
      <c r="AN59" s="59" t="s">
        <v>995</v>
      </c>
    </row>
    <row r="60" spans="1:40" ht="129" customHeight="1" thickBot="1" x14ac:dyDescent="0.25">
      <c r="A60" s="99">
        <v>54</v>
      </c>
      <c r="B60" s="75" t="s">
        <v>1052</v>
      </c>
      <c r="C60" s="75" t="s">
        <v>3082</v>
      </c>
      <c r="D60" s="75" t="s">
        <v>2074</v>
      </c>
      <c r="E60" s="75" t="s">
        <v>1074</v>
      </c>
      <c r="F60" s="75" t="s">
        <v>1939</v>
      </c>
      <c r="G60" s="105" t="s">
        <v>2171</v>
      </c>
      <c r="H60" s="67" t="s">
        <v>1940</v>
      </c>
      <c r="I60" s="75" t="s">
        <v>1941</v>
      </c>
      <c r="J60" s="75" t="s">
        <v>2881</v>
      </c>
      <c r="K60" s="59" t="s">
        <v>2227</v>
      </c>
      <c r="L60" s="176" t="s">
        <v>2528</v>
      </c>
      <c r="M60" s="176" t="s">
        <v>1987</v>
      </c>
      <c r="N60" s="176" t="s">
        <v>1052</v>
      </c>
      <c r="O60" s="176" t="s">
        <v>995</v>
      </c>
      <c r="P60" s="176" t="s">
        <v>995</v>
      </c>
      <c r="Q60" s="176" t="s">
        <v>1075</v>
      </c>
      <c r="R60" s="176">
        <v>2017</v>
      </c>
      <c r="S60" s="176"/>
      <c r="T60" s="176" t="s">
        <v>2882</v>
      </c>
      <c r="U60" s="176" t="s">
        <v>2883</v>
      </c>
      <c r="V60" s="176" t="s">
        <v>2370</v>
      </c>
      <c r="W60" s="176" t="s">
        <v>2371</v>
      </c>
      <c r="X60" s="176" t="s">
        <v>2372</v>
      </c>
      <c r="Y60" s="75" t="s">
        <v>2013</v>
      </c>
      <c r="Z60" s="75" t="s">
        <v>995</v>
      </c>
      <c r="AA60" s="75" t="s">
        <v>2373</v>
      </c>
      <c r="AB60" s="75" t="s">
        <v>995</v>
      </c>
      <c r="AC60" s="75" t="s">
        <v>995</v>
      </c>
      <c r="AD60" s="75" t="s">
        <v>995</v>
      </c>
      <c r="AE60" s="75" t="s">
        <v>995</v>
      </c>
      <c r="AF60" s="75" t="s">
        <v>995</v>
      </c>
      <c r="AG60" s="105" t="s">
        <v>1052</v>
      </c>
      <c r="AH60" s="75" t="s">
        <v>3168</v>
      </c>
      <c r="AI60" s="75" t="s">
        <v>995</v>
      </c>
      <c r="AJ60" s="75" t="s">
        <v>995</v>
      </c>
      <c r="AK60" s="75" t="s">
        <v>1978</v>
      </c>
      <c r="AL60" s="75" t="s">
        <v>995</v>
      </c>
      <c r="AM60" s="75" t="s">
        <v>995</v>
      </c>
      <c r="AN60" s="59" t="s">
        <v>995</v>
      </c>
    </row>
    <row r="61" spans="1:40" ht="131.25" customHeight="1" thickBot="1" x14ac:dyDescent="0.25">
      <c r="A61" s="99">
        <v>55</v>
      </c>
      <c r="B61" s="75" t="s">
        <v>1052</v>
      </c>
      <c r="C61" s="75" t="s">
        <v>1942</v>
      </c>
      <c r="D61" s="75" t="s">
        <v>2074</v>
      </c>
      <c r="E61" s="75" t="s">
        <v>3083</v>
      </c>
      <c r="F61" s="75" t="s">
        <v>1939</v>
      </c>
      <c r="G61" s="105" t="s">
        <v>2904</v>
      </c>
      <c r="H61" s="75" t="s">
        <v>1690</v>
      </c>
      <c r="I61" s="75" t="s">
        <v>1943</v>
      </c>
      <c r="J61" s="75" t="s">
        <v>3138</v>
      </c>
      <c r="K61" s="59" t="s">
        <v>3139</v>
      </c>
      <c r="L61" s="176" t="s">
        <v>1958</v>
      </c>
      <c r="M61" s="176" t="s">
        <v>1987</v>
      </c>
      <c r="N61" s="176" t="s">
        <v>2374</v>
      </c>
      <c r="O61" s="176" t="s">
        <v>995</v>
      </c>
      <c r="P61" s="176" t="s">
        <v>2375</v>
      </c>
      <c r="Q61" s="176" t="s">
        <v>1075</v>
      </c>
      <c r="R61" s="176">
        <v>2016</v>
      </c>
      <c r="S61" s="176"/>
      <c r="T61" s="176" t="s">
        <v>2369</v>
      </c>
      <c r="U61" s="176" t="s">
        <v>2883</v>
      </c>
      <c r="V61" s="176" t="s">
        <v>1052</v>
      </c>
      <c r="W61" s="176" t="s">
        <v>1052</v>
      </c>
      <c r="X61" s="176" t="s">
        <v>1052</v>
      </c>
      <c r="Y61" s="75" t="s">
        <v>2013</v>
      </c>
      <c r="Z61" s="75" t="s">
        <v>995</v>
      </c>
      <c r="AA61" s="75" t="s">
        <v>2376</v>
      </c>
      <c r="AB61" s="75" t="s">
        <v>995</v>
      </c>
      <c r="AC61" s="75" t="s">
        <v>995</v>
      </c>
      <c r="AD61" s="75" t="s">
        <v>995</v>
      </c>
      <c r="AE61" s="75" t="s">
        <v>995</v>
      </c>
      <c r="AF61" s="75" t="s">
        <v>995</v>
      </c>
      <c r="AG61" s="105" t="s">
        <v>1052</v>
      </c>
      <c r="AH61" s="75" t="s">
        <v>3168</v>
      </c>
      <c r="AI61" s="75" t="s">
        <v>995</v>
      </c>
      <c r="AJ61" s="75" t="s">
        <v>995</v>
      </c>
      <c r="AK61" s="75" t="s">
        <v>1978</v>
      </c>
      <c r="AL61" s="75" t="s">
        <v>995</v>
      </c>
      <c r="AM61" s="75" t="s">
        <v>995</v>
      </c>
      <c r="AN61" s="59" t="s">
        <v>995</v>
      </c>
    </row>
    <row r="62" spans="1:40" ht="128.25" thickBot="1" x14ac:dyDescent="0.25">
      <c r="A62" s="99">
        <v>56</v>
      </c>
      <c r="B62" s="75" t="s">
        <v>1052</v>
      </c>
      <c r="C62" s="75" t="s">
        <v>3106</v>
      </c>
      <c r="D62" s="75" t="s">
        <v>2074</v>
      </c>
      <c r="E62" s="75" t="s">
        <v>1074</v>
      </c>
      <c r="F62" s="75" t="s">
        <v>1939</v>
      </c>
      <c r="G62" s="105" t="s">
        <v>2904</v>
      </c>
      <c r="H62" s="75" t="s">
        <v>1690</v>
      </c>
      <c r="I62" s="75" t="s">
        <v>1941</v>
      </c>
      <c r="J62" s="75" t="s">
        <v>3136</v>
      </c>
      <c r="K62" s="59" t="s">
        <v>3137</v>
      </c>
      <c r="L62" s="176" t="s">
        <v>1958</v>
      </c>
      <c r="M62" s="176" t="s">
        <v>1987</v>
      </c>
      <c r="N62" s="176" t="s">
        <v>1052</v>
      </c>
      <c r="O62" s="176" t="s">
        <v>995</v>
      </c>
      <c r="P62" s="176" t="s">
        <v>995</v>
      </c>
      <c r="Q62" s="176" t="s">
        <v>2377</v>
      </c>
      <c r="R62" s="176">
        <v>2016</v>
      </c>
      <c r="S62" s="176"/>
      <c r="T62" s="176" t="s">
        <v>2369</v>
      </c>
      <c r="U62" s="176" t="s">
        <v>2883</v>
      </c>
      <c r="V62" s="176" t="s">
        <v>1052</v>
      </c>
      <c r="W62" s="176" t="s">
        <v>1052</v>
      </c>
      <c r="X62" s="176" t="s">
        <v>1052</v>
      </c>
      <c r="Y62" s="75" t="s">
        <v>2013</v>
      </c>
      <c r="Z62" s="75" t="s">
        <v>995</v>
      </c>
      <c r="AA62" s="75" t="s">
        <v>2379</v>
      </c>
      <c r="AB62" s="75" t="s">
        <v>995</v>
      </c>
      <c r="AC62" s="75" t="s">
        <v>995</v>
      </c>
      <c r="AD62" s="75" t="s">
        <v>995</v>
      </c>
      <c r="AE62" s="75" t="s">
        <v>995</v>
      </c>
      <c r="AF62" s="75" t="s">
        <v>995</v>
      </c>
      <c r="AG62" s="105" t="s">
        <v>1052</v>
      </c>
      <c r="AH62" s="75" t="s">
        <v>3168</v>
      </c>
      <c r="AI62" s="75" t="s">
        <v>995</v>
      </c>
      <c r="AJ62" s="75" t="s">
        <v>995</v>
      </c>
      <c r="AK62" s="75" t="s">
        <v>1978</v>
      </c>
      <c r="AL62" s="75" t="s">
        <v>995</v>
      </c>
      <c r="AM62" s="75" t="s">
        <v>995</v>
      </c>
      <c r="AN62" s="59" t="s">
        <v>995</v>
      </c>
    </row>
    <row r="63" spans="1:40" ht="138" customHeight="1" thickBot="1" x14ac:dyDescent="0.25">
      <c r="A63" s="99">
        <v>57</v>
      </c>
      <c r="B63" s="75" t="s">
        <v>1052</v>
      </c>
      <c r="C63" s="75" t="s">
        <v>3084</v>
      </c>
      <c r="D63" s="75" t="s">
        <v>2074</v>
      </c>
      <c r="E63" s="75" t="s">
        <v>1074</v>
      </c>
      <c r="F63" s="75" t="s">
        <v>1939</v>
      </c>
      <c r="G63" s="105" t="s">
        <v>2904</v>
      </c>
      <c r="H63" s="75" t="s">
        <v>1690</v>
      </c>
      <c r="I63" s="75" t="s">
        <v>1941</v>
      </c>
      <c r="J63" s="75" t="s">
        <v>3135</v>
      </c>
      <c r="K63" s="59" t="s">
        <v>1944</v>
      </c>
      <c r="L63" s="176" t="s">
        <v>1958</v>
      </c>
      <c r="M63" s="176" t="s">
        <v>1987</v>
      </c>
      <c r="N63" s="176" t="s">
        <v>1052</v>
      </c>
      <c r="O63" s="176" t="s">
        <v>995</v>
      </c>
      <c r="P63" s="176" t="s">
        <v>995</v>
      </c>
      <c r="Q63" s="176" t="s">
        <v>2380</v>
      </c>
      <c r="R63" s="176"/>
      <c r="S63" s="176">
        <v>2022</v>
      </c>
      <c r="T63" s="176" t="s">
        <v>2369</v>
      </c>
      <c r="U63" s="176" t="s">
        <v>2378</v>
      </c>
      <c r="V63" s="176" t="s">
        <v>1052</v>
      </c>
      <c r="W63" s="176" t="s">
        <v>1052</v>
      </c>
      <c r="X63" s="176" t="s">
        <v>1052</v>
      </c>
      <c r="Y63" s="75" t="s">
        <v>2381</v>
      </c>
      <c r="Z63" s="75" t="s">
        <v>995</v>
      </c>
      <c r="AA63" s="75" t="s">
        <v>2382</v>
      </c>
      <c r="AB63" s="75" t="s">
        <v>995</v>
      </c>
      <c r="AC63" s="75" t="s">
        <v>995</v>
      </c>
      <c r="AD63" s="75" t="s">
        <v>995</v>
      </c>
      <c r="AE63" s="75" t="s">
        <v>995</v>
      </c>
      <c r="AF63" s="75" t="s">
        <v>995</v>
      </c>
      <c r="AG63" s="105" t="s">
        <v>1052</v>
      </c>
      <c r="AH63" s="75" t="s">
        <v>3168</v>
      </c>
      <c r="AI63" s="75" t="s">
        <v>995</v>
      </c>
      <c r="AJ63" s="75" t="s">
        <v>995</v>
      </c>
      <c r="AK63" s="75" t="s">
        <v>1978</v>
      </c>
      <c r="AL63" s="75" t="s">
        <v>995</v>
      </c>
      <c r="AM63" s="75" t="s">
        <v>995</v>
      </c>
      <c r="AN63" s="59" t="s">
        <v>995</v>
      </c>
    </row>
    <row r="64" spans="1:40" ht="102.75" thickBot="1" x14ac:dyDescent="0.25">
      <c r="A64" s="99">
        <v>58</v>
      </c>
      <c r="B64" s="75" t="s">
        <v>1052</v>
      </c>
      <c r="C64" s="75" t="s">
        <v>1945</v>
      </c>
      <c r="D64" s="75" t="s">
        <v>2074</v>
      </c>
      <c r="E64" s="75" t="s">
        <v>1071</v>
      </c>
      <c r="F64" s="75" t="s">
        <v>2884</v>
      </c>
      <c r="G64" s="105" t="s">
        <v>2171</v>
      </c>
      <c r="H64" s="75" t="s">
        <v>1947</v>
      </c>
      <c r="I64" s="75" t="s">
        <v>2601</v>
      </c>
      <c r="J64" s="75"/>
      <c r="K64" s="59" t="s">
        <v>3186</v>
      </c>
      <c r="L64" s="176" t="s">
        <v>2403</v>
      </c>
      <c r="M64" s="176" t="s">
        <v>1959</v>
      </c>
      <c r="N64" s="176" t="s">
        <v>2384</v>
      </c>
      <c r="O64" s="176" t="s">
        <v>995</v>
      </c>
      <c r="P64" s="176" t="s">
        <v>2385</v>
      </c>
      <c r="Q64" s="176" t="s">
        <v>2386</v>
      </c>
      <c r="R64" s="176">
        <v>2018</v>
      </c>
      <c r="S64" s="176">
        <v>2021</v>
      </c>
      <c r="T64" s="176" t="s">
        <v>1788</v>
      </c>
      <c r="U64" s="176" t="s">
        <v>2387</v>
      </c>
      <c r="V64" s="176" t="s">
        <v>2388</v>
      </c>
      <c r="W64" s="176">
        <v>2023</v>
      </c>
      <c r="X64" s="176" t="s">
        <v>2389</v>
      </c>
      <c r="Y64" s="75" t="s">
        <v>995</v>
      </c>
      <c r="Z64" s="75" t="s">
        <v>995</v>
      </c>
      <c r="AA64" s="75" t="s">
        <v>1973</v>
      </c>
      <c r="AB64" s="75" t="s">
        <v>1052</v>
      </c>
      <c r="AC64" s="75" t="s">
        <v>1052</v>
      </c>
      <c r="AD64" s="75" t="s">
        <v>1052</v>
      </c>
      <c r="AE64" s="75" t="s">
        <v>1052</v>
      </c>
      <c r="AF64" s="75" t="s">
        <v>995</v>
      </c>
      <c r="AG64" s="105" t="s">
        <v>1052</v>
      </c>
      <c r="AH64" s="75" t="s">
        <v>3168</v>
      </c>
      <c r="AI64" s="75" t="s">
        <v>995</v>
      </c>
      <c r="AJ64" s="75" t="s">
        <v>995</v>
      </c>
      <c r="AK64" s="75" t="s">
        <v>1070</v>
      </c>
      <c r="AL64" s="75" t="s">
        <v>995</v>
      </c>
      <c r="AM64" s="75" t="s">
        <v>995</v>
      </c>
      <c r="AN64" s="59" t="s">
        <v>995</v>
      </c>
    </row>
    <row r="65" spans="1:40" ht="113.45" customHeight="1" thickBot="1" x14ac:dyDescent="0.25">
      <c r="A65" s="99">
        <v>59</v>
      </c>
      <c r="B65" s="75" t="s">
        <v>1052</v>
      </c>
      <c r="C65" s="75" t="s">
        <v>1948</v>
      </c>
      <c r="D65" s="75" t="s">
        <v>2074</v>
      </c>
      <c r="E65" s="75" t="s">
        <v>1071</v>
      </c>
      <c r="F65" s="75" t="s">
        <v>2884</v>
      </c>
      <c r="G65" s="105" t="s">
        <v>2171</v>
      </c>
      <c r="H65" s="75" t="s">
        <v>1691</v>
      </c>
      <c r="I65" s="75" t="s">
        <v>2885</v>
      </c>
      <c r="J65" s="75"/>
      <c r="K65" s="59" t="s">
        <v>2602</v>
      </c>
      <c r="L65" s="176" t="s">
        <v>2383</v>
      </c>
      <c r="M65" s="176" t="s">
        <v>1959</v>
      </c>
      <c r="N65" s="176" t="s">
        <v>2384</v>
      </c>
      <c r="O65" s="176" t="s">
        <v>995</v>
      </c>
      <c r="P65" s="176" t="s">
        <v>2385</v>
      </c>
      <c r="Q65" s="176" t="s">
        <v>2386</v>
      </c>
      <c r="R65" s="176">
        <v>2018</v>
      </c>
      <c r="S65" s="176">
        <v>2021</v>
      </c>
      <c r="T65" s="176" t="s">
        <v>1788</v>
      </c>
      <c r="U65" s="176" t="s">
        <v>2387</v>
      </c>
      <c r="V65" s="176" t="s">
        <v>2390</v>
      </c>
      <c r="W65" s="176">
        <v>2023</v>
      </c>
      <c r="X65" s="176" t="s">
        <v>995</v>
      </c>
      <c r="Y65" s="75" t="s">
        <v>995</v>
      </c>
      <c r="Z65" s="75" t="s">
        <v>995</v>
      </c>
      <c r="AA65" s="75" t="s">
        <v>1973</v>
      </c>
      <c r="AB65" s="75" t="s">
        <v>1052</v>
      </c>
      <c r="AC65" s="75" t="s">
        <v>1052</v>
      </c>
      <c r="AD65" s="75" t="s">
        <v>1052</v>
      </c>
      <c r="AE65" s="75" t="s">
        <v>1052</v>
      </c>
      <c r="AF65" s="75" t="s">
        <v>995</v>
      </c>
      <c r="AG65" s="105" t="s">
        <v>1052</v>
      </c>
      <c r="AH65" s="75" t="s">
        <v>3168</v>
      </c>
      <c r="AI65" s="75" t="s">
        <v>995</v>
      </c>
      <c r="AJ65" s="75" t="s">
        <v>995</v>
      </c>
      <c r="AK65" s="75" t="s">
        <v>1070</v>
      </c>
      <c r="AL65" s="75" t="s">
        <v>995</v>
      </c>
      <c r="AM65" s="75" t="s">
        <v>995</v>
      </c>
      <c r="AN65" s="59" t="s">
        <v>995</v>
      </c>
    </row>
    <row r="66" spans="1:40" ht="102.75" thickBot="1" x14ac:dyDescent="0.25">
      <c r="A66" s="99">
        <v>60</v>
      </c>
      <c r="B66" s="75" t="s">
        <v>1052</v>
      </c>
      <c r="C66" s="75" t="s">
        <v>2886</v>
      </c>
      <c r="D66" s="75" t="s">
        <v>2074</v>
      </c>
      <c r="E66" s="75" t="s">
        <v>3107</v>
      </c>
      <c r="F66" s="75" t="s">
        <v>1949</v>
      </c>
      <c r="G66" s="105" t="s">
        <v>2905</v>
      </c>
      <c r="H66" s="75" t="s">
        <v>1070</v>
      </c>
      <c r="I66" s="75" t="s">
        <v>2897</v>
      </c>
      <c r="J66" s="75" t="s">
        <v>1052</v>
      </c>
      <c r="K66" s="59" t="s">
        <v>2887</v>
      </c>
      <c r="L66" s="176" t="s">
        <v>1958</v>
      </c>
      <c r="M66" s="176" t="s">
        <v>1959</v>
      </c>
      <c r="N66" s="176" t="s">
        <v>1960</v>
      </c>
      <c r="O66" s="176" t="s">
        <v>1052</v>
      </c>
      <c r="P66" s="176" t="s">
        <v>1961</v>
      </c>
      <c r="Q66" s="176" t="s">
        <v>1962</v>
      </c>
      <c r="R66" s="176">
        <v>2019</v>
      </c>
      <c r="S66" s="176"/>
      <c r="T66" s="176" t="s">
        <v>1963</v>
      </c>
      <c r="U66" s="176" t="s">
        <v>3039</v>
      </c>
      <c r="V66" s="176" t="s">
        <v>1052</v>
      </c>
      <c r="W66" s="176" t="s">
        <v>1052</v>
      </c>
      <c r="X66" s="176" t="s">
        <v>1052</v>
      </c>
      <c r="Y66" s="75" t="s">
        <v>2888</v>
      </c>
      <c r="Z66" s="75" t="s">
        <v>3040</v>
      </c>
      <c r="AA66" s="75" t="s">
        <v>1973</v>
      </c>
      <c r="AB66" s="75" t="s">
        <v>1052</v>
      </c>
      <c r="AC66" s="75" t="s">
        <v>1052</v>
      </c>
      <c r="AD66" s="75" t="s">
        <v>1052</v>
      </c>
      <c r="AE66" s="75" t="s">
        <v>1052</v>
      </c>
      <c r="AF66" s="75" t="s">
        <v>995</v>
      </c>
      <c r="AG66" s="105" t="s">
        <v>1052</v>
      </c>
      <c r="AH66" s="75" t="s">
        <v>3168</v>
      </c>
      <c r="AI66" s="75" t="s">
        <v>995</v>
      </c>
      <c r="AJ66" s="75" t="s">
        <v>995</v>
      </c>
      <c r="AK66" s="75" t="s">
        <v>1070</v>
      </c>
      <c r="AL66" s="75" t="s">
        <v>995</v>
      </c>
      <c r="AM66" s="75" t="s">
        <v>995</v>
      </c>
      <c r="AN66" s="59" t="s">
        <v>995</v>
      </c>
    </row>
    <row r="67" spans="1:40" ht="106.5" customHeight="1" thickBot="1" x14ac:dyDescent="0.25">
      <c r="A67" s="99">
        <v>61</v>
      </c>
      <c r="B67" s="75" t="s">
        <v>1052</v>
      </c>
      <c r="C67" s="75" t="s">
        <v>2889</v>
      </c>
      <c r="D67" s="75" t="s">
        <v>2074</v>
      </c>
      <c r="E67" s="75" t="s">
        <v>2894</v>
      </c>
      <c r="F67" s="75" t="s">
        <v>1949</v>
      </c>
      <c r="G67" s="105" t="s">
        <v>1676</v>
      </c>
      <c r="H67" s="75" t="s">
        <v>1070</v>
      </c>
      <c r="I67" s="75" t="s">
        <v>3108</v>
      </c>
      <c r="J67" s="75" t="s">
        <v>1052</v>
      </c>
      <c r="K67" s="59" t="s">
        <v>2893</v>
      </c>
      <c r="L67" s="176" t="s">
        <v>1958</v>
      </c>
      <c r="M67" s="176" t="s">
        <v>1959</v>
      </c>
      <c r="N67" s="176" t="s">
        <v>1960</v>
      </c>
      <c r="O67" s="176" t="s">
        <v>1052</v>
      </c>
      <c r="P67" s="176" t="s">
        <v>2603</v>
      </c>
      <c r="Q67" s="176" t="s">
        <v>1073</v>
      </c>
      <c r="R67" s="176">
        <v>2019</v>
      </c>
      <c r="S67" s="176"/>
      <c r="T67" s="176" t="s">
        <v>1963</v>
      </c>
      <c r="U67" s="176" t="s">
        <v>3041</v>
      </c>
      <c r="V67" s="176" t="s">
        <v>1052</v>
      </c>
      <c r="W67" s="176" t="s">
        <v>1052</v>
      </c>
      <c r="X67" s="176" t="s">
        <v>1052</v>
      </c>
      <c r="Y67" s="75" t="s">
        <v>1976</v>
      </c>
      <c r="Z67" s="75" t="s">
        <v>1052</v>
      </c>
      <c r="AA67" s="75" t="s">
        <v>1974</v>
      </c>
      <c r="AB67" s="75" t="s">
        <v>1052</v>
      </c>
      <c r="AC67" s="75" t="s">
        <v>1052</v>
      </c>
      <c r="AD67" s="75" t="s">
        <v>1052</v>
      </c>
      <c r="AE67" s="75" t="s">
        <v>1052</v>
      </c>
      <c r="AF67" s="75" t="s">
        <v>995</v>
      </c>
      <c r="AG67" s="105" t="s">
        <v>1052</v>
      </c>
      <c r="AH67" s="75" t="s">
        <v>3168</v>
      </c>
      <c r="AI67" s="75" t="s">
        <v>995</v>
      </c>
      <c r="AJ67" s="75" t="s">
        <v>995</v>
      </c>
      <c r="AK67" s="75" t="s">
        <v>1070</v>
      </c>
      <c r="AL67" s="75" t="s">
        <v>995</v>
      </c>
      <c r="AM67" s="75" t="s">
        <v>995</v>
      </c>
      <c r="AN67" s="59" t="s">
        <v>995</v>
      </c>
    </row>
    <row r="68" spans="1:40" ht="76.5" customHeight="1" thickBot="1" x14ac:dyDescent="0.25">
      <c r="A68" s="99">
        <v>62</v>
      </c>
      <c r="B68" s="75" t="s">
        <v>1052</v>
      </c>
      <c r="C68" s="75" t="s">
        <v>2891</v>
      </c>
      <c r="D68" s="75" t="s">
        <v>2074</v>
      </c>
      <c r="E68" s="75" t="s">
        <v>3096</v>
      </c>
      <c r="F68" s="75" t="s">
        <v>1949</v>
      </c>
      <c r="G68" s="105" t="s">
        <v>2905</v>
      </c>
      <c r="H68" s="75" t="s">
        <v>1070</v>
      </c>
      <c r="I68" s="75" t="s">
        <v>2897</v>
      </c>
      <c r="J68" s="75" t="s">
        <v>1052</v>
      </c>
      <c r="K68" s="59" t="s">
        <v>3134</v>
      </c>
      <c r="L68" s="176" t="s">
        <v>1958</v>
      </c>
      <c r="M68" s="176" t="s">
        <v>1959</v>
      </c>
      <c r="N68" s="176" t="s">
        <v>1960</v>
      </c>
      <c r="O68" s="176" t="s">
        <v>1052</v>
      </c>
      <c r="P68" s="176" t="s">
        <v>1964</v>
      </c>
      <c r="Q68" s="176" t="s">
        <v>1073</v>
      </c>
      <c r="R68" s="176">
        <v>2019</v>
      </c>
      <c r="S68" s="176"/>
      <c r="T68" s="176" t="s">
        <v>1788</v>
      </c>
      <c r="U68" s="176" t="s">
        <v>2012</v>
      </c>
      <c r="V68" s="176" t="s">
        <v>1052</v>
      </c>
      <c r="W68" s="176" t="s">
        <v>1052</v>
      </c>
      <c r="X68" s="176" t="s">
        <v>1052</v>
      </c>
      <c r="Y68" s="75" t="s">
        <v>1976</v>
      </c>
      <c r="Z68" s="75" t="s">
        <v>1052</v>
      </c>
      <c r="AA68" s="75" t="s">
        <v>1974</v>
      </c>
      <c r="AB68" s="75" t="s">
        <v>1052</v>
      </c>
      <c r="AC68" s="75" t="s">
        <v>1052</v>
      </c>
      <c r="AD68" s="75" t="s">
        <v>1052</v>
      </c>
      <c r="AE68" s="75" t="s">
        <v>1052</v>
      </c>
      <c r="AF68" s="75" t="s">
        <v>995</v>
      </c>
      <c r="AG68" s="105" t="s">
        <v>1052</v>
      </c>
      <c r="AH68" s="75" t="s">
        <v>3168</v>
      </c>
      <c r="AI68" s="75" t="s">
        <v>995</v>
      </c>
      <c r="AJ68" s="75" t="s">
        <v>995</v>
      </c>
      <c r="AK68" s="75" t="s">
        <v>1070</v>
      </c>
      <c r="AL68" s="75" t="s">
        <v>995</v>
      </c>
      <c r="AM68" s="75" t="s">
        <v>995</v>
      </c>
      <c r="AN68" s="59" t="s">
        <v>995</v>
      </c>
    </row>
    <row r="69" spans="1:40" ht="77.25" thickBot="1" x14ac:dyDescent="0.25">
      <c r="A69" s="99">
        <v>63</v>
      </c>
      <c r="B69" s="75" t="s">
        <v>1052</v>
      </c>
      <c r="C69" s="75" t="s">
        <v>2892</v>
      </c>
      <c r="D69" s="75" t="s">
        <v>2074</v>
      </c>
      <c r="E69" s="75" t="s">
        <v>2404</v>
      </c>
      <c r="F69" s="75" t="s">
        <v>1949</v>
      </c>
      <c r="G69" s="105" t="s">
        <v>1676</v>
      </c>
      <c r="H69" s="75" t="s">
        <v>1070</v>
      </c>
      <c r="I69" s="75" t="s">
        <v>3109</v>
      </c>
      <c r="J69" s="75" t="s">
        <v>1052</v>
      </c>
      <c r="K69" s="59" t="s">
        <v>3184</v>
      </c>
      <c r="L69" s="176" t="s">
        <v>1958</v>
      </c>
      <c r="M69" s="176" t="s">
        <v>1959</v>
      </c>
      <c r="N69" s="176" t="s">
        <v>1960</v>
      </c>
      <c r="O69" s="176" t="s">
        <v>1052</v>
      </c>
      <c r="P69" s="176" t="s">
        <v>2604</v>
      </c>
      <c r="Q69" s="176" t="s">
        <v>1073</v>
      </c>
      <c r="R69" s="176">
        <v>2009</v>
      </c>
      <c r="S69" s="176"/>
      <c r="T69" s="176" t="s">
        <v>1963</v>
      </c>
      <c r="U69" s="176" t="s">
        <v>3038</v>
      </c>
      <c r="V69" s="176" t="s">
        <v>1052</v>
      </c>
      <c r="W69" s="176" t="s">
        <v>1052</v>
      </c>
      <c r="X69" s="176" t="s">
        <v>1052</v>
      </c>
      <c r="Y69" s="75" t="s">
        <v>1976</v>
      </c>
      <c r="Z69" s="75" t="s">
        <v>1052</v>
      </c>
      <c r="AA69" s="75" t="s">
        <v>1974</v>
      </c>
      <c r="AB69" s="75" t="s">
        <v>1052</v>
      </c>
      <c r="AC69" s="75" t="s">
        <v>1052</v>
      </c>
      <c r="AD69" s="75" t="s">
        <v>1052</v>
      </c>
      <c r="AE69" s="75" t="s">
        <v>1052</v>
      </c>
      <c r="AF69" s="75" t="s">
        <v>995</v>
      </c>
      <c r="AG69" s="105" t="s">
        <v>1052</v>
      </c>
      <c r="AH69" s="75" t="s">
        <v>3168</v>
      </c>
      <c r="AI69" s="75" t="s">
        <v>995</v>
      </c>
      <c r="AJ69" s="75" t="s">
        <v>995</v>
      </c>
      <c r="AK69" s="75" t="s">
        <v>1070</v>
      </c>
      <c r="AL69" s="75" t="s">
        <v>995</v>
      </c>
      <c r="AM69" s="75" t="s">
        <v>995</v>
      </c>
      <c r="AN69" s="59" t="s">
        <v>995</v>
      </c>
    </row>
    <row r="70" spans="1:40" ht="112.9" customHeight="1" thickBot="1" x14ac:dyDescent="0.25">
      <c r="A70" s="99">
        <v>64</v>
      </c>
      <c r="B70" s="75" t="s">
        <v>1052</v>
      </c>
      <c r="C70" s="75" t="s">
        <v>2895</v>
      </c>
      <c r="D70" s="75" t="s">
        <v>2074</v>
      </c>
      <c r="E70" s="75" t="s">
        <v>2405</v>
      </c>
      <c r="F70" s="75" t="s">
        <v>1949</v>
      </c>
      <c r="G70" s="105" t="s">
        <v>1676</v>
      </c>
      <c r="H70" s="75" t="s">
        <v>1070</v>
      </c>
      <c r="I70" s="75" t="s">
        <v>2896</v>
      </c>
      <c r="J70" s="75" t="s">
        <v>1052</v>
      </c>
      <c r="K70" s="59" t="s">
        <v>3042</v>
      </c>
      <c r="L70" s="176" t="s">
        <v>1958</v>
      </c>
      <c r="M70" s="176" t="s">
        <v>1959</v>
      </c>
      <c r="N70" s="176" t="s">
        <v>1960</v>
      </c>
      <c r="O70" s="176" t="s">
        <v>1052</v>
      </c>
      <c r="P70" s="176" t="s">
        <v>1965</v>
      </c>
      <c r="Q70" s="176" t="s">
        <v>1962</v>
      </c>
      <c r="R70" s="176">
        <v>2013</v>
      </c>
      <c r="S70" s="176"/>
      <c r="T70" s="176" t="s">
        <v>1788</v>
      </c>
      <c r="U70" s="176" t="s">
        <v>2012</v>
      </c>
      <c r="V70" s="176" t="s">
        <v>1052</v>
      </c>
      <c r="W70" s="176" t="s">
        <v>1052</v>
      </c>
      <c r="X70" s="176" t="s">
        <v>1052</v>
      </c>
      <c r="Y70" s="75" t="s">
        <v>1976</v>
      </c>
      <c r="Z70" s="75" t="s">
        <v>1052</v>
      </c>
      <c r="AA70" s="75" t="s">
        <v>1974</v>
      </c>
      <c r="AB70" s="75" t="s">
        <v>1052</v>
      </c>
      <c r="AC70" s="75" t="s">
        <v>1052</v>
      </c>
      <c r="AD70" s="75" t="s">
        <v>1052</v>
      </c>
      <c r="AE70" s="75" t="s">
        <v>1052</v>
      </c>
      <c r="AF70" s="75" t="s">
        <v>995</v>
      </c>
      <c r="AG70" s="105" t="s">
        <v>1052</v>
      </c>
      <c r="AH70" s="75" t="s">
        <v>3168</v>
      </c>
      <c r="AI70" s="75" t="s">
        <v>995</v>
      </c>
      <c r="AJ70" s="75" t="s">
        <v>995</v>
      </c>
      <c r="AK70" s="75" t="s">
        <v>1070</v>
      </c>
      <c r="AL70" s="75" t="s">
        <v>995</v>
      </c>
      <c r="AM70" s="75" t="s">
        <v>995</v>
      </c>
      <c r="AN70" s="59" t="s">
        <v>995</v>
      </c>
    </row>
    <row r="71" spans="1:40" ht="112.9" customHeight="1" thickBot="1" x14ac:dyDescent="0.25">
      <c r="A71" s="99">
        <v>65</v>
      </c>
      <c r="B71" s="75" t="s">
        <v>1052</v>
      </c>
      <c r="C71" s="75" t="s">
        <v>2898</v>
      </c>
      <c r="D71" s="75" t="s">
        <v>2074</v>
      </c>
      <c r="E71" s="75" t="s">
        <v>1951</v>
      </c>
      <c r="F71" s="75" t="s">
        <v>1949</v>
      </c>
      <c r="G71" s="105" t="s">
        <v>1676</v>
      </c>
      <c r="H71" s="75" t="s">
        <v>1070</v>
      </c>
      <c r="I71" s="75" t="s">
        <v>2890</v>
      </c>
      <c r="J71" s="75" t="s">
        <v>1052</v>
      </c>
      <c r="K71" s="59" t="s">
        <v>3133</v>
      </c>
      <c r="L71" s="176" t="s">
        <v>1958</v>
      </c>
      <c r="M71" s="176" t="s">
        <v>1959</v>
      </c>
      <c r="N71" s="176" t="s">
        <v>1960</v>
      </c>
      <c r="O71" s="176" t="s">
        <v>1052</v>
      </c>
      <c r="P71" s="176" t="s">
        <v>1966</v>
      </c>
      <c r="Q71" s="176" t="s">
        <v>1962</v>
      </c>
      <c r="R71" s="176">
        <v>2013</v>
      </c>
      <c r="S71" s="176"/>
      <c r="T71" s="176" t="s">
        <v>1788</v>
      </c>
      <c r="U71" s="176" t="s">
        <v>2012</v>
      </c>
      <c r="V71" s="176" t="s">
        <v>1052</v>
      </c>
      <c r="W71" s="176" t="s">
        <v>1052</v>
      </c>
      <c r="X71" s="176" t="s">
        <v>1052</v>
      </c>
      <c r="Y71" s="75" t="s">
        <v>1976</v>
      </c>
      <c r="Z71" s="75" t="s">
        <v>1052</v>
      </c>
      <c r="AA71" s="75" t="s">
        <v>1974</v>
      </c>
      <c r="AB71" s="75" t="s">
        <v>1052</v>
      </c>
      <c r="AC71" s="75" t="s">
        <v>1052</v>
      </c>
      <c r="AD71" s="75" t="s">
        <v>1052</v>
      </c>
      <c r="AE71" s="75" t="s">
        <v>1052</v>
      </c>
      <c r="AF71" s="75" t="s">
        <v>995</v>
      </c>
      <c r="AG71" s="105" t="s">
        <v>1052</v>
      </c>
      <c r="AH71" s="75" t="s">
        <v>3168</v>
      </c>
      <c r="AI71" s="75" t="s">
        <v>995</v>
      </c>
      <c r="AJ71" s="75" t="s">
        <v>995</v>
      </c>
      <c r="AK71" s="75" t="s">
        <v>1070</v>
      </c>
      <c r="AL71" s="75" t="s">
        <v>995</v>
      </c>
      <c r="AM71" s="75" t="s">
        <v>995</v>
      </c>
      <c r="AN71" s="59" t="s">
        <v>995</v>
      </c>
    </row>
    <row r="72" spans="1:40" ht="166.5" thickBot="1" x14ac:dyDescent="0.25">
      <c r="A72" s="99">
        <v>66</v>
      </c>
      <c r="B72" s="75" t="s">
        <v>1052</v>
      </c>
      <c r="C72" s="75" t="s">
        <v>2899</v>
      </c>
      <c r="D72" s="75" t="s">
        <v>2074</v>
      </c>
      <c r="E72" s="75" t="s">
        <v>2405</v>
      </c>
      <c r="F72" s="75" t="s">
        <v>1952</v>
      </c>
      <c r="G72" s="105" t="s">
        <v>2905</v>
      </c>
      <c r="H72" s="75" t="s">
        <v>1070</v>
      </c>
      <c r="I72" s="75" t="s">
        <v>3110</v>
      </c>
      <c r="J72" s="75" t="s">
        <v>1052</v>
      </c>
      <c r="K72" s="59" t="s">
        <v>3042</v>
      </c>
      <c r="L72" s="176" t="s">
        <v>1958</v>
      </c>
      <c r="M72" s="176" t="s">
        <v>1959</v>
      </c>
      <c r="N72" s="176" t="s">
        <v>1960</v>
      </c>
      <c r="O72" s="176" t="s">
        <v>1052</v>
      </c>
      <c r="P72" s="176" t="s">
        <v>1965</v>
      </c>
      <c r="Q72" s="176" t="s">
        <v>1962</v>
      </c>
      <c r="R72" s="176">
        <v>2013</v>
      </c>
      <c r="S72" s="176"/>
      <c r="T72" s="176" t="s">
        <v>1788</v>
      </c>
      <c r="U72" s="176" t="s">
        <v>2012</v>
      </c>
      <c r="V72" s="176" t="s">
        <v>1052</v>
      </c>
      <c r="W72" s="176" t="s">
        <v>1052</v>
      </c>
      <c r="X72" s="176" t="s">
        <v>1052</v>
      </c>
      <c r="Y72" s="75" t="s">
        <v>1976</v>
      </c>
      <c r="Z72" s="75" t="s">
        <v>1052</v>
      </c>
      <c r="AA72" s="75" t="s">
        <v>1974</v>
      </c>
      <c r="AB72" s="75" t="s">
        <v>1052</v>
      </c>
      <c r="AC72" s="75" t="s">
        <v>1052</v>
      </c>
      <c r="AD72" s="75" t="s">
        <v>1052</v>
      </c>
      <c r="AE72" s="75" t="s">
        <v>1052</v>
      </c>
      <c r="AF72" s="75" t="s">
        <v>995</v>
      </c>
      <c r="AG72" s="105" t="s">
        <v>1052</v>
      </c>
      <c r="AH72" s="75" t="s">
        <v>3168</v>
      </c>
      <c r="AI72" s="75" t="s">
        <v>995</v>
      </c>
      <c r="AJ72" s="75" t="s">
        <v>995</v>
      </c>
      <c r="AK72" s="75" t="s">
        <v>1070</v>
      </c>
      <c r="AL72" s="75" t="s">
        <v>995</v>
      </c>
      <c r="AM72" s="75" t="s">
        <v>995</v>
      </c>
      <c r="AN72" s="59" t="s">
        <v>995</v>
      </c>
    </row>
    <row r="73" spans="1:40" ht="113.25" customHeight="1" thickBot="1" x14ac:dyDescent="0.25">
      <c r="A73" s="99">
        <v>67</v>
      </c>
      <c r="B73" s="75" t="s">
        <v>1052</v>
      </c>
      <c r="C73" s="75" t="s">
        <v>2900</v>
      </c>
      <c r="D73" s="75" t="s">
        <v>2074</v>
      </c>
      <c r="E73" s="75" t="s">
        <v>2406</v>
      </c>
      <c r="F73" s="75" t="s">
        <v>1952</v>
      </c>
      <c r="G73" s="105" t="s">
        <v>2905</v>
      </c>
      <c r="H73" s="75" t="s">
        <v>1070</v>
      </c>
      <c r="I73" s="75" t="s">
        <v>3110</v>
      </c>
      <c r="J73" s="75" t="s">
        <v>1052</v>
      </c>
      <c r="K73" s="59" t="s">
        <v>3133</v>
      </c>
      <c r="L73" s="176" t="s">
        <v>1958</v>
      </c>
      <c r="M73" s="176" t="s">
        <v>1959</v>
      </c>
      <c r="N73" s="176" t="s">
        <v>1960</v>
      </c>
      <c r="O73" s="176" t="s">
        <v>1052</v>
      </c>
      <c r="P73" s="176" t="s">
        <v>1966</v>
      </c>
      <c r="Q73" s="176" t="s">
        <v>1962</v>
      </c>
      <c r="R73" s="176">
        <v>2013</v>
      </c>
      <c r="S73" s="176"/>
      <c r="T73" s="176" t="s">
        <v>1788</v>
      </c>
      <c r="U73" s="176" t="s">
        <v>2012</v>
      </c>
      <c r="V73" s="176" t="s">
        <v>1052</v>
      </c>
      <c r="W73" s="176" t="s">
        <v>1052</v>
      </c>
      <c r="X73" s="176" t="s">
        <v>1052</v>
      </c>
      <c r="Y73" s="75" t="s">
        <v>1976</v>
      </c>
      <c r="Z73" s="75" t="s">
        <v>1052</v>
      </c>
      <c r="AA73" s="75" t="s">
        <v>1974</v>
      </c>
      <c r="AB73" s="75" t="s">
        <v>1052</v>
      </c>
      <c r="AC73" s="75" t="s">
        <v>1052</v>
      </c>
      <c r="AD73" s="75" t="s">
        <v>1052</v>
      </c>
      <c r="AE73" s="75" t="s">
        <v>1052</v>
      </c>
      <c r="AF73" s="75" t="s">
        <v>995</v>
      </c>
      <c r="AG73" s="105" t="s">
        <v>1052</v>
      </c>
      <c r="AH73" s="75" t="s">
        <v>3168</v>
      </c>
      <c r="AI73" s="75" t="s">
        <v>995</v>
      </c>
      <c r="AJ73" s="75" t="s">
        <v>995</v>
      </c>
      <c r="AK73" s="75" t="s">
        <v>1070</v>
      </c>
      <c r="AL73" s="75" t="s">
        <v>995</v>
      </c>
      <c r="AM73" s="75" t="s">
        <v>995</v>
      </c>
      <c r="AN73" s="59" t="s">
        <v>995</v>
      </c>
    </row>
    <row r="74" spans="1:40" ht="166.5" thickBot="1" x14ac:dyDescent="0.25">
      <c r="A74" s="99">
        <v>68</v>
      </c>
      <c r="B74" s="75" t="s">
        <v>1052</v>
      </c>
      <c r="C74" s="75" t="s">
        <v>2901</v>
      </c>
      <c r="D74" s="75" t="s">
        <v>2074</v>
      </c>
      <c r="E74" s="75" t="s">
        <v>2407</v>
      </c>
      <c r="F74" s="75" t="s">
        <v>1952</v>
      </c>
      <c r="G74" s="105" t="s">
        <v>2905</v>
      </c>
      <c r="H74" s="75" t="s">
        <v>1070</v>
      </c>
      <c r="I74" s="75" t="s">
        <v>3110</v>
      </c>
      <c r="J74" s="75" t="s">
        <v>1052</v>
      </c>
      <c r="K74" s="59" t="s">
        <v>3042</v>
      </c>
      <c r="L74" s="176" t="s">
        <v>1958</v>
      </c>
      <c r="M74" s="176" t="s">
        <v>1959</v>
      </c>
      <c r="N74" s="176" t="s">
        <v>1960</v>
      </c>
      <c r="O74" s="176" t="s">
        <v>1052</v>
      </c>
      <c r="P74" s="176" t="s">
        <v>1965</v>
      </c>
      <c r="Q74" s="176" t="s">
        <v>1962</v>
      </c>
      <c r="R74" s="176">
        <v>2013</v>
      </c>
      <c r="S74" s="176"/>
      <c r="T74" s="176" t="s">
        <v>1788</v>
      </c>
      <c r="U74" s="176" t="s">
        <v>2012</v>
      </c>
      <c r="V74" s="176" t="s">
        <v>1052</v>
      </c>
      <c r="W74" s="176" t="s">
        <v>1052</v>
      </c>
      <c r="X74" s="176" t="s">
        <v>1052</v>
      </c>
      <c r="Y74" s="75" t="s">
        <v>1976</v>
      </c>
      <c r="Z74" s="75" t="s">
        <v>1052</v>
      </c>
      <c r="AA74" s="75" t="s">
        <v>1974</v>
      </c>
      <c r="AB74" s="75" t="s">
        <v>1052</v>
      </c>
      <c r="AC74" s="75" t="s">
        <v>1052</v>
      </c>
      <c r="AD74" s="75" t="s">
        <v>1052</v>
      </c>
      <c r="AE74" s="75" t="s">
        <v>1052</v>
      </c>
      <c r="AF74" s="75" t="s">
        <v>995</v>
      </c>
      <c r="AG74" s="105" t="s">
        <v>1052</v>
      </c>
      <c r="AH74" s="75" t="s">
        <v>3168</v>
      </c>
      <c r="AI74" s="75" t="s">
        <v>995</v>
      </c>
      <c r="AJ74" s="75" t="s">
        <v>995</v>
      </c>
      <c r="AK74" s="75" t="s">
        <v>1070</v>
      </c>
      <c r="AL74" s="75" t="s">
        <v>995</v>
      </c>
      <c r="AM74" s="75" t="s">
        <v>995</v>
      </c>
      <c r="AN74" s="59" t="s">
        <v>995</v>
      </c>
    </row>
    <row r="75" spans="1:40" ht="41.45" customHeight="1" thickBot="1" x14ac:dyDescent="0.25">
      <c r="A75" s="99">
        <v>69</v>
      </c>
      <c r="B75" s="75" t="s">
        <v>1052</v>
      </c>
      <c r="C75" s="75" t="s">
        <v>2902</v>
      </c>
      <c r="D75" s="75" t="s">
        <v>2074</v>
      </c>
      <c r="E75" s="75" t="s">
        <v>1953</v>
      </c>
      <c r="F75" s="75" t="s">
        <v>1952</v>
      </c>
      <c r="G75" s="105" t="s">
        <v>2905</v>
      </c>
      <c r="H75" s="75" t="s">
        <v>1070</v>
      </c>
      <c r="I75" s="75" t="s">
        <v>2890</v>
      </c>
      <c r="J75" s="75" t="s">
        <v>1052</v>
      </c>
      <c r="K75" s="59" t="s">
        <v>1954</v>
      </c>
      <c r="L75" s="176" t="s">
        <v>1958</v>
      </c>
      <c r="M75" s="176" t="s">
        <v>1959</v>
      </c>
      <c r="N75" s="176" t="s">
        <v>1960</v>
      </c>
      <c r="O75" s="176" t="s">
        <v>1052</v>
      </c>
      <c r="P75" s="176" t="s">
        <v>1967</v>
      </c>
      <c r="Q75" s="176" t="s">
        <v>1962</v>
      </c>
      <c r="R75" s="176">
        <v>2009</v>
      </c>
      <c r="S75" s="176"/>
      <c r="T75" s="176" t="s">
        <v>1968</v>
      </c>
      <c r="U75" s="176" t="s">
        <v>3043</v>
      </c>
      <c r="V75" s="176" t="s">
        <v>1052</v>
      </c>
      <c r="W75" s="176" t="s">
        <v>1052</v>
      </c>
      <c r="X75" s="176" t="s">
        <v>1052</v>
      </c>
      <c r="Y75" s="75" t="s">
        <v>1976</v>
      </c>
      <c r="Z75" s="75" t="s">
        <v>1052</v>
      </c>
      <c r="AA75" s="75" t="s">
        <v>1974</v>
      </c>
      <c r="AB75" s="75" t="s">
        <v>1052</v>
      </c>
      <c r="AC75" s="75" t="s">
        <v>1052</v>
      </c>
      <c r="AD75" s="75" t="s">
        <v>1052</v>
      </c>
      <c r="AE75" s="75" t="s">
        <v>1052</v>
      </c>
      <c r="AF75" s="75" t="s">
        <v>995</v>
      </c>
      <c r="AG75" s="105" t="s">
        <v>1052</v>
      </c>
      <c r="AH75" s="75" t="s">
        <v>3168</v>
      </c>
      <c r="AI75" s="75" t="s">
        <v>995</v>
      </c>
      <c r="AJ75" s="75" t="s">
        <v>995</v>
      </c>
      <c r="AK75" s="75" t="s">
        <v>1070</v>
      </c>
      <c r="AL75" s="75" t="s">
        <v>995</v>
      </c>
      <c r="AM75" s="75" t="s">
        <v>995</v>
      </c>
      <c r="AN75" s="59" t="s">
        <v>995</v>
      </c>
    </row>
    <row r="76" spans="1:40" ht="383.25" thickBot="1" x14ac:dyDescent="0.25">
      <c r="A76" s="99">
        <v>70</v>
      </c>
      <c r="B76" s="75" t="s">
        <v>1052</v>
      </c>
      <c r="C76" s="75" t="s">
        <v>2903</v>
      </c>
      <c r="D76" s="75" t="s">
        <v>2074</v>
      </c>
      <c r="E76" s="75" t="s">
        <v>2408</v>
      </c>
      <c r="F76" s="75" t="s">
        <v>1949</v>
      </c>
      <c r="G76" s="105" t="s">
        <v>2906</v>
      </c>
      <c r="H76" s="75" t="s">
        <v>1070</v>
      </c>
      <c r="I76" s="75" t="s">
        <v>3111</v>
      </c>
      <c r="J76" s="75" t="s">
        <v>1052</v>
      </c>
      <c r="K76" s="59" t="s">
        <v>3169</v>
      </c>
      <c r="L76" s="176" t="s">
        <v>1958</v>
      </c>
      <c r="M76" s="176" t="s">
        <v>1959</v>
      </c>
      <c r="N76" s="176" t="s">
        <v>1960</v>
      </c>
      <c r="O76" s="176" t="s">
        <v>1052</v>
      </c>
      <c r="P76" s="176" t="s">
        <v>1967</v>
      </c>
      <c r="Q76" s="176" t="s">
        <v>1962</v>
      </c>
      <c r="R76" s="176">
        <v>2009</v>
      </c>
      <c r="S76" s="176"/>
      <c r="T76" s="176" t="s">
        <v>1968</v>
      </c>
      <c r="U76" s="176" t="s">
        <v>3043</v>
      </c>
      <c r="V76" s="176" t="s">
        <v>1052</v>
      </c>
      <c r="W76" s="176" t="s">
        <v>1052</v>
      </c>
      <c r="X76" s="176" t="s">
        <v>1052</v>
      </c>
      <c r="Y76" s="75" t="s">
        <v>1977</v>
      </c>
      <c r="Z76" s="75" t="s">
        <v>1975</v>
      </c>
      <c r="AA76" s="75" t="s">
        <v>3170</v>
      </c>
      <c r="AB76" s="75" t="s">
        <v>1052</v>
      </c>
      <c r="AC76" s="75" t="s">
        <v>1052</v>
      </c>
      <c r="AD76" s="75" t="s">
        <v>1052</v>
      </c>
      <c r="AE76" s="75" t="s">
        <v>1052</v>
      </c>
      <c r="AF76" s="75" t="s">
        <v>995</v>
      </c>
      <c r="AG76" s="105" t="s">
        <v>1052</v>
      </c>
      <c r="AH76" s="75" t="s">
        <v>3168</v>
      </c>
      <c r="AI76" s="75" t="s">
        <v>995</v>
      </c>
      <c r="AJ76" s="75" t="s">
        <v>995</v>
      </c>
      <c r="AK76" s="75" t="s">
        <v>1070</v>
      </c>
      <c r="AL76" s="75" t="s">
        <v>995</v>
      </c>
      <c r="AM76" s="75" t="s">
        <v>995</v>
      </c>
      <c r="AN76" s="59" t="s">
        <v>995</v>
      </c>
    </row>
    <row r="77" spans="1:40" ht="409.6" thickBot="1" x14ac:dyDescent="0.25">
      <c r="A77" s="99">
        <v>71</v>
      </c>
      <c r="B77" s="75" t="s">
        <v>1052</v>
      </c>
      <c r="C77" s="75" t="s">
        <v>1984</v>
      </c>
      <c r="D77" s="75" t="s">
        <v>2074</v>
      </c>
      <c r="E77" s="75" t="s">
        <v>2907</v>
      </c>
      <c r="F77" s="75" t="s">
        <v>2908</v>
      </c>
      <c r="G77" s="105" t="s">
        <v>1946</v>
      </c>
      <c r="H77" s="75" t="s">
        <v>1985</v>
      </c>
      <c r="I77" s="75" t="s">
        <v>2605</v>
      </c>
      <c r="J77" s="75" t="s">
        <v>2606</v>
      </c>
      <c r="K77" s="59" t="s">
        <v>2909</v>
      </c>
      <c r="L77" s="176" t="s">
        <v>1986</v>
      </c>
      <c r="M77" s="176" t="s">
        <v>2607</v>
      </c>
      <c r="N77" s="176" t="s">
        <v>1987</v>
      </c>
      <c r="O77" s="176" t="s">
        <v>1988</v>
      </c>
      <c r="P77" s="176"/>
      <c r="Q77" s="176" t="s">
        <v>1989</v>
      </c>
      <c r="R77" s="176" t="s">
        <v>1990</v>
      </c>
      <c r="S77" s="176"/>
      <c r="T77" s="176" t="s">
        <v>1991</v>
      </c>
      <c r="U77" s="176" t="s">
        <v>1992</v>
      </c>
      <c r="V77" s="176" t="s">
        <v>2608</v>
      </c>
      <c r="W77" s="176" t="s">
        <v>2089</v>
      </c>
      <c r="X77" s="176" t="s">
        <v>2090</v>
      </c>
      <c r="Y77" s="75" t="s">
        <v>1052</v>
      </c>
      <c r="Z77" s="75" t="s">
        <v>1052</v>
      </c>
      <c r="AA77" s="75" t="s">
        <v>1052</v>
      </c>
      <c r="AB77" s="75" t="s">
        <v>1052</v>
      </c>
      <c r="AC77" s="75" t="s">
        <v>1052</v>
      </c>
      <c r="AD77" s="75" t="s">
        <v>1052</v>
      </c>
      <c r="AE77" s="75" t="s">
        <v>1052</v>
      </c>
      <c r="AF77" s="75" t="s">
        <v>1052</v>
      </c>
      <c r="AG77" s="105" t="s">
        <v>1052</v>
      </c>
      <c r="AH77" s="75" t="s">
        <v>1993</v>
      </c>
      <c r="AI77" s="75"/>
      <c r="AJ77" s="75"/>
      <c r="AK77" s="75" t="s">
        <v>1994</v>
      </c>
      <c r="AL77" s="75" t="s">
        <v>1995</v>
      </c>
      <c r="AM77" s="75" t="s">
        <v>1996</v>
      </c>
      <c r="AN77" s="59" t="s">
        <v>1997</v>
      </c>
    </row>
    <row r="78" spans="1:40" ht="230.25" thickBot="1" x14ac:dyDescent="0.25">
      <c r="A78" s="99">
        <v>72</v>
      </c>
      <c r="B78" s="75" t="s">
        <v>1052</v>
      </c>
      <c r="C78" s="75" t="s">
        <v>2222</v>
      </c>
      <c r="D78" s="75" t="s">
        <v>2074</v>
      </c>
      <c r="E78" s="75" t="s">
        <v>995</v>
      </c>
      <c r="F78" s="75" t="s">
        <v>2009</v>
      </c>
      <c r="G78" s="105" t="s">
        <v>1676</v>
      </c>
      <c r="H78" s="75" t="s">
        <v>2010</v>
      </c>
      <c r="I78" s="75" t="s">
        <v>2011</v>
      </c>
      <c r="J78" s="75" t="s">
        <v>995</v>
      </c>
      <c r="K78" s="59" t="s">
        <v>3187</v>
      </c>
      <c r="L78" s="176" t="s">
        <v>2609</v>
      </c>
      <c r="M78" s="176" t="s">
        <v>1959</v>
      </c>
      <c r="N78" s="176" t="s">
        <v>995</v>
      </c>
      <c r="O78" s="176" t="s">
        <v>995</v>
      </c>
      <c r="P78" s="176" t="s">
        <v>995</v>
      </c>
      <c r="Q78" s="176" t="s">
        <v>1075</v>
      </c>
      <c r="R78" s="176">
        <v>44197</v>
      </c>
      <c r="S78" s="176" t="s">
        <v>995</v>
      </c>
      <c r="T78" s="176" t="s">
        <v>1788</v>
      </c>
      <c r="U78" s="176" t="s">
        <v>2012</v>
      </c>
      <c r="V78" s="176" t="s">
        <v>995</v>
      </c>
      <c r="W78" s="176" t="s">
        <v>995</v>
      </c>
      <c r="X78" s="176" t="s">
        <v>995</v>
      </c>
      <c r="Y78" s="75" t="s">
        <v>2013</v>
      </c>
      <c r="Z78" s="75" t="s">
        <v>995</v>
      </c>
      <c r="AA78" s="75" t="s">
        <v>2014</v>
      </c>
      <c r="AB78" s="75" t="s">
        <v>995</v>
      </c>
      <c r="AC78" s="75" t="s">
        <v>995</v>
      </c>
      <c r="AD78" s="75" t="s">
        <v>995</v>
      </c>
      <c r="AE78" s="75" t="s">
        <v>995</v>
      </c>
      <c r="AF78" s="75" t="s">
        <v>1316</v>
      </c>
      <c r="AG78" s="105" t="s">
        <v>995</v>
      </c>
      <c r="AH78" s="75" t="s">
        <v>2015</v>
      </c>
      <c r="AI78" s="75" t="s">
        <v>995</v>
      </c>
      <c r="AJ78" s="75" t="s">
        <v>995</v>
      </c>
      <c r="AK78" s="75" t="s">
        <v>995</v>
      </c>
      <c r="AL78" s="75" t="s">
        <v>995</v>
      </c>
      <c r="AM78" s="75" t="s">
        <v>995</v>
      </c>
      <c r="AN78" s="59" t="s">
        <v>995</v>
      </c>
    </row>
    <row r="79" spans="1:40" ht="159" customHeight="1" thickBot="1" x14ac:dyDescent="0.25">
      <c r="A79" s="99">
        <v>73</v>
      </c>
      <c r="B79" s="75" t="s">
        <v>1052</v>
      </c>
      <c r="C79" s="75" t="s">
        <v>2019</v>
      </c>
      <c r="D79" s="75" t="s">
        <v>2074</v>
      </c>
      <c r="E79" s="75" t="s">
        <v>995</v>
      </c>
      <c r="F79" s="75" t="s">
        <v>2020</v>
      </c>
      <c r="G79" s="105" t="s">
        <v>1676</v>
      </c>
      <c r="H79" s="75" t="s">
        <v>2021</v>
      </c>
      <c r="I79" s="75" t="s">
        <v>2022</v>
      </c>
      <c r="J79" s="75" t="s">
        <v>995</v>
      </c>
      <c r="K79" s="59" t="s">
        <v>2023</v>
      </c>
      <c r="L79" s="176" t="s">
        <v>2024</v>
      </c>
      <c r="M79" s="176" t="s">
        <v>1959</v>
      </c>
      <c r="N79" s="176" t="s">
        <v>995</v>
      </c>
      <c r="O79" s="176" t="s">
        <v>995</v>
      </c>
      <c r="P79" s="176" t="s">
        <v>995</v>
      </c>
      <c r="Q79" s="176" t="s">
        <v>1075</v>
      </c>
      <c r="R79" s="176">
        <v>44197</v>
      </c>
      <c r="S79" s="176" t="s">
        <v>995</v>
      </c>
      <c r="T79" s="176" t="s">
        <v>1788</v>
      </c>
      <c r="U79" s="176" t="s">
        <v>2025</v>
      </c>
      <c r="V79" s="176" t="s">
        <v>995</v>
      </c>
      <c r="W79" s="176" t="s">
        <v>995</v>
      </c>
      <c r="X79" s="176" t="s">
        <v>995</v>
      </c>
      <c r="Y79" s="75" t="s">
        <v>2026</v>
      </c>
      <c r="Z79" s="75" t="s">
        <v>995</v>
      </c>
      <c r="AA79" s="75" t="s">
        <v>3181</v>
      </c>
      <c r="AB79" s="75" t="s">
        <v>995</v>
      </c>
      <c r="AC79" s="75" t="s">
        <v>995</v>
      </c>
      <c r="AD79" s="75" t="s">
        <v>995</v>
      </c>
      <c r="AE79" s="75" t="s">
        <v>995</v>
      </c>
      <c r="AF79" s="75" t="s">
        <v>1316</v>
      </c>
      <c r="AG79" s="105" t="s">
        <v>995</v>
      </c>
      <c r="AH79" s="75" t="s">
        <v>2015</v>
      </c>
      <c r="AI79" s="75" t="s">
        <v>995</v>
      </c>
      <c r="AJ79" s="75" t="s">
        <v>995</v>
      </c>
      <c r="AK79" s="75" t="s">
        <v>995</v>
      </c>
      <c r="AL79" s="75" t="s">
        <v>995</v>
      </c>
      <c r="AM79" s="75" t="s">
        <v>995</v>
      </c>
      <c r="AN79" s="59" t="s">
        <v>995</v>
      </c>
    </row>
    <row r="80" spans="1:40" ht="319.5" thickBot="1" x14ac:dyDescent="0.25">
      <c r="A80" s="99">
        <v>74</v>
      </c>
      <c r="B80" s="75" t="s">
        <v>1052</v>
      </c>
      <c r="C80" s="75" t="s">
        <v>2030</v>
      </c>
      <c r="D80" s="75" t="s">
        <v>2074</v>
      </c>
      <c r="E80" s="75" t="s">
        <v>995</v>
      </c>
      <c r="F80" s="75" t="s">
        <v>2020</v>
      </c>
      <c r="G80" s="105" t="s">
        <v>1676</v>
      </c>
      <c r="H80" s="75" t="s">
        <v>2913</v>
      </c>
      <c r="I80" s="75" t="s">
        <v>2031</v>
      </c>
      <c r="J80" s="75" t="s">
        <v>995</v>
      </c>
      <c r="K80" s="59" t="s">
        <v>3132</v>
      </c>
      <c r="L80" s="176" t="s">
        <v>2024</v>
      </c>
      <c r="M80" s="176" t="s">
        <v>1959</v>
      </c>
      <c r="N80" s="176" t="s">
        <v>995</v>
      </c>
      <c r="O80" s="176" t="s">
        <v>995</v>
      </c>
      <c r="P80" s="176" t="s">
        <v>995</v>
      </c>
      <c r="Q80" s="176" t="s">
        <v>1075</v>
      </c>
      <c r="R80" s="176">
        <v>44197</v>
      </c>
      <c r="S80" s="176" t="s">
        <v>995</v>
      </c>
      <c r="T80" s="176" t="s">
        <v>1788</v>
      </c>
      <c r="U80" s="176" t="s">
        <v>2012</v>
      </c>
      <c r="V80" s="176" t="s">
        <v>995</v>
      </c>
      <c r="W80" s="176" t="s">
        <v>995</v>
      </c>
      <c r="X80" s="176" t="s">
        <v>995</v>
      </c>
      <c r="Y80" s="75" t="s">
        <v>2026</v>
      </c>
      <c r="Z80" s="75" t="s">
        <v>995</v>
      </c>
      <c r="AA80" s="75" t="s">
        <v>3182</v>
      </c>
      <c r="AB80" s="75" t="s">
        <v>995</v>
      </c>
      <c r="AC80" s="75" t="s">
        <v>995</v>
      </c>
      <c r="AD80" s="75" t="s">
        <v>995</v>
      </c>
      <c r="AE80" s="75" t="s">
        <v>995</v>
      </c>
      <c r="AF80" s="75" t="s">
        <v>1316</v>
      </c>
      <c r="AG80" s="105" t="s">
        <v>995</v>
      </c>
      <c r="AH80" s="75" t="s">
        <v>2015</v>
      </c>
      <c r="AI80" s="75" t="s">
        <v>995</v>
      </c>
      <c r="AJ80" s="75" t="s">
        <v>995</v>
      </c>
      <c r="AK80" s="75" t="s">
        <v>995</v>
      </c>
      <c r="AL80" s="75" t="s">
        <v>995</v>
      </c>
      <c r="AM80" s="75" t="s">
        <v>995</v>
      </c>
      <c r="AN80" s="59" t="s">
        <v>995</v>
      </c>
    </row>
    <row r="81" spans="1:40" ht="115.5" thickBot="1" x14ac:dyDescent="0.25">
      <c r="A81" s="99">
        <v>75</v>
      </c>
      <c r="B81" s="75" t="s">
        <v>1052</v>
      </c>
      <c r="C81" s="75" t="s">
        <v>2914</v>
      </c>
      <c r="D81" s="75" t="s">
        <v>2074</v>
      </c>
      <c r="E81" s="75" t="s">
        <v>1002</v>
      </c>
      <c r="F81" s="75" t="s">
        <v>2915</v>
      </c>
      <c r="G81" s="105" t="s">
        <v>1676</v>
      </c>
      <c r="H81" s="75" t="s">
        <v>2032</v>
      </c>
      <c r="I81" s="75" t="s">
        <v>1046</v>
      </c>
      <c r="J81" s="75" t="s">
        <v>995</v>
      </c>
      <c r="K81" s="59" t="s">
        <v>2033</v>
      </c>
      <c r="L81" s="176" t="s">
        <v>2034</v>
      </c>
      <c r="M81" s="176" t="s">
        <v>2035</v>
      </c>
      <c r="N81" s="176" t="s">
        <v>2036</v>
      </c>
      <c r="O81" s="176" t="s">
        <v>995</v>
      </c>
      <c r="P81" s="176" t="s">
        <v>2037</v>
      </c>
      <c r="Q81" s="176" t="s">
        <v>1057</v>
      </c>
      <c r="R81" s="265">
        <v>2019</v>
      </c>
      <c r="S81" s="176">
        <v>2050</v>
      </c>
      <c r="T81" s="176" t="s">
        <v>1788</v>
      </c>
      <c r="U81" s="176" t="s">
        <v>2038</v>
      </c>
      <c r="V81" s="176" t="s">
        <v>2039</v>
      </c>
      <c r="W81" s="176">
        <v>2021</v>
      </c>
      <c r="X81" s="176">
        <v>20.66</v>
      </c>
      <c r="Y81" s="75" t="s">
        <v>2040</v>
      </c>
      <c r="Z81" s="75" t="s">
        <v>995</v>
      </c>
      <c r="AA81" s="75" t="s">
        <v>2041</v>
      </c>
      <c r="AB81" s="75" t="s">
        <v>995</v>
      </c>
      <c r="AC81" s="75" t="s">
        <v>995</v>
      </c>
      <c r="AD81" s="75" t="s">
        <v>995</v>
      </c>
      <c r="AE81" s="75" t="s">
        <v>995</v>
      </c>
      <c r="AF81" s="75" t="s">
        <v>1316</v>
      </c>
      <c r="AG81" s="105" t="s">
        <v>995</v>
      </c>
      <c r="AH81" s="75" t="s">
        <v>2015</v>
      </c>
      <c r="AI81" s="75" t="s">
        <v>995</v>
      </c>
      <c r="AJ81" s="75" t="s">
        <v>995</v>
      </c>
      <c r="AK81" s="75" t="s">
        <v>995</v>
      </c>
      <c r="AL81" s="75" t="s">
        <v>995</v>
      </c>
      <c r="AM81" s="75" t="s">
        <v>995</v>
      </c>
      <c r="AN81" s="59" t="s">
        <v>995</v>
      </c>
    </row>
    <row r="82" spans="1:40" ht="128.25" thickBot="1" x14ac:dyDescent="0.25">
      <c r="A82" s="99">
        <v>76</v>
      </c>
      <c r="B82" s="75" t="s">
        <v>1052</v>
      </c>
      <c r="C82" s="75" t="s">
        <v>2051</v>
      </c>
      <c r="D82" s="75" t="s">
        <v>2074</v>
      </c>
      <c r="E82" s="75" t="s">
        <v>995</v>
      </c>
      <c r="F82" s="75" t="s">
        <v>2051</v>
      </c>
      <c r="G82" s="105" t="s">
        <v>1676</v>
      </c>
      <c r="H82" s="75" t="s">
        <v>2610</v>
      </c>
      <c r="I82" s="75" t="s">
        <v>2059</v>
      </c>
      <c r="J82" s="75" t="s">
        <v>995</v>
      </c>
      <c r="K82" s="59" t="s">
        <v>1052</v>
      </c>
      <c r="L82" s="176" t="s">
        <v>1958</v>
      </c>
      <c r="M82" s="176" t="s">
        <v>1732</v>
      </c>
      <c r="N82" s="176" t="s">
        <v>995</v>
      </c>
      <c r="O82" s="176" t="s">
        <v>995</v>
      </c>
      <c r="P82" s="176" t="s">
        <v>995</v>
      </c>
      <c r="Q82" s="176" t="s">
        <v>1075</v>
      </c>
      <c r="R82" s="265" t="s">
        <v>995</v>
      </c>
      <c r="S82" s="176" t="s">
        <v>995</v>
      </c>
      <c r="T82" s="176" t="s">
        <v>1788</v>
      </c>
      <c r="U82" s="176" t="s">
        <v>2063</v>
      </c>
      <c r="V82" s="176" t="s">
        <v>995</v>
      </c>
      <c r="W82" s="176" t="s">
        <v>995</v>
      </c>
      <c r="X82" s="176" t="s">
        <v>995</v>
      </c>
      <c r="Y82" s="75" t="s">
        <v>995</v>
      </c>
      <c r="Z82" s="75" t="s">
        <v>995</v>
      </c>
      <c r="AA82" s="75" t="s">
        <v>995</v>
      </c>
      <c r="AB82" s="75" t="s">
        <v>995</v>
      </c>
      <c r="AC82" s="75" t="s">
        <v>995</v>
      </c>
      <c r="AD82" s="75" t="s">
        <v>995</v>
      </c>
      <c r="AE82" s="75" t="s">
        <v>995</v>
      </c>
      <c r="AF82" s="75" t="s">
        <v>995</v>
      </c>
      <c r="AG82" s="105" t="s">
        <v>995</v>
      </c>
      <c r="AH82" s="75" t="s">
        <v>2064</v>
      </c>
      <c r="AI82" s="75" t="s">
        <v>995</v>
      </c>
      <c r="AJ82" s="75" t="s">
        <v>995</v>
      </c>
      <c r="AK82" s="75" t="s">
        <v>995</v>
      </c>
      <c r="AL82" s="75" t="s">
        <v>2107</v>
      </c>
      <c r="AM82" s="75" t="s">
        <v>2111</v>
      </c>
      <c r="AN82" s="59" t="s">
        <v>2104</v>
      </c>
    </row>
    <row r="83" spans="1:40" ht="90" thickBot="1" x14ac:dyDescent="0.25">
      <c r="A83" s="99">
        <v>77</v>
      </c>
      <c r="B83" s="75" t="s">
        <v>1052</v>
      </c>
      <c r="C83" s="75" t="s">
        <v>2052</v>
      </c>
      <c r="D83" s="75" t="s">
        <v>2074</v>
      </c>
      <c r="E83" s="75" t="s">
        <v>995</v>
      </c>
      <c r="F83" s="75" t="s">
        <v>2052</v>
      </c>
      <c r="G83" s="105" t="s">
        <v>1676</v>
      </c>
      <c r="H83" s="75" t="s">
        <v>2611</v>
      </c>
      <c r="I83" s="75" t="s">
        <v>2612</v>
      </c>
      <c r="J83" s="75" t="s">
        <v>995</v>
      </c>
      <c r="K83" s="59" t="s">
        <v>1052</v>
      </c>
      <c r="L83" s="176" t="s">
        <v>1958</v>
      </c>
      <c r="M83" s="176" t="s">
        <v>2061</v>
      </c>
      <c r="N83" s="176" t="s">
        <v>995</v>
      </c>
      <c r="O83" s="176" t="s">
        <v>995</v>
      </c>
      <c r="P83" s="176" t="s">
        <v>995</v>
      </c>
      <c r="Q83" s="176" t="s">
        <v>1075</v>
      </c>
      <c r="R83" s="176" t="s">
        <v>995</v>
      </c>
      <c r="S83" s="176" t="s">
        <v>995</v>
      </c>
      <c r="T83" s="176" t="s">
        <v>1788</v>
      </c>
      <c r="U83" s="176" t="s">
        <v>2063</v>
      </c>
      <c r="V83" s="176" t="s">
        <v>995</v>
      </c>
      <c r="W83" s="176" t="s">
        <v>995</v>
      </c>
      <c r="X83" s="176" t="s">
        <v>995</v>
      </c>
      <c r="Y83" s="75" t="s">
        <v>995</v>
      </c>
      <c r="Z83" s="75" t="s">
        <v>995</v>
      </c>
      <c r="AA83" s="75" t="s">
        <v>995</v>
      </c>
      <c r="AB83" s="75" t="s">
        <v>995</v>
      </c>
      <c r="AC83" s="75" t="s">
        <v>995</v>
      </c>
      <c r="AD83" s="75" t="s">
        <v>995</v>
      </c>
      <c r="AE83" s="75" t="s">
        <v>995</v>
      </c>
      <c r="AF83" s="75" t="s">
        <v>995</v>
      </c>
      <c r="AG83" s="105" t="s">
        <v>995</v>
      </c>
      <c r="AH83" s="75" t="s">
        <v>2064</v>
      </c>
      <c r="AI83" s="75" t="s">
        <v>995</v>
      </c>
      <c r="AJ83" s="75" t="s">
        <v>995</v>
      </c>
      <c r="AK83" s="75" t="s">
        <v>995</v>
      </c>
      <c r="AL83" s="75" t="s">
        <v>2100</v>
      </c>
      <c r="AM83" s="75" t="s">
        <v>2103</v>
      </c>
      <c r="AN83" s="59" t="s">
        <v>2102</v>
      </c>
    </row>
    <row r="84" spans="1:40" ht="77.25" thickBot="1" x14ac:dyDescent="0.25">
      <c r="A84" s="99">
        <v>78</v>
      </c>
      <c r="B84" s="75" t="s">
        <v>1052</v>
      </c>
      <c r="C84" s="75" t="s">
        <v>2053</v>
      </c>
      <c r="D84" s="75" t="s">
        <v>2074</v>
      </c>
      <c r="E84" s="75" t="s">
        <v>995</v>
      </c>
      <c r="F84" s="75" t="s">
        <v>2053</v>
      </c>
      <c r="G84" s="105" t="s">
        <v>1676</v>
      </c>
      <c r="H84" s="75" t="s">
        <v>2610</v>
      </c>
      <c r="I84" s="75" t="s">
        <v>2105</v>
      </c>
      <c r="J84" s="75" t="s">
        <v>995</v>
      </c>
      <c r="K84" s="59" t="s">
        <v>1052</v>
      </c>
      <c r="L84" s="176" t="s">
        <v>1958</v>
      </c>
      <c r="M84" s="176" t="s">
        <v>1732</v>
      </c>
      <c r="N84" s="176" t="s">
        <v>995</v>
      </c>
      <c r="O84" s="176" t="s">
        <v>995</v>
      </c>
      <c r="P84" s="176" t="s">
        <v>995</v>
      </c>
      <c r="Q84" s="176" t="s">
        <v>1075</v>
      </c>
      <c r="R84" s="176" t="s">
        <v>995</v>
      </c>
      <c r="S84" s="176" t="s">
        <v>995</v>
      </c>
      <c r="T84" s="176" t="s">
        <v>1788</v>
      </c>
      <c r="U84" s="176" t="s">
        <v>2063</v>
      </c>
      <c r="V84" s="176" t="s">
        <v>995</v>
      </c>
      <c r="W84" s="176" t="s">
        <v>995</v>
      </c>
      <c r="X84" s="176" t="s">
        <v>995</v>
      </c>
      <c r="Y84" s="75" t="s">
        <v>995</v>
      </c>
      <c r="Z84" s="75" t="s">
        <v>995</v>
      </c>
      <c r="AA84" s="75" t="s">
        <v>995</v>
      </c>
      <c r="AB84" s="75" t="s">
        <v>995</v>
      </c>
      <c r="AC84" s="75" t="s">
        <v>995</v>
      </c>
      <c r="AD84" s="75" t="s">
        <v>995</v>
      </c>
      <c r="AE84" s="75" t="s">
        <v>995</v>
      </c>
      <c r="AF84" s="75" t="s">
        <v>995</v>
      </c>
      <c r="AG84" s="105" t="s">
        <v>995</v>
      </c>
      <c r="AH84" s="75" t="s">
        <v>2064</v>
      </c>
      <c r="AI84" s="75" t="s">
        <v>995</v>
      </c>
      <c r="AJ84" s="75" t="s">
        <v>995</v>
      </c>
      <c r="AK84" s="75" t="s">
        <v>995</v>
      </c>
      <c r="AL84" s="75" t="s">
        <v>2098</v>
      </c>
      <c r="AM84" s="75" t="s">
        <v>2099</v>
      </c>
      <c r="AN84" s="59" t="s">
        <v>2097</v>
      </c>
    </row>
    <row r="85" spans="1:40" ht="51.75" thickBot="1" x14ac:dyDescent="0.25">
      <c r="A85" s="99">
        <v>79</v>
      </c>
      <c r="B85" s="75" t="s">
        <v>1052</v>
      </c>
      <c r="C85" s="75" t="s">
        <v>2055</v>
      </c>
      <c r="D85" s="75" t="s">
        <v>2074</v>
      </c>
      <c r="E85" s="75" t="s">
        <v>995</v>
      </c>
      <c r="F85" s="75" t="s">
        <v>2055</v>
      </c>
      <c r="G85" s="105" t="s">
        <v>1676</v>
      </c>
      <c r="H85" s="75" t="s">
        <v>2128</v>
      </c>
      <c r="I85" s="75" t="s">
        <v>2060</v>
      </c>
      <c r="J85" s="75" t="s">
        <v>995</v>
      </c>
      <c r="K85" s="59" t="s">
        <v>1052</v>
      </c>
      <c r="L85" s="176" t="s">
        <v>1958</v>
      </c>
      <c r="M85" s="176" t="s">
        <v>1732</v>
      </c>
      <c r="N85" s="176" t="s">
        <v>995</v>
      </c>
      <c r="O85" s="176" t="s">
        <v>995</v>
      </c>
      <c r="P85" s="176" t="s">
        <v>995</v>
      </c>
      <c r="Q85" s="176" t="s">
        <v>1075</v>
      </c>
      <c r="R85" s="176" t="s">
        <v>995</v>
      </c>
      <c r="S85" s="176" t="s">
        <v>995</v>
      </c>
      <c r="T85" s="176" t="s">
        <v>1788</v>
      </c>
      <c r="U85" s="176" t="s">
        <v>2063</v>
      </c>
      <c r="V85" s="176" t="s">
        <v>995</v>
      </c>
      <c r="W85" s="176" t="s">
        <v>995</v>
      </c>
      <c r="X85" s="176" t="s">
        <v>995</v>
      </c>
      <c r="Y85" s="75" t="s">
        <v>995</v>
      </c>
      <c r="Z85" s="75" t="s">
        <v>995</v>
      </c>
      <c r="AA85" s="75" t="s">
        <v>995</v>
      </c>
      <c r="AB85" s="75" t="s">
        <v>995</v>
      </c>
      <c r="AC85" s="75" t="s">
        <v>995</v>
      </c>
      <c r="AD85" s="75" t="s">
        <v>995</v>
      </c>
      <c r="AE85" s="75" t="s">
        <v>995</v>
      </c>
      <c r="AF85" s="75" t="s">
        <v>995</v>
      </c>
      <c r="AG85" s="105" t="s">
        <v>995</v>
      </c>
      <c r="AH85" s="75" t="s">
        <v>2064</v>
      </c>
      <c r="AI85" s="75" t="s">
        <v>995</v>
      </c>
      <c r="AJ85" s="75" t="s">
        <v>995</v>
      </c>
      <c r="AK85" s="75" t="s">
        <v>995</v>
      </c>
      <c r="AL85" s="75" t="s">
        <v>458</v>
      </c>
      <c r="AM85" s="75" t="s">
        <v>458</v>
      </c>
      <c r="AN85" s="59" t="s">
        <v>2104</v>
      </c>
    </row>
    <row r="86" spans="1:40" ht="51.75" thickBot="1" x14ac:dyDescent="0.25">
      <c r="A86" s="99">
        <v>80</v>
      </c>
      <c r="B86" s="75" t="s">
        <v>1052</v>
      </c>
      <c r="C86" s="75" t="s">
        <v>2054</v>
      </c>
      <c r="D86" s="75" t="s">
        <v>2074</v>
      </c>
      <c r="E86" s="75" t="s">
        <v>995</v>
      </c>
      <c r="F86" s="75" t="s">
        <v>2054</v>
      </c>
      <c r="G86" s="105" t="s">
        <v>1676</v>
      </c>
      <c r="H86" s="75" t="s">
        <v>2129</v>
      </c>
      <c r="I86" s="75" t="s">
        <v>2060</v>
      </c>
      <c r="J86" s="75" t="s">
        <v>995</v>
      </c>
      <c r="K86" s="59" t="s">
        <v>1052</v>
      </c>
      <c r="L86" s="176" t="s">
        <v>1958</v>
      </c>
      <c r="M86" s="176" t="s">
        <v>2061</v>
      </c>
      <c r="N86" s="176" t="s">
        <v>995</v>
      </c>
      <c r="O86" s="176" t="s">
        <v>995</v>
      </c>
      <c r="P86" s="176" t="s">
        <v>995</v>
      </c>
      <c r="Q86" s="176" t="s">
        <v>2062</v>
      </c>
      <c r="R86" s="176" t="s">
        <v>995</v>
      </c>
      <c r="S86" s="176" t="s">
        <v>995</v>
      </c>
      <c r="T86" s="176" t="s">
        <v>1788</v>
      </c>
      <c r="U86" s="176" t="s">
        <v>2063</v>
      </c>
      <c r="V86" s="176" t="s">
        <v>995</v>
      </c>
      <c r="W86" s="176" t="s">
        <v>995</v>
      </c>
      <c r="X86" s="176" t="s">
        <v>995</v>
      </c>
      <c r="Y86" s="75" t="s">
        <v>995</v>
      </c>
      <c r="Z86" s="75" t="s">
        <v>995</v>
      </c>
      <c r="AA86" s="75" t="s">
        <v>995</v>
      </c>
      <c r="AB86" s="75" t="s">
        <v>995</v>
      </c>
      <c r="AC86" s="75" t="s">
        <v>995</v>
      </c>
      <c r="AD86" s="75" t="s">
        <v>995</v>
      </c>
      <c r="AE86" s="75" t="s">
        <v>995</v>
      </c>
      <c r="AF86" s="75" t="s">
        <v>995</v>
      </c>
      <c r="AG86" s="105" t="s">
        <v>995</v>
      </c>
      <c r="AH86" s="75" t="s">
        <v>2064</v>
      </c>
      <c r="AI86" s="75" t="s">
        <v>995</v>
      </c>
      <c r="AJ86" s="75" t="s">
        <v>995</v>
      </c>
      <c r="AK86" s="75" t="s">
        <v>995</v>
      </c>
      <c r="AL86" s="75" t="s">
        <v>2110</v>
      </c>
      <c r="AM86" s="75" t="s">
        <v>2112</v>
      </c>
      <c r="AN86" s="59" t="s">
        <v>705</v>
      </c>
    </row>
    <row r="87" spans="1:40" ht="77.25" thickBot="1" x14ac:dyDescent="0.25">
      <c r="A87" s="99">
        <v>81</v>
      </c>
      <c r="B87" s="75" t="s">
        <v>1052</v>
      </c>
      <c r="C87" s="75" t="s">
        <v>2056</v>
      </c>
      <c r="D87" s="75" t="s">
        <v>2074</v>
      </c>
      <c r="E87" s="75" t="s">
        <v>995</v>
      </c>
      <c r="F87" s="75" t="s">
        <v>2127</v>
      </c>
      <c r="G87" s="105" t="s">
        <v>1676</v>
      </c>
      <c r="H87" s="75" t="s">
        <v>2130</v>
      </c>
      <c r="I87" s="75" t="s">
        <v>2060</v>
      </c>
      <c r="J87" s="75" t="s">
        <v>995</v>
      </c>
      <c r="K87" s="59" t="s">
        <v>1052</v>
      </c>
      <c r="L87" s="176" t="s">
        <v>1958</v>
      </c>
      <c r="M87" s="176" t="s">
        <v>1732</v>
      </c>
      <c r="N87" s="176" t="s">
        <v>995</v>
      </c>
      <c r="O87" s="176" t="s">
        <v>995</v>
      </c>
      <c r="P87" s="176" t="s">
        <v>995</v>
      </c>
      <c r="Q87" s="176" t="s">
        <v>2062</v>
      </c>
      <c r="R87" s="176" t="s">
        <v>995</v>
      </c>
      <c r="S87" s="176" t="s">
        <v>995</v>
      </c>
      <c r="T87" s="176" t="s">
        <v>1788</v>
      </c>
      <c r="U87" s="176" t="s">
        <v>2063</v>
      </c>
      <c r="V87" s="176" t="s">
        <v>995</v>
      </c>
      <c r="W87" s="176" t="s">
        <v>995</v>
      </c>
      <c r="X87" s="176" t="s">
        <v>995</v>
      </c>
      <c r="Y87" s="75" t="s">
        <v>995</v>
      </c>
      <c r="Z87" s="75" t="s">
        <v>995</v>
      </c>
      <c r="AA87" s="75" t="s">
        <v>995</v>
      </c>
      <c r="AB87" s="75" t="s">
        <v>995</v>
      </c>
      <c r="AC87" s="75" t="s">
        <v>995</v>
      </c>
      <c r="AD87" s="75" t="s">
        <v>995</v>
      </c>
      <c r="AE87" s="75" t="s">
        <v>995</v>
      </c>
      <c r="AF87" s="75" t="s">
        <v>995</v>
      </c>
      <c r="AG87" s="105" t="s">
        <v>995</v>
      </c>
      <c r="AH87" s="75" t="s">
        <v>2064</v>
      </c>
      <c r="AI87" s="75" t="s">
        <v>995</v>
      </c>
      <c r="AJ87" s="75" t="s">
        <v>995</v>
      </c>
      <c r="AK87" s="75" t="s">
        <v>995</v>
      </c>
      <c r="AL87" s="75" t="s">
        <v>2106</v>
      </c>
      <c r="AM87" s="75" t="s">
        <v>2108</v>
      </c>
      <c r="AN87" s="59" t="s">
        <v>2109</v>
      </c>
    </row>
    <row r="88" spans="1:40" ht="64.5" thickBot="1" x14ac:dyDescent="0.25">
      <c r="A88" s="99">
        <v>82</v>
      </c>
      <c r="B88" s="75" t="s">
        <v>1052</v>
      </c>
      <c r="C88" s="75" t="s">
        <v>2057</v>
      </c>
      <c r="D88" s="75" t="s">
        <v>2074</v>
      </c>
      <c r="E88" s="75" t="s">
        <v>995</v>
      </c>
      <c r="F88" s="75" t="s">
        <v>2057</v>
      </c>
      <c r="G88" s="105" t="s">
        <v>1676</v>
      </c>
      <c r="H88" s="75" t="s">
        <v>2058</v>
      </c>
      <c r="I88" s="75" t="s">
        <v>2060</v>
      </c>
      <c r="J88" s="75" t="s">
        <v>995</v>
      </c>
      <c r="K88" s="59" t="s">
        <v>1052</v>
      </c>
      <c r="L88" s="176" t="s">
        <v>1958</v>
      </c>
      <c r="M88" s="176" t="s">
        <v>1732</v>
      </c>
      <c r="N88" s="176" t="s">
        <v>995</v>
      </c>
      <c r="O88" s="176" t="s">
        <v>995</v>
      </c>
      <c r="P88" s="176" t="s">
        <v>995</v>
      </c>
      <c r="Q88" s="176" t="s">
        <v>1075</v>
      </c>
      <c r="R88" s="176" t="s">
        <v>995</v>
      </c>
      <c r="S88" s="176" t="s">
        <v>995</v>
      </c>
      <c r="T88" s="176" t="s">
        <v>1788</v>
      </c>
      <c r="U88" s="176" t="s">
        <v>2063</v>
      </c>
      <c r="V88" s="176" t="s">
        <v>995</v>
      </c>
      <c r="W88" s="176" t="s">
        <v>995</v>
      </c>
      <c r="X88" s="176" t="s">
        <v>995</v>
      </c>
      <c r="Y88" s="75" t="s">
        <v>995</v>
      </c>
      <c r="Z88" s="75" t="s">
        <v>995</v>
      </c>
      <c r="AA88" s="75" t="s">
        <v>995</v>
      </c>
      <c r="AB88" s="75" t="s">
        <v>995</v>
      </c>
      <c r="AC88" s="75" t="s">
        <v>995</v>
      </c>
      <c r="AD88" s="75" t="s">
        <v>995</v>
      </c>
      <c r="AE88" s="75" t="s">
        <v>995</v>
      </c>
      <c r="AF88" s="75" t="s">
        <v>995</v>
      </c>
      <c r="AG88" s="105" t="s">
        <v>995</v>
      </c>
      <c r="AH88" s="75" t="s">
        <v>2064</v>
      </c>
      <c r="AI88" s="75" t="s">
        <v>995</v>
      </c>
      <c r="AJ88" s="75" t="s">
        <v>995</v>
      </c>
      <c r="AK88" s="75" t="s">
        <v>995</v>
      </c>
      <c r="AL88" s="75" t="s">
        <v>1987</v>
      </c>
      <c r="AM88" s="75" t="s">
        <v>1987</v>
      </c>
      <c r="AN88" s="59" t="s">
        <v>2101</v>
      </c>
    </row>
    <row r="89" spans="1:40" ht="243" thickBot="1" x14ac:dyDescent="0.25">
      <c r="A89" s="99">
        <v>83</v>
      </c>
      <c r="B89" s="75" t="s">
        <v>1052</v>
      </c>
      <c r="C89" s="75" t="s">
        <v>2153</v>
      </c>
      <c r="D89" s="75" t="s">
        <v>3086</v>
      </c>
      <c r="E89" s="75" t="s">
        <v>2183</v>
      </c>
      <c r="F89" s="75" t="s">
        <v>1876</v>
      </c>
      <c r="G89" s="105" t="s">
        <v>1676</v>
      </c>
      <c r="H89" s="75" t="s">
        <v>2122</v>
      </c>
      <c r="I89" s="75" t="s">
        <v>2123</v>
      </c>
      <c r="J89" s="75" t="s">
        <v>3131</v>
      </c>
      <c r="K89" s="59" t="s">
        <v>2184</v>
      </c>
      <c r="L89" s="176" t="s">
        <v>1958</v>
      </c>
      <c r="M89" s="176" t="s">
        <v>1959</v>
      </c>
      <c r="N89" s="176" t="s">
        <v>995</v>
      </c>
      <c r="O89" s="176" t="s">
        <v>995</v>
      </c>
      <c r="P89" s="176" t="s">
        <v>995</v>
      </c>
      <c r="Q89" s="176" t="s">
        <v>2081</v>
      </c>
      <c r="R89" s="176">
        <v>2014</v>
      </c>
      <c r="S89" s="176">
        <v>2025</v>
      </c>
      <c r="T89" s="176" t="s">
        <v>1788</v>
      </c>
      <c r="U89" s="176" t="s">
        <v>2124</v>
      </c>
      <c r="V89" s="176" t="s">
        <v>3158</v>
      </c>
      <c r="W89" s="176" t="s">
        <v>995</v>
      </c>
      <c r="X89" s="176" t="s">
        <v>2185</v>
      </c>
      <c r="Y89" s="75" t="s">
        <v>2125</v>
      </c>
      <c r="Z89" s="75" t="s">
        <v>995</v>
      </c>
      <c r="AA89" s="75" t="s">
        <v>995</v>
      </c>
      <c r="AB89" s="75" t="s">
        <v>995</v>
      </c>
      <c r="AC89" s="75" t="s">
        <v>995</v>
      </c>
      <c r="AD89" s="75" t="s">
        <v>995</v>
      </c>
      <c r="AE89" s="75" t="s">
        <v>995</v>
      </c>
      <c r="AF89" s="75" t="s">
        <v>995</v>
      </c>
      <c r="AG89" s="105" t="s">
        <v>2093</v>
      </c>
      <c r="AH89" s="75" t="s">
        <v>2296</v>
      </c>
      <c r="AI89" s="75" t="s">
        <v>1894</v>
      </c>
      <c r="AJ89" s="75" t="s">
        <v>1885</v>
      </c>
      <c r="AK89" s="75" t="s">
        <v>995</v>
      </c>
      <c r="AL89" s="75" t="s">
        <v>995</v>
      </c>
      <c r="AM89" s="75" t="s">
        <v>995</v>
      </c>
      <c r="AN89" s="59" t="s">
        <v>995</v>
      </c>
    </row>
    <row r="90" spans="1:40" ht="64.5" thickBot="1" x14ac:dyDescent="0.25">
      <c r="A90" s="99">
        <v>84</v>
      </c>
      <c r="B90" s="75" t="s">
        <v>1052</v>
      </c>
      <c r="C90" s="75" t="s">
        <v>2126</v>
      </c>
      <c r="D90" s="75" t="s">
        <v>2074</v>
      </c>
      <c r="E90" s="75" t="s">
        <v>995</v>
      </c>
      <c r="F90" s="75" t="s">
        <v>1876</v>
      </c>
      <c r="G90" s="105" t="s">
        <v>1676</v>
      </c>
      <c r="H90" s="75" t="s">
        <v>1690</v>
      </c>
      <c r="I90" s="75" t="s">
        <v>2146</v>
      </c>
      <c r="J90" s="75" t="s">
        <v>2131</v>
      </c>
      <c r="K90" s="59" t="s">
        <v>2132</v>
      </c>
      <c r="L90" s="176" t="s">
        <v>1958</v>
      </c>
      <c r="M90" s="176" t="s">
        <v>1959</v>
      </c>
      <c r="N90" s="176" t="s">
        <v>995</v>
      </c>
      <c r="O90" s="176" t="s">
        <v>995</v>
      </c>
      <c r="P90" s="176" t="s">
        <v>995</v>
      </c>
      <c r="Q90" s="176" t="s">
        <v>2081</v>
      </c>
      <c r="R90" s="176">
        <v>2020</v>
      </c>
      <c r="S90" s="176">
        <v>2028</v>
      </c>
      <c r="T90" s="176" t="s">
        <v>1788</v>
      </c>
      <c r="U90" s="176" t="s">
        <v>2133</v>
      </c>
      <c r="V90" s="176" t="s">
        <v>2149</v>
      </c>
      <c r="W90" s="176" t="s">
        <v>995</v>
      </c>
      <c r="X90" s="176" t="s">
        <v>2150</v>
      </c>
      <c r="Y90" s="75" t="s">
        <v>2125</v>
      </c>
      <c r="Z90" s="75" t="s">
        <v>995</v>
      </c>
      <c r="AA90" s="75" t="s">
        <v>995</v>
      </c>
      <c r="AB90" s="75" t="s">
        <v>995</v>
      </c>
      <c r="AC90" s="75" t="s">
        <v>995</v>
      </c>
      <c r="AD90" s="75" t="s">
        <v>995</v>
      </c>
      <c r="AE90" s="75" t="s">
        <v>995</v>
      </c>
      <c r="AF90" s="75" t="s">
        <v>995</v>
      </c>
      <c r="AG90" s="105" t="s">
        <v>2093</v>
      </c>
      <c r="AH90" s="75" t="s">
        <v>2134</v>
      </c>
      <c r="AI90" s="75" t="s">
        <v>995</v>
      </c>
      <c r="AJ90" s="75" t="s">
        <v>995</v>
      </c>
      <c r="AK90" s="75" t="s">
        <v>995</v>
      </c>
      <c r="AL90" s="75" t="s">
        <v>995</v>
      </c>
      <c r="AM90" s="75" t="s">
        <v>995</v>
      </c>
      <c r="AN90" s="59" t="s">
        <v>995</v>
      </c>
    </row>
    <row r="91" spans="1:40" ht="77.25" thickBot="1" x14ac:dyDescent="0.25">
      <c r="A91" s="99">
        <v>85</v>
      </c>
      <c r="B91" s="75" t="s">
        <v>1052</v>
      </c>
      <c r="C91" s="75" t="s">
        <v>2135</v>
      </c>
      <c r="D91" s="75" t="s">
        <v>2074</v>
      </c>
      <c r="E91" s="75" t="s">
        <v>995</v>
      </c>
      <c r="F91" s="75" t="s">
        <v>1876</v>
      </c>
      <c r="G91" s="105" t="s">
        <v>1676</v>
      </c>
      <c r="H91" s="75" t="s">
        <v>1691</v>
      </c>
      <c r="I91" s="75" t="s">
        <v>2145</v>
      </c>
      <c r="J91" s="75" t="s">
        <v>2613</v>
      </c>
      <c r="K91" s="59" t="s">
        <v>2136</v>
      </c>
      <c r="L91" s="176" t="s">
        <v>1958</v>
      </c>
      <c r="M91" s="176" t="s">
        <v>1987</v>
      </c>
      <c r="N91" s="176" t="s">
        <v>995</v>
      </c>
      <c r="O91" s="176" t="s">
        <v>995</v>
      </c>
      <c r="P91" s="176" t="s">
        <v>995</v>
      </c>
      <c r="Q91" s="176" t="s">
        <v>2081</v>
      </c>
      <c r="R91" s="176">
        <v>2022</v>
      </c>
      <c r="S91" s="176">
        <v>2030</v>
      </c>
      <c r="T91" s="176" t="s">
        <v>1788</v>
      </c>
      <c r="U91" s="176" t="s">
        <v>2133</v>
      </c>
      <c r="V91" s="176" t="s">
        <v>2152</v>
      </c>
      <c r="W91" s="176" t="s">
        <v>995</v>
      </c>
      <c r="X91" s="176" t="s">
        <v>2614</v>
      </c>
      <c r="Y91" s="75" t="s">
        <v>2125</v>
      </c>
      <c r="Z91" s="75" t="s">
        <v>995</v>
      </c>
      <c r="AA91" s="75" t="s">
        <v>995</v>
      </c>
      <c r="AB91" s="75" t="s">
        <v>995</v>
      </c>
      <c r="AC91" s="75" t="s">
        <v>995</v>
      </c>
      <c r="AD91" s="75" t="s">
        <v>995</v>
      </c>
      <c r="AE91" s="75" t="s">
        <v>995</v>
      </c>
      <c r="AF91" s="75" t="s">
        <v>995</v>
      </c>
      <c r="AG91" s="105" t="s">
        <v>2093</v>
      </c>
      <c r="AH91" s="75" t="s">
        <v>2309</v>
      </c>
      <c r="AI91" s="75" t="s">
        <v>1894</v>
      </c>
      <c r="AJ91" s="75" t="s">
        <v>1885</v>
      </c>
      <c r="AK91" s="75" t="s">
        <v>995</v>
      </c>
      <c r="AL91" s="75" t="s">
        <v>995</v>
      </c>
      <c r="AM91" s="75" t="s">
        <v>995</v>
      </c>
      <c r="AN91" s="59" t="s">
        <v>995</v>
      </c>
    </row>
    <row r="92" spans="1:40" ht="77.25" thickBot="1" x14ac:dyDescent="0.25">
      <c r="A92" s="99">
        <v>86</v>
      </c>
      <c r="B92" s="75" t="s">
        <v>1052</v>
      </c>
      <c r="C92" s="75" t="s">
        <v>2137</v>
      </c>
      <c r="D92" s="75" t="s">
        <v>2074</v>
      </c>
      <c r="E92" s="75" t="s">
        <v>995</v>
      </c>
      <c r="F92" s="75" t="s">
        <v>1876</v>
      </c>
      <c r="G92" s="105" t="s">
        <v>1676</v>
      </c>
      <c r="H92" s="75" t="s">
        <v>1691</v>
      </c>
      <c r="I92" s="75" t="s">
        <v>2144</v>
      </c>
      <c r="J92" s="75" t="s">
        <v>3127</v>
      </c>
      <c r="K92" s="59" t="s">
        <v>3130</v>
      </c>
      <c r="L92" s="176" t="s">
        <v>1958</v>
      </c>
      <c r="M92" s="176" t="s">
        <v>1987</v>
      </c>
      <c r="N92" s="176" t="s">
        <v>995</v>
      </c>
      <c r="O92" s="176" t="s">
        <v>995</v>
      </c>
      <c r="P92" s="176" t="s">
        <v>995</v>
      </c>
      <c r="Q92" s="176" t="s">
        <v>2081</v>
      </c>
      <c r="R92" s="176">
        <v>2022</v>
      </c>
      <c r="S92" s="176">
        <v>2030</v>
      </c>
      <c r="T92" s="176" t="s">
        <v>1788</v>
      </c>
      <c r="U92" s="176" t="s">
        <v>2133</v>
      </c>
      <c r="V92" s="176" t="s">
        <v>3128</v>
      </c>
      <c r="W92" s="176" t="s">
        <v>995</v>
      </c>
      <c r="X92" s="176" t="s">
        <v>2615</v>
      </c>
      <c r="Y92" s="75" t="s">
        <v>2125</v>
      </c>
      <c r="Z92" s="75" t="s">
        <v>995</v>
      </c>
      <c r="AA92" s="75" t="s">
        <v>995</v>
      </c>
      <c r="AB92" s="75" t="s">
        <v>995</v>
      </c>
      <c r="AC92" s="75" t="s">
        <v>995</v>
      </c>
      <c r="AD92" s="75" t="s">
        <v>995</v>
      </c>
      <c r="AE92" s="75" t="s">
        <v>995</v>
      </c>
      <c r="AF92" s="75" t="s">
        <v>995</v>
      </c>
      <c r="AG92" s="105" t="s">
        <v>2093</v>
      </c>
      <c r="AH92" s="75" t="s">
        <v>2309</v>
      </c>
      <c r="AI92" s="75" t="s">
        <v>1894</v>
      </c>
      <c r="AJ92" s="75" t="s">
        <v>1885</v>
      </c>
      <c r="AK92" s="75" t="s">
        <v>995</v>
      </c>
      <c r="AL92" s="75" t="s">
        <v>995</v>
      </c>
      <c r="AM92" s="75" t="s">
        <v>995</v>
      </c>
      <c r="AN92" s="59" t="s">
        <v>995</v>
      </c>
    </row>
    <row r="93" spans="1:40" ht="77.25" thickBot="1" x14ac:dyDescent="0.25">
      <c r="A93" s="99">
        <v>87</v>
      </c>
      <c r="B93" s="75" t="s">
        <v>1052</v>
      </c>
      <c r="C93" s="75" t="s">
        <v>3095</v>
      </c>
      <c r="D93" s="75" t="s">
        <v>2074</v>
      </c>
      <c r="E93" s="75" t="s">
        <v>995</v>
      </c>
      <c r="F93" s="75" t="s">
        <v>1876</v>
      </c>
      <c r="G93" s="105" t="s">
        <v>1676</v>
      </c>
      <c r="H93" s="75" t="s">
        <v>1691</v>
      </c>
      <c r="I93" s="75" t="s">
        <v>2145</v>
      </c>
      <c r="J93" s="75" t="s">
        <v>2616</v>
      </c>
      <c r="K93" s="59" t="s">
        <v>3118</v>
      </c>
      <c r="L93" s="176" t="s">
        <v>1958</v>
      </c>
      <c r="M93" s="176" t="s">
        <v>1987</v>
      </c>
      <c r="N93" s="176" t="s">
        <v>995</v>
      </c>
      <c r="O93" s="176" t="s">
        <v>995</v>
      </c>
      <c r="P93" s="176" t="s">
        <v>995</v>
      </c>
      <c r="Q93" s="176" t="s">
        <v>2081</v>
      </c>
      <c r="R93" s="176">
        <v>2022</v>
      </c>
      <c r="S93" s="176">
        <v>2030</v>
      </c>
      <c r="T93" s="176" t="s">
        <v>1788</v>
      </c>
      <c r="U93" s="176" t="s">
        <v>2133</v>
      </c>
      <c r="V93" s="176" t="s">
        <v>2617</v>
      </c>
      <c r="W93" s="176" t="s">
        <v>995</v>
      </c>
      <c r="X93" s="176" t="s">
        <v>2618</v>
      </c>
      <c r="Y93" s="75" t="s">
        <v>2125</v>
      </c>
      <c r="Z93" s="75" t="s">
        <v>995</v>
      </c>
      <c r="AA93" s="75" t="s">
        <v>995</v>
      </c>
      <c r="AB93" s="75" t="s">
        <v>995</v>
      </c>
      <c r="AC93" s="75" t="s">
        <v>995</v>
      </c>
      <c r="AD93" s="75" t="s">
        <v>995</v>
      </c>
      <c r="AE93" s="75" t="s">
        <v>995</v>
      </c>
      <c r="AF93" s="75" t="s">
        <v>995</v>
      </c>
      <c r="AG93" s="105" t="s">
        <v>2093</v>
      </c>
      <c r="AH93" s="75" t="s">
        <v>2309</v>
      </c>
      <c r="AI93" s="75" t="s">
        <v>1894</v>
      </c>
      <c r="AJ93" s="75" t="s">
        <v>1885</v>
      </c>
      <c r="AK93" s="75" t="s">
        <v>995</v>
      </c>
      <c r="AL93" s="75" t="s">
        <v>995</v>
      </c>
      <c r="AM93" s="75" t="s">
        <v>995</v>
      </c>
      <c r="AN93" s="59" t="s">
        <v>995</v>
      </c>
    </row>
    <row r="94" spans="1:40" ht="281.25" thickBot="1" x14ac:dyDescent="0.25">
      <c r="A94" s="99">
        <v>88</v>
      </c>
      <c r="B94" s="75" t="s">
        <v>1052</v>
      </c>
      <c r="C94" s="130" t="s">
        <v>2281</v>
      </c>
      <c r="D94" s="75" t="s">
        <v>2279</v>
      </c>
      <c r="E94" s="75" t="s">
        <v>995</v>
      </c>
      <c r="F94" s="75" t="s">
        <v>2009</v>
      </c>
      <c r="G94" s="105" t="s">
        <v>1676</v>
      </c>
      <c r="H94" s="75" t="s">
        <v>1693</v>
      </c>
      <c r="I94" s="75" t="s">
        <v>2282</v>
      </c>
      <c r="J94" s="75" t="s">
        <v>995</v>
      </c>
      <c r="K94" s="59" t="s">
        <v>2283</v>
      </c>
      <c r="L94" s="176" t="s">
        <v>2284</v>
      </c>
      <c r="M94" s="176" t="s">
        <v>1959</v>
      </c>
      <c r="N94" s="176" t="s">
        <v>995</v>
      </c>
      <c r="O94" s="176" t="s">
        <v>995</v>
      </c>
      <c r="P94" s="176" t="s">
        <v>995</v>
      </c>
      <c r="Q94" s="176" t="s">
        <v>1075</v>
      </c>
      <c r="R94" s="176">
        <v>44197</v>
      </c>
      <c r="S94" s="176" t="s">
        <v>995</v>
      </c>
      <c r="T94" s="176" t="s">
        <v>1788</v>
      </c>
      <c r="U94" s="176" t="s">
        <v>2025</v>
      </c>
      <c r="V94" s="176" t="s">
        <v>995</v>
      </c>
      <c r="W94" s="176" t="s">
        <v>995</v>
      </c>
      <c r="X94" s="176" t="s">
        <v>995</v>
      </c>
      <c r="Y94" s="75" t="s">
        <v>2280</v>
      </c>
      <c r="Z94" s="75" t="s">
        <v>995</v>
      </c>
      <c r="AA94" s="75" t="s">
        <v>2619</v>
      </c>
      <c r="AB94" s="75" t="s">
        <v>995</v>
      </c>
      <c r="AC94" s="75" t="s">
        <v>995</v>
      </c>
      <c r="AD94" s="75" t="s">
        <v>995</v>
      </c>
      <c r="AE94" s="75" t="s">
        <v>995</v>
      </c>
      <c r="AF94" s="75" t="s">
        <v>1316</v>
      </c>
      <c r="AG94" s="105" t="s">
        <v>995</v>
      </c>
      <c r="AH94" s="75" t="s">
        <v>2015</v>
      </c>
      <c r="AI94" s="75" t="s">
        <v>995</v>
      </c>
      <c r="AJ94" s="75" t="s">
        <v>995</v>
      </c>
      <c r="AK94" s="75" t="s">
        <v>995</v>
      </c>
      <c r="AL94" s="75" t="s">
        <v>995</v>
      </c>
      <c r="AM94" s="75" t="s">
        <v>995</v>
      </c>
      <c r="AN94" s="59" t="s">
        <v>995</v>
      </c>
    </row>
    <row r="95" spans="1:40" ht="77.25" thickBot="1" x14ac:dyDescent="0.25">
      <c r="A95" s="99">
        <v>89</v>
      </c>
      <c r="B95" s="75" t="s">
        <v>1052</v>
      </c>
      <c r="C95" s="75" t="s">
        <v>2138</v>
      </c>
      <c r="D95" s="75" t="s">
        <v>2074</v>
      </c>
      <c r="E95" s="75" t="s">
        <v>995</v>
      </c>
      <c r="F95" s="75" t="s">
        <v>1876</v>
      </c>
      <c r="G95" s="105" t="s">
        <v>1676</v>
      </c>
      <c r="H95" s="75" t="s">
        <v>1690</v>
      </c>
      <c r="I95" s="75" t="s">
        <v>2147</v>
      </c>
      <c r="J95" s="75" t="s">
        <v>2620</v>
      </c>
      <c r="K95" s="59" t="s">
        <v>2139</v>
      </c>
      <c r="L95" s="176" t="s">
        <v>1958</v>
      </c>
      <c r="M95" s="176" t="s">
        <v>1987</v>
      </c>
      <c r="N95" s="176" t="s">
        <v>995</v>
      </c>
      <c r="O95" s="176" t="s">
        <v>995</v>
      </c>
      <c r="P95" s="176" t="s">
        <v>995</v>
      </c>
      <c r="Q95" s="176" t="s">
        <v>2081</v>
      </c>
      <c r="R95" s="176">
        <v>2022</v>
      </c>
      <c r="S95" s="176">
        <v>2030</v>
      </c>
      <c r="T95" s="176" t="s">
        <v>1788</v>
      </c>
      <c r="U95" s="176" t="s">
        <v>2133</v>
      </c>
      <c r="V95" s="176" t="s">
        <v>2151</v>
      </c>
      <c r="W95" s="176" t="s">
        <v>995</v>
      </c>
      <c r="X95" s="176" t="s">
        <v>3078</v>
      </c>
      <c r="Y95" s="75" t="s">
        <v>2125</v>
      </c>
      <c r="Z95" s="75" t="s">
        <v>995</v>
      </c>
      <c r="AA95" s="75" t="s">
        <v>995</v>
      </c>
      <c r="AB95" s="75" t="s">
        <v>995</v>
      </c>
      <c r="AC95" s="75" t="s">
        <v>995</v>
      </c>
      <c r="AD95" s="75" t="s">
        <v>995</v>
      </c>
      <c r="AE95" s="75" t="s">
        <v>995</v>
      </c>
      <c r="AF95" s="75" t="s">
        <v>995</v>
      </c>
      <c r="AG95" s="105" t="s">
        <v>2093</v>
      </c>
      <c r="AH95" s="75" t="s">
        <v>2309</v>
      </c>
      <c r="AI95" s="75" t="s">
        <v>1894</v>
      </c>
      <c r="AJ95" s="75" t="s">
        <v>1885</v>
      </c>
      <c r="AK95" s="75" t="s">
        <v>995</v>
      </c>
      <c r="AL95" s="75" t="s">
        <v>995</v>
      </c>
      <c r="AM95" s="75" t="s">
        <v>995</v>
      </c>
      <c r="AN95" s="59" t="s">
        <v>995</v>
      </c>
    </row>
    <row r="96" spans="1:40" ht="77.25" thickBot="1" x14ac:dyDescent="0.25">
      <c r="A96" s="99">
        <v>90</v>
      </c>
      <c r="B96" s="75" t="s">
        <v>1052</v>
      </c>
      <c r="C96" s="75" t="s">
        <v>2141</v>
      </c>
      <c r="D96" s="75" t="s">
        <v>2074</v>
      </c>
      <c r="E96" s="75" t="s">
        <v>995</v>
      </c>
      <c r="F96" s="75" t="s">
        <v>1876</v>
      </c>
      <c r="G96" s="105" t="s">
        <v>1676</v>
      </c>
      <c r="H96" s="75" t="s">
        <v>1690</v>
      </c>
      <c r="I96" s="75" t="s">
        <v>2148</v>
      </c>
      <c r="J96" s="75" t="s">
        <v>3112</v>
      </c>
      <c r="K96" s="59" t="s">
        <v>2140</v>
      </c>
      <c r="L96" s="176" t="s">
        <v>1958</v>
      </c>
      <c r="M96" s="176" t="s">
        <v>1987</v>
      </c>
      <c r="N96" s="176" t="s">
        <v>995</v>
      </c>
      <c r="O96" s="176" t="s">
        <v>995</v>
      </c>
      <c r="P96" s="176" t="s">
        <v>995</v>
      </c>
      <c r="Q96" s="176" t="s">
        <v>2081</v>
      </c>
      <c r="R96" s="176">
        <v>2022</v>
      </c>
      <c r="S96" s="176">
        <v>2030</v>
      </c>
      <c r="T96" s="176" t="s">
        <v>1788</v>
      </c>
      <c r="U96" s="176" t="s">
        <v>2133</v>
      </c>
      <c r="V96" s="176" t="s">
        <v>3113</v>
      </c>
      <c r="W96" s="176" t="s">
        <v>995</v>
      </c>
      <c r="X96" s="176" t="s">
        <v>2621</v>
      </c>
      <c r="Y96" s="75" t="s">
        <v>2125</v>
      </c>
      <c r="Z96" s="75" t="s">
        <v>995</v>
      </c>
      <c r="AA96" s="75" t="s">
        <v>995</v>
      </c>
      <c r="AB96" s="75" t="s">
        <v>995</v>
      </c>
      <c r="AC96" s="75" t="s">
        <v>995</v>
      </c>
      <c r="AD96" s="75" t="s">
        <v>995</v>
      </c>
      <c r="AE96" s="75" t="s">
        <v>995</v>
      </c>
      <c r="AF96" s="75" t="s">
        <v>995</v>
      </c>
      <c r="AG96" s="105" t="s">
        <v>2093</v>
      </c>
      <c r="AH96" s="75" t="s">
        <v>2309</v>
      </c>
      <c r="AI96" s="75" t="s">
        <v>1894</v>
      </c>
      <c r="AJ96" s="75" t="s">
        <v>1885</v>
      </c>
      <c r="AK96" s="75" t="s">
        <v>995</v>
      </c>
      <c r="AL96" s="75" t="s">
        <v>995</v>
      </c>
      <c r="AM96" s="75" t="s">
        <v>995</v>
      </c>
      <c r="AN96" s="59" t="s">
        <v>995</v>
      </c>
    </row>
    <row r="97" spans="1:40" ht="115.5" thickBot="1" x14ac:dyDescent="0.25">
      <c r="A97" s="99">
        <v>91</v>
      </c>
      <c r="B97" s="75" t="s">
        <v>1052</v>
      </c>
      <c r="C97" s="75" t="s">
        <v>3094</v>
      </c>
      <c r="D97" s="75" t="s">
        <v>2074</v>
      </c>
      <c r="E97" s="75" t="s">
        <v>995</v>
      </c>
      <c r="F97" s="75" t="s">
        <v>1876</v>
      </c>
      <c r="G97" s="105" t="s">
        <v>1676</v>
      </c>
      <c r="H97" s="75" t="s">
        <v>2122</v>
      </c>
      <c r="I97" s="75" t="s">
        <v>2172</v>
      </c>
      <c r="J97" s="75" t="s">
        <v>2178</v>
      </c>
      <c r="K97" s="59" t="s">
        <v>3103</v>
      </c>
      <c r="L97" s="176" t="s">
        <v>1958</v>
      </c>
      <c r="M97" s="176" t="s">
        <v>1987</v>
      </c>
      <c r="N97" s="176" t="s">
        <v>995</v>
      </c>
      <c r="O97" s="176" t="s">
        <v>995</v>
      </c>
      <c r="P97" s="176" t="s">
        <v>995</v>
      </c>
      <c r="Q97" s="176" t="s">
        <v>2081</v>
      </c>
      <c r="R97" s="176">
        <v>2014</v>
      </c>
      <c r="S97" s="176">
        <v>2024</v>
      </c>
      <c r="T97" s="176" t="s">
        <v>1788</v>
      </c>
      <c r="U97" s="176" t="s">
        <v>2133</v>
      </c>
      <c r="V97" s="176" t="s">
        <v>2192</v>
      </c>
      <c r="W97" s="176" t="s">
        <v>995</v>
      </c>
      <c r="X97" s="176" t="s">
        <v>2179</v>
      </c>
      <c r="Y97" s="75" t="s">
        <v>2125</v>
      </c>
      <c r="Z97" s="75" t="s">
        <v>995</v>
      </c>
      <c r="AA97" s="75" t="s">
        <v>995</v>
      </c>
      <c r="AB97" s="75" t="s">
        <v>995</v>
      </c>
      <c r="AC97" s="75" t="s">
        <v>995</v>
      </c>
      <c r="AD97" s="75" t="s">
        <v>995</v>
      </c>
      <c r="AE97" s="75" t="s">
        <v>995</v>
      </c>
      <c r="AF97" s="75" t="s">
        <v>995</v>
      </c>
      <c r="AG97" s="105" t="s">
        <v>2093</v>
      </c>
      <c r="AH97" s="75" t="s">
        <v>2180</v>
      </c>
      <c r="AI97" s="75" t="s">
        <v>1894</v>
      </c>
      <c r="AJ97" s="75" t="s">
        <v>1885</v>
      </c>
      <c r="AK97" s="75" t="s">
        <v>995</v>
      </c>
      <c r="AL97" s="75" t="s">
        <v>995</v>
      </c>
      <c r="AM97" s="75" t="s">
        <v>995</v>
      </c>
      <c r="AN97" s="59" t="s">
        <v>995</v>
      </c>
    </row>
    <row r="98" spans="1:40" ht="77.25" thickBot="1" x14ac:dyDescent="0.25">
      <c r="A98" s="99">
        <v>92</v>
      </c>
      <c r="B98" s="75" t="s">
        <v>1052</v>
      </c>
      <c r="C98" s="75" t="s">
        <v>2170</v>
      </c>
      <c r="D98" s="75" t="s">
        <v>2074</v>
      </c>
      <c r="E98" s="75" t="s">
        <v>995</v>
      </c>
      <c r="F98" s="75" t="s">
        <v>1876</v>
      </c>
      <c r="G98" s="105" t="s">
        <v>2171</v>
      </c>
      <c r="H98" s="75" t="s">
        <v>1690</v>
      </c>
      <c r="I98" s="75" t="s">
        <v>2173</v>
      </c>
      <c r="J98" s="75" t="s">
        <v>2174</v>
      </c>
      <c r="K98" s="59" t="s">
        <v>2177</v>
      </c>
      <c r="L98" s="176" t="s">
        <v>1958</v>
      </c>
      <c r="M98" s="176" t="s">
        <v>1987</v>
      </c>
      <c r="N98" s="176" t="s">
        <v>995</v>
      </c>
      <c r="O98" s="176" t="s">
        <v>995</v>
      </c>
      <c r="P98" s="176" t="s">
        <v>995</v>
      </c>
      <c r="Q98" s="176" t="s">
        <v>2081</v>
      </c>
      <c r="R98" s="176">
        <v>2022</v>
      </c>
      <c r="S98" s="176">
        <v>2030</v>
      </c>
      <c r="T98" s="176" t="s">
        <v>1788</v>
      </c>
      <c r="U98" s="176" t="s">
        <v>2133</v>
      </c>
      <c r="V98" s="176" t="s">
        <v>2175</v>
      </c>
      <c r="W98" s="176">
        <v>2030</v>
      </c>
      <c r="X98" s="176" t="s">
        <v>2176</v>
      </c>
      <c r="Y98" s="75" t="s">
        <v>2125</v>
      </c>
      <c r="Z98" s="75" t="s">
        <v>995</v>
      </c>
      <c r="AA98" s="75" t="s">
        <v>995</v>
      </c>
      <c r="AB98" s="75" t="s">
        <v>995</v>
      </c>
      <c r="AC98" s="75" t="s">
        <v>995</v>
      </c>
      <c r="AD98" s="75" t="s">
        <v>995</v>
      </c>
      <c r="AE98" s="75" t="s">
        <v>995</v>
      </c>
      <c r="AF98" s="75" t="s">
        <v>995</v>
      </c>
      <c r="AG98" s="105" t="s">
        <v>2093</v>
      </c>
      <c r="AH98" s="75" t="s">
        <v>2015</v>
      </c>
      <c r="AI98" s="75" t="s">
        <v>995</v>
      </c>
      <c r="AJ98" s="75" t="s">
        <v>995</v>
      </c>
      <c r="AK98" s="75" t="s">
        <v>995</v>
      </c>
      <c r="AL98" s="75" t="s">
        <v>995</v>
      </c>
      <c r="AM98" s="75" t="s">
        <v>995</v>
      </c>
      <c r="AN98" s="59" t="s">
        <v>995</v>
      </c>
    </row>
    <row r="99" spans="1:40" ht="115.5" thickBot="1" x14ac:dyDescent="0.25">
      <c r="A99" s="99">
        <v>93</v>
      </c>
      <c r="B99" s="75" t="s">
        <v>1052</v>
      </c>
      <c r="C99" s="75" t="s">
        <v>2397</v>
      </c>
      <c r="D99" s="75" t="s">
        <v>2074</v>
      </c>
      <c r="E99" s="75" t="s">
        <v>2398</v>
      </c>
      <c r="F99" s="75" t="s">
        <v>2924</v>
      </c>
      <c r="G99" s="105" t="s">
        <v>1676</v>
      </c>
      <c r="H99" s="75" t="s">
        <v>1695</v>
      </c>
      <c r="I99" s="75" t="s">
        <v>2399</v>
      </c>
      <c r="J99" s="75" t="s">
        <v>3114</v>
      </c>
      <c r="K99" s="59" t="s">
        <v>3102</v>
      </c>
      <c r="L99" s="176" t="s">
        <v>2622</v>
      </c>
      <c r="M99" s="176" t="s">
        <v>1729</v>
      </c>
      <c r="N99" s="176" t="s">
        <v>2623</v>
      </c>
      <c r="O99" s="176" t="s">
        <v>995</v>
      </c>
      <c r="P99" s="176" t="s">
        <v>995</v>
      </c>
      <c r="Q99" s="176" t="s">
        <v>2081</v>
      </c>
      <c r="R99" s="176">
        <v>2023</v>
      </c>
      <c r="S99" s="176">
        <v>2027</v>
      </c>
      <c r="T99" s="176" t="s">
        <v>1788</v>
      </c>
      <c r="U99" s="176" t="s">
        <v>2585</v>
      </c>
      <c r="V99" s="176" t="s">
        <v>2400</v>
      </c>
      <c r="W99" s="176" t="s">
        <v>2401</v>
      </c>
      <c r="X99" s="176" t="s">
        <v>2402</v>
      </c>
      <c r="Y99" s="75" t="s">
        <v>1849</v>
      </c>
      <c r="Z99" s="75" t="s">
        <v>995</v>
      </c>
      <c r="AA99" s="75" t="s">
        <v>995</v>
      </c>
      <c r="AB99" s="75" t="s">
        <v>995</v>
      </c>
      <c r="AC99" s="75" t="s">
        <v>995</v>
      </c>
      <c r="AD99" s="75" t="s">
        <v>995</v>
      </c>
      <c r="AE99" s="75" t="s">
        <v>995</v>
      </c>
      <c r="AF99" s="75" t="s">
        <v>995</v>
      </c>
      <c r="AG99" s="105" t="s">
        <v>995</v>
      </c>
      <c r="AH99" s="75" t="s">
        <v>2180</v>
      </c>
      <c r="AI99" s="75" t="s">
        <v>1894</v>
      </c>
      <c r="AJ99" s="75" t="s">
        <v>1885</v>
      </c>
      <c r="AK99" s="75" t="s">
        <v>995</v>
      </c>
      <c r="AL99" s="75" t="s">
        <v>995</v>
      </c>
      <c r="AM99" s="75" t="s">
        <v>995</v>
      </c>
      <c r="AN99" s="59" t="s">
        <v>995</v>
      </c>
    </row>
    <row r="100" spans="1:40" ht="117.75" customHeight="1" thickBot="1" x14ac:dyDescent="0.25">
      <c r="A100" s="99">
        <v>94</v>
      </c>
      <c r="B100" s="75"/>
      <c r="C100" s="75" t="s">
        <v>3092</v>
      </c>
      <c r="D100" s="75" t="s">
        <v>2074</v>
      </c>
      <c r="E100" s="75" t="s">
        <v>3115</v>
      </c>
      <c r="F100" s="75" t="s">
        <v>1949</v>
      </c>
      <c r="G100" s="105" t="s">
        <v>1950</v>
      </c>
      <c r="H100" s="75" t="s">
        <v>1070</v>
      </c>
      <c r="I100" s="75" t="s">
        <v>3111</v>
      </c>
      <c r="J100" s="75" t="s">
        <v>1052</v>
      </c>
      <c r="K100" s="59" t="s">
        <v>1956</v>
      </c>
      <c r="L100" s="176" t="s">
        <v>1958</v>
      </c>
      <c r="M100" s="176" t="s">
        <v>1959</v>
      </c>
      <c r="N100" s="176" t="s">
        <v>1960</v>
      </c>
      <c r="O100" s="176" t="s">
        <v>1052</v>
      </c>
      <c r="P100" s="176" t="s">
        <v>1969</v>
      </c>
      <c r="Q100" s="176" t="s">
        <v>1962</v>
      </c>
      <c r="R100" s="176">
        <v>2015</v>
      </c>
      <c r="S100" s="176"/>
      <c r="T100" s="176" t="s">
        <v>1970</v>
      </c>
      <c r="U100" s="176" t="s">
        <v>3039</v>
      </c>
      <c r="V100" s="176" t="s">
        <v>1052</v>
      </c>
      <c r="W100" s="176" t="s">
        <v>1052</v>
      </c>
      <c r="X100" s="176" t="s">
        <v>1052</v>
      </c>
      <c r="Y100" s="75" t="s">
        <v>1976</v>
      </c>
      <c r="Z100" s="75" t="s">
        <v>1052</v>
      </c>
      <c r="AA100" s="75" t="s">
        <v>1974</v>
      </c>
      <c r="AB100" s="75" t="s">
        <v>1052</v>
      </c>
      <c r="AC100" s="75" t="s">
        <v>1052</v>
      </c>
      <c r="AD100" s="75" t="s">
        <v>1052</v>
      </c>
      <c r="AE100" s="75" t="s">
        <v>1052</v>
      </c>
      <c r="AF100" s="75" t="s">
        <v>995</v>
      </c>
      <c r="AG100" s="105" t="s">
        <v>1052</v>
      </c>
      <c r="AH100" s="75" t="s">
        <v>3168</v>
      </c>
      <c r="AI100" s="75" t="s">
        <v>995</v>
      </c>
      <c r="AJ100" s="75" t="s">
        <v>995</v>
      </c>
      <c r="AK100" s="75" t="s">
        <v>1070</v>
      </c>
      <c r="AL100" s="75" t="s">
        <v>995</v>
      </c>
      <c r="AM100" s="75" t="s">
        <v>995</v>
      </c>
      <c r="AN100" s="59" t="s">
        <v>995</v>
      </c>
    </row>
    <row r="101" spans="1:40" ht="396" thickBot="1" x14ac:dyDescent="0.25">
      <c r="A101" s="99">
        <v>95</v>
      </c>
      <c r="B101" s="75"/>
      <c r="C101" s="75" t="s">
        <v>2409</v>
      </c>
      <c r="D101" s="75" t="s">
        <v>2074</v>
      </c>
      <c r="E101" s="75" t="s">
        <v>1052</v>
      </c>
      <c r="F101" s="75" t="s">
        <v>1949</v>
      </c>
      <c r="G101" s="105" t="s">
        <v>1955</v>
      </c>
      <c r="H101" s="75" t="s">
        <v>1070</v>
      </c>
      <c r="I101" s="75" t="s">
        <v>3116</v>
      </c>
      <c r="J101" s="75" t="s">
        <v>1052</v>
      </c>
      <c r="K101" s="59" t="s">
        <v>3183</v>
      </c>
      <c r="L101" s="176" t="s">
        <v>1958</v>
      </c>
      <c r="M101" s="176" t="s">
        <v>1959</v>
      </c>
      <c r="N101" s="176" t="s">
        <v>1960</v>
      </c>
      <c r="O101" s="176" t="s">
        <v>1052</v>
      </c>
      <c r="P101" s="176" t="s">
        <v>1969</v>
      </c>
      <c r="Q101" s="176" t="s">
        <v>1971</v>
      </c>
      <c r="R101" s="176">
        <v>2009</v>
      </c>
      <c r="S101" s="176"/>
      <c r="T101" s="176" t="s">
        <v>1968</v>
      </c>
      <c r="U101" s="176" t="s">
        <v>3043</v>
      </c>
      <c r="V101" s="176" t="s">
        <v>1052</v>
      </c>
      <c r="W101" s="176" t="s">
        <v>1052</v>
      </c>
      <c r="X101" s="176" t="s">
        <v>1052</v>
      </c>
      <c r="Y101" s="75" t="s">
        <v>1977</v>
      </c>
      <c r="Z101" s="75" t="s">
        <v>1975</v>
      </c>
      <c r="AA101" s="75" t="s">
        <v>3171</v>
      </c>
      <c r="AB101" s="75" t="s">
        <v>1052</v>
      </c>
      <c r="AC101" s="75" t="s">
        <v>1052</v>
      </c>
      <c r="AD101" s="75" t="s">
        <v>1052</v>
      </c>
      <c r="AE101" s="75" t="s">
        <v>1052</v>
      </c>
      <c r="AF101" s="75" t="s">
        <v>995</v>
      </c>
      <c r="AG101" s="105" t="s">
        <v>1052</v>
      </c>
      <c r="AH101" s="75" t="s">
        <v>3168</v>
      </c>
      <c r="AI101" s="75" t="s">
        <v>995</v>
      </c>
      <c r="AJ101" s="75" t="s">
        <v>995</v>
      </c>
      <c r="AK101" s="75" t="s">
        <v>1070</v>
      </c>
      <c r="AL101" s="75" t="s">
        <v>995</v>
      </c>
      <c r="AM101" s="75" t="s">
        <v>995</v>
      </c>
      <c r="AN101" s="59" t="s">
        <v>995</v>
      </c>
    </row>
    <row r="102" spans="1:40" ht="140.25" customHeight="1" thickBot="1" x14ac:dyDescent="0.25">
      <c r="A102" s="99">
        <v>96</v>
      </c>
      <c r="B102" s="75"/>
      <c r="C102" s="75" t="s">
        <v>2925</v>
      </c>
      <c r="D102" s="75" t="s">
        <v>2074</v>
      </c>
      <c r="E102" s="75" t="s">
        <v>1052</v>
      </c>
      <c r="F102" s="75" t="s">
        <v>1949</v>
      </c>
      <c r="G102" s="105" t="s">
        <v>1946</v>
      </c>
      <c r="H102" s="75" t="s">
        <v>1070</v>
      </c>
      <c r="I102" s="75" t="s">
        <v>3117</v>
      </c>
      <c r="J102" s="75" t="s">
        <v>1052</v>
      </c>
      <c r="K102" s="59" t="s">
        <v>1957</v>
      </c>
      <c r="L102" s="176" t="s">
        <v>1958</v>
      </c>
      <c r="M102" s="176" t="s">
        <v>1959</v>
      </c>
      <c r="N102" s="176" t="s">
        <v>1960</v>
      </c>
      <c r="O102" s="176" t="s">
        <v>1052</v>
      </c>
      <c r="P102" s="176" t="s">
        <v>1972</v>
      </c>
      <c r="Q102" s="176" t="s">
        <v>1962</v>
      </c>
      <c r="R102" s="176">
        <v>2019</v>
      </c>
      <c r="S102" s="176"/>
      <c r="T102" s="176" t="s">
        <v>1788</v>
      </c>
      <c r="U102" s="176" t="s">
        <v>2012</v>
      </c>
      <c r="V102" s="176" t="s">
        <v>1052</v>
      </c>
      <c r="W102" s="176" t="s">
        <v>1052</v>
      </c>
      <c r="X102" s="176" t="s">
        <v>1052</v>
      </c>
      <c r="Y102" s="75" t="s">
        <v>1976</v>
      </c>
      <c r="Z102" s="75" t="s">
        <v>1052</v>
      </c>
      <c r="AA102" s="75" t="s">
        <v>1974</v>
      </c>
      <c r="AB102" s="75" t="s">
        <v>1052</v>
      </c>
      <c r="AC102" s="75" t="s">
        <v>1052</v>
      </c>
      <c r="AD102" s="75" t="s">
        <v>1052</v>
      </c>
      <c r="AE102" s="75" t="s">
        <v>1052</v>
      </c>
      <c r="AF102" s="75" t="s">
        <v>995</v>
      </c>
      <c r="AG102" s="105" t="s">
        <v>1052</v>
      </c>
      <c r="AH102" s="75" t="s">
        <v>3168</v>
      </c>
      <c r="AI102" s="75" t="s">
        <v>995</v>
      </c>
      <c r="AJ102" s="75" t="s">
        <v>995</v>
      </c>
      <c r="AK102" s="75" t="s">
        <v>1070</v>
      </c>
      <c r="AL102" s="75" t="s">
        <v>995</v>
      </c>
      <c r="AM102" s="75" t="s">
        <v>995</v>
      </c>
      <c r="AN102" s="59" t="s">
        <v>995</v>
      </c>
    </row>
    <row r="103" spans="1:40" ht="39" thickBot="1" x14ac:dyDescent="0.25">
      <c r="A103" s="53" t="s">
        <v>242</v>
      </c>
      <c r="B103" s="67"/>
      <c r="C103" s="67"/>
      <c r="D103" s="67"/>
      <c r="E103" s="67"/>
      <c r="F103" s="67"/>
      <c r="G103" s="266"/>
      <c r="H103" s="67"/>
      <c r="I103" s="67"/>
      <c r="J103" s="67"/>
      <c r="K103" s="61"/>
      <c r="L103" s="267"/>
      <c r="M103" s="267"/>
      <c r="N103" s="267"/>
      <c r="O103" s="267"/>
      <c r="P103" s="267"/>
      <c r="Q103" s="267"/>
      <c r="R103" s="267"/>
      <c r="S103" s="267"/>
      <c r="T103" s="267"/>
      <c r="U103" s="267"/>
      <c r="V103" s="267"/>
      <c r="W103" s="267"/>
      <c r="X103" s="267"/>
      <c r="Y103" s="67"/>
      <c r="Z103" s="67"/>
      <c r="AA103" s="67"/>
      <c r="AB103" s="67"/>
      <c r="AC103" s="67"/>
      <c r="AD103" s="67"/>
      <c r="AE103" s="67"/>
      <c r="AF103" s="67"/>
      <c r="AG103" s="266"/>
      <c r="AH103" s="67"/>
      <c r="AI103" s="67"/>
      <c r="AJ103" s="67"/>
      <c r="AK103" s="67"/>
      <c r="AL103" s="67"/>
      <c r="AM103" s="67"/>
      <c r="AN103" s="61"/>
    </row>
    <row r="104" spans="1:40" ht="137.44999999999999" customHeight="1" x14ac:dyDescent="0.2">
      <c r="A104" s="313" t="s">
        <v>3129</v>
      </c>
      <c r="B104" s="314"/>
      <c r="C104" s="314"/>
      <c r="D104" s="314"/>
      <c r="E104" s="314"/>
      <c r="F104" s="314"/>
      <c r="G104" s="314"/>
      <c r="H104" s="314"/>
      <c r="I104" s="314"/>
      <c r="J104" s="314"/>
      <c r="K104" s="314"/>
    </row>
    <row r="105" spans="1:40" ht="99" customHeight="1" thickBot="1" x14ac:dyDescent="0.25">
      <c r="A105" s="311" t="s">
        <v>944</v>
      </c>
      <c r="B105" s="312"/>
      <c r="C105" s="312"/>
      <c r="D105" s="312"/>
      <c r="E105" s="312"/>
      <c r="F105" s="312"/>
      <c r="G105" s="312"/>
      <c r="H105" s="312"/>
      <c r="I105" s="312"/>
      <c r="J105" s="312"/>
      <c r="K105" s="312"/>
      <c r="L105" s="312"/>
      <c r="M105" s="312"/>
      <c r="N105" s="312"/>
    </row>
    <row r="106" spans="1:40" ht="91.9" customHeight="1" thickBot="1" x14ac:dyDescent="0.25">
      <c r="A106" s="313" t="s">
        <v>945</v>
      </c>
      <c r="B106" s="314"/>
      <c r="C106" s="314"/>
      <c r="D106" s="314"/>
      <c r="E106" s="314"/>
      <c r="F106" s="314"/>
      <c r="G106" s="314"/>
      <c r="H106" s="314"/>
      <c r="I106" s="314"/>
    </row>
    <row r="107" spans="1:40" ht="72.599999999999994" customHeight="1" x14ac:dyDescent="0.2">
      <c r="A107" s="313" t="s">
        <v>946</v>
      </c>
      <c r="B107" s="314"/>
      <c r="C107" s="314"/>
      <c r="D107" s="314"/>
    </row>
    <row r="108" spans="1:40" x14ac:dyDescent="0.2">
      <c r="A108" s="56" t="s">
        <v>40</v>
      </c>
    </row>
    <row r="109" spans="1:40" ht="13.5" thickBot="1" x14ac:dyDescent="0.25">
      <c r="A109" s="56" t="s">
        <v>474</v>
      </c>
    </row>
    <row r="110" spans="1:40" x14ac:dyDescent="0.2">
      <c r="A110" s="305" t="s">
        <v>441</v>
      </c>
      <c r="B110" s="334" t="s">
        <v>2850</v>
      </c>
      <c r="C110" s="335"/>
      <c r="D110" s="335"/>
      <c r="E110" s="335"/>
      <c r="F110" s="335"/>
      <c r="G110" s="305"/>
      <c r="H110" s="334" t="s">
        <v>2851</v>
      </c>
      <c r="I110" s="335"/>
      <c r="J110" s="335"/>
      <c r="K110" s="335"/>
    </row>
    <row r="111" spans="1:40" ht="13.5" thickBot="1" x14ac:dyDescent="0.25">
      <c r="A111" s="306"/>
      <c r="B111" s="338"/>
      <c r="C111" s="339"/>
      <c r="D111" s="339"/>
      <c r="E111" s="339"/>
      <c r="F111" s="339"/>
      <c r="G111" s="306"/>
      <c r="H111" s="338"/>
      <c r="I111" s="337"/>
      <c r="J111" s="339"/>
      <c r="K111" s="339"/>
    </row>
    <row r="112" spans="1:40" x14ac:dyDescent="0.2">
      <c r="A112" s="306"/>
      <c r="B112" s="519" t="s">
        <v>475</v>
      </c>
      <c r="C112" s="520"/>
      <c r="D112" s="520"/>
      <c r="E112" s="454"/>
      <c r="F112" s="496" t="s">
        <v>476</v>
      </c>
      <c r="G112" s="387" t="s">
        <v>479</v>
      </c>
      <c r="H112" s="523" t="s">
        <v>477</v>
      </c>
      <c r="I112" s="387" t="s">
        <v>478</v>
      </c>
      <c r="J112" s="493" t="s">
        <v>476</v>
      </c>
      <c r="K112" s="334" t="s">
        <v>479</v>
      </c>
    </row>
    <row r="113" spans="1:11" ht="17.45" customHeight="1" thickBot="1" x14ac:dyDescent="0.25">
      <c r="A113" s="306"/>
      <c r="B113" s="521"/>
      <c r="C113" s="522"/>
      <c r="D113" s="522"/>
      <c r="E113" s="455"/>
      <c r="F113" s="497"/>
      <c r="G113" s="438"/>
      <c r="H113" s="438"/>
      <c r="I113" s="438"/>
      <c r="J113" s="494"/>
      <c r="K113" s="336"/>
    </row>
    <row r="114" spans="1:11" x14ac:dyDescent="0.2">
      <c r="A114" s="306"/>
      <c r="B114" s="268"/>
      <c r="C114" s="268"/>
      <c r="D114" s="268"/>
      <c r="E114" s="268"/>
      <c r="F114" s="497"/>
      <c r="G114" s="438"/>
      <c r="H114" s="438"/>
      <c r="I114" s="438"/>
      <c r="J114" s="494"/>
      <c r="K114" s="336"/>
    </row>
    <row r="115" spans="1:11" x14ac:dyDescent="0.2">
      <c r="A115" s="306"/>
      <c r="B115" s="268"/>
      <c r="C115" s="268"/>
      <c r="D115" s="268"/>
      <c r="E115" s="268"/>
      <c r="F115" s="497"/>
      <c r="G115" s="438"/>
      <c r="H115" s="438"/>
      <c r="I115" s="438"/>
      <c r="J115" s="494"/>
      <c r="K115" s="336"/>
    </row>
    <row r="116" spans="1:11" ht="36.75" customHeight="1" thickBot="1" x14ac:dyDescent="0.25">
      <c r="A116" s="307"/>
      <c r="B116" s="269" t="s">
        <v>480</v>
      </c>
      <c r="C116" s="269" t="s">
        <v>481</v>
      </c>
      <c r="D116" s="269" t="s">
        <v>482</v>
      </c>
      <c r="E116" s="269" t="s">
        <v>483</v>
      </c>
      <c r="F116" s="478"/>
      <c r="G116" s="388"/>
      <c r="H116" s="388"/>
      <c r="I116" s="388"/>
      <c r="J116" s="524"/>
      <c r="K116" s="336"/>
    </row>
    <row r="117" spans="1:11" ht="13.5" thickBot="1" x14ac:dyDescent="0.25">
      <c r="A117" s="525" t="s">
        <v>33</v>
      </c>
      <c r="B117" s="526"/>
      <c r="C117" s="526"/>
      <c r="D117" s="526"/>
      <c r="E117" s="526"/>
      <c r="F117" s="526"/>
      <c r="G117" s="526"/>
      <c r="H117" s="526"/>
      <c r="I117" s="526"/>
      <c r="J117" s="526"/>
      <c r="K117" s="526"/>
    </row>
    <row r="118" spans="1:11" ht="13.5" thickBot="1" x14ac:dyDescent="0.25">
      <c r="A118" s="270">
        <v>5</v>
      </c>
      <c r="B118" s="140">
        <v>1.51</v>
      </c>
      <c r="C118" s="140">
        <v>0.38</v>
      </c>
      <c r="D118" s="140" t="s">
        <v>1118</v>
      </c>
      <c r="E118" s="140" t="s">
        <v>1118</v>
      </c>
      <c r="F118" s="140"/>
      <c r="G118" s="140"/>
      <c r="H118" s="140"/>
      <c r="I118" s="140"/>
      <c r="J118" s="140"/>
      <c r="K118" s="62"/>
    </row>
    <row r="119" spans="1:11" ht="13.5" thickBot="1" x14ac:dyDescent="0.25">
      <c r="A119" s="270">
        <v>6</v>
      </c>
      <c r="B119" s="140"/>
      <c r="C119" s="140"/>
      <c r="D119" s="140"/>
      <c r="E119" s="140"/>
      <c r="F119" s="140"/>
      <c r="G119" s="140"/>
      <c r="H119" s="140"/>
      <c r="I119" s="140"/>
      <c r="J119" s="140"/>
      <c r="K119" s="62"/>
    </row>
    <row r="120" spans="1:11" ht="13.5" thickBot="1" x14ac:dyDescent="0.25">
      <c r="A120" s="270">
        <v>7</v>
      </c>
      <c r="B120" s="140"/>
      <c r="C120" s="140"/>
      <c r="D120" s="140"/>
      <c r="E120" s="140"/>
      <c r="F120" s="140"/>
      <c r="G120" s="140"/>
      <c r="H120" s="140"/>
      <c r="I120" s="140"/>
      <c r="J120" s="140"/>
      <c r="K120" s="62"/>
    </row>
    <row r="121" spans="1:11" ht="13.5" thickBot="1" x14ac:dyDescent="0.25">
      <c r="A121" s="270">
        <v>8</v>
      </c>
      <c r="B121" s="140"/>
      <c r="C121" s="140"/>
      <c r="D121" s="140"/>
      <c r="E121" s="140"/>
      <c r="F121" s="140"/>
      <c r="G121" s="140"/>
      <c r="H121" s="140"/>
      <c r="I121" s="140"/>
      <c r="J121" s="140"/>
      <c r="K121" s="62"/>
    </row>
    <row r="122" spans="1:11" ht="26.25" thickBot="1" x14ac:dyDescent="0.25">
      <c r="A122" s="270">
        <v>11</v>
      </c>
      <c r="B122" s="140">
        <v>0</v>
      </c>
      <c r="C122" s="140">
        <v>1.877</v>
      </c>
      <c r="D122" s="140" t="s">
        <v>1316</v>
      </c>
      <c r="E122" s="140">
        <v>3.4990000000000001</v>
      </c>
      <c r="F122" s="140" t="s">
        <v>1386</v>
      </c>
      <c r="G122" s="140"/>
      <c r="H122" s="140"/>
      <c r="I122" s="140"/>
      <c r="J122" s="140"/>
      <c r="K122" s="62"/>
    </row>
    <row r="123" spans="1:11" ht="13.5" thickBot="1" x14ac:dyDescent="0.25">
      <c r="A123" s="270">
        <v>12</v>
      </c>
      <c r="B123" s="140"/>
      <c r="C123" s="140"/>
      <c r="D123" s="140"/>
      <c r="E123" s="140"/>
      <c r="F123" s="140"/>
      <c r="G123" s="140"/>
      <c r="H123" s="140"/>
      <c r="I123" s="140"/>
      <c r="J123" s="140"/>
      <c r="K123" s="62"/>
    </row>
    <row r="124" spans="1:11" ht="39" thickBot="1" x14ac:dyDescent="0.25">
      <c r="A124" s="53" t="s">
        <v>242</v>
      </c>
      <c r="B124" s="67"/>
      <c r="C124" s="67"/>
      <c r="D124" s="67"/>
      <c r="E124" s="67"/>
      <c r="F124" s="67"/>
      <c r="G124" s="67"/>
      <c r="H124" s="67"/>
      <c r="I124" s="67"/>
      <c r="J124" s="67"/>
      <c r="K124" s="61"/>
    </row>
    <row r="125" spans="1:11" ht="101.45" customHeight="1" x14ac:dyDescent="0.2">
      <c r="A125" s="313" t="s">
        <v>947</v>
      </c>
      <c r="B125" s="314"/>
      <c r="C125" s="314"/>
      <c r="D125" s="314"/>
      <c r="E125" s="314"/>
      <c r="F125" s="314"/>
      <c r="G125" s="314"/>
      <c r="H125" s="314"/>
      <c r="I125" s="314"/>
      <c r="J125" s="314"/>
      <c r="K125" s="314"/>
    </row>
    <row r="126" spans="1:11" x14ac:dyDescent="0.2">
      <c r="A126" s="56" t="s">
        <v>72</v>
      </c>
    </row>
    <row r="127" spans="1:11" ht="13.5" thickBot="1" x14ac:dyDescent="0.25">
      <c r="A127" s="56" t="s">
        <v>484</v>
      </c>
    </row>
    <row r="128" spans="1:11" x14ac:dyDescent="0.2">
      <c r="A128" s="305" t="s">
        <v>441</v>
      </c>
      <c r="B128" s="334" t="s">
        <v>2850</v>
      </c>
      <c r="C128" s="335"/>
      <c r="D128" s="335"/>
      <c r="E128" s="335"/>
      <c r="F128" s="335"/>
      <c r="G128" s="305"/>
      <c r="H128" s="334" t="s">
        <v>2851</v>
      </c>
      <c r="I128" s="335"/>
      <c r="J128" s="335"/>
      <c r="K128" s="335"/>
    </row>
    <row r="129" spans="1:11" ht="13.5" thickBot="1" x14ac:dyDescent="0.25">
      <c r="A129" s="306"/>
      <c r="B129" s="338"/>
      <c r="C129" s="339"/>
      <c r="D129" s="339"/>
      <c r="E129" s="339"/>
      <c r="F129" s="339"/>
      <c r="G129" s="306"/>
      <c r="H129" s="336"/>
      <c r="I129" s="337"/>
      <c r="J129" s="339"/>
      <c r="K129" s="339"/>
    </row>
    <row r="130" spans="1:11" ht="64.900000000000006" customHeight="1" x14ac:dyDescent="0.2">
      <c r="A130" s="306"/>
      <c r="B130" s="527" t="s">
        <v>485</v>
      </c>
      <c r="C130" s="443"/>
      <c r="D130" s="443"/>
      <c r="E130" s="340"/>
      <c r="F130" s="496" t="s">
        <v>476</v>
      </c>
      <c r="G130" s="387" t="s">
        <v>479</v>
      </c>
      <c r="H130" s="387" t="s">
        <v>486</v>
      </c>
      <c r="I130" s="387" t="s">
        <v>487</v>
      </c>
      <c r="J130" s="493" t="s">
        <v>476</v>
      </c>
      <c r="K130" s="334" t="s">
        <v>479</v>
      </c>
    </row>
    <row r="131" spans="1:11" ht="13.5" thickBot="1" x14ac:dyDescent="0.25">
      <c r="A131" s="306"/>
      <c r="B131" s="528"/>
      <c r="C131" s="370"/>
      <c r="D131" s="370"/>
      <c r="E131" s="341"/>
      <c r="F131" s="497"/>
      <c r="G131" s="438"/>
      <c r="H131" s="438"/>
      <c r="I131" s="438"/>
      <c r="J131" s="494"/>
      <c r="K131" s="336"/>
    </row>
    <row r="132" spans="1:11" x14ac:dyDescent="0.2">
      <c r="A132" s="306"/>
      <c r="B132" s="268"/>
      <c r="C132" s="268"/>
      <c r="D132" s="268"/>
      <c r="E132" s="268"/>
      <c r="F132" s="497"/>
      <c r="G132" s="438"/>
      <c r="H132" s="438"/>
      <c r="I132" s="438"/>
      <c r="J132" s="494"/>
      <c r="K132" s="336"/>
    </row>
    <row r="133" spans="1:11" x14ac:dyDescent="0.2">
      <c r="A133" s="306"/>
      <c r="B133" s="268"/>
      <c r="C133" s="268"/>
      <c r="D133" s="268"/>
      <c r="E133" s="268"/>
      <c r="F133" s="497"/>
      <c r="G133" s="438"/>
      <c r="H133" s="438"/>
      <c r="I133" s="438"/>
      <c r="J133" s="494"/>
      <c r="K133" s="336"/>
    </row>
    <row r="134" spans="1:11" ht="13.5" thickBot="1" x14ac:dyDescent="0.25">
      <c r="A134" s="333"/>
      <c r="B134" s="271" t="s">
        <v>480</v>
      </c>
      <c r="C134" s="272" t="s">
        <v>481</v>
      </c>
      <c r="D134" s="272" t="s">
        <v>488</v>
      </c>
      <c r="E134" s="273" t="s">
        <v>483</v>
      </c>
      <c r="F134" s="498"/>
      <c r="G134" s="388"/>
      <c r="H134" s="388"/>
      <c r="I134" s="388"/>
      <c r="J134" s="495"/>
      <c r="K134" s="338"/>
    </row>
    <row r="135" spans="1:11" ht="13.5" thickBot="1" x14ac:dyDescent="0.25">
      <c r="A135" s="252" t="s">
        <v>33</v>
      </c>
    </row>
    <row r="136" spans="1:11" ht="13.5" thickBot="1" x14ac:dyDescent="0.25">
      <c r="A136" s="274">
        <v>72</v>
      </c>
      <c r="B136" s="90" t="s">
        <v>995</v>
      </c>
      <c r="C136" s="90" t="s">
        <v>995</v>
      </c>
      <c r="D136" s="90" t="s">
        <v>995</v>
      </c>
      <c r="E136" s="90" t="s">
        <v>995</v>
      </c>
      <c r="F136" s="90" t="s">
        <v>995</v>
      </c>
      <c r="G136" s="90" t="s">
        <v>995</v>
      </c>
      <c r="H136" s="90" t="s">
        <v>995</v>
      </c>
      <c r="I136" s="90" t="s">
        <v>995</v>
      </c>
      <c r="J136" s="90" t="s">
        <v>995</v>
      </c>
      <c r="K136" s="60" t="s">
        <v>995</v>
      </c>
    </row>
    <row r="137" spans="1:11" ht="13.5" thickBot="1" x14ac:dyDescent="0.25">
      <c r="A137" s="99">
        <v>23</v>
      </c>
      <c r="B137" s="75" t="s">
        <v>995</v>
      </c>
      <c r="C137" s="75" t="s">
        <v>995</v>
      </c>
      <c r="D137" s="75" t="s">
        <v>995</v>
      </c>
      <c r="E137" s="75" t="s">
        <v>995</v>
      </c>
      <c r="F137" s="75" t="s">
        <v>995</v>
      </c>
      <c r="G137" s="75" t="s">
        <v>995</v>
      </c>
      <c r="H137" s="75" t="s">
        <v>995</v>
      </c>
      <c r="I137" s="75" t="s">
        <v>995</v>
      </c>
      <c r="J137" s="75" t="s">
        <v>995</v>
      </c>
      <c r="K137" s="59" t="s">
        <v>995</v>
      </c>
    </row>
    <row r="138" spans="1:11" ht="13.5" thickBot="1" x14ac:dyDescent="0.25">
      <c r="A138" s="99">
        <v>24</v>
      </c>
      <c r="B138" s="75" t="s">
        <v>995</v>
      </c>
      <c r="C138" s="75" t="s">
        <v>995</v>
      </c>
      <c r="D138" s="75" t="s">
        <v>995</v>
      </c>
      <c r="E138" s="75" t="s">
        <v>995</v>
      </c>
      <c r="F138" s="75" t="s">
        <v>995</v>
      </c>
      <c r="G138" s="75" t="s">
        <v>995</v>
      </c>
      <c r="H138" s="75" t="s">
        <v>995</v>
      </c>
      <c r="I138" s="75" t="s">
        <v>995</v>
      </c>
      <c r="J138" s="75" t="s">
        <v>995</v>
      </c>
      <c r="K138" s="59" t="s">
        <v>995</v>
      </c>
    </row>
    <row r="139" spans="1:11" ht="13.5" thickBot="1" x14ac:dyDescent="0.25">
      <c r="A139" s="99">
        <v>88</v>
      </c>
      <c r="B139" s="75" t="s">
        <v>995</v>
      </c>
      <c r="C139" s="75" t="s">
        <v>995</v>
      </c>
      <c r="D139" s="75" t="s">
        <v>995</v>
      </c>
      <c r="E139" s="75" t="s">
        <v>995</v>
      </c>
      <c r="F139" s="75" t="s">
        <v>995</v>
      </c>
      <c r="G139" s="75" t="s">
        <v>995</v>
      </c>
      <c r="H139" s="75" t="s">
        <v>995</v>
      </c>
      <c r="I139" s="75" t="s">
        <v>995</v>
      </c>
      <c r="J139" s="75" t="s">
        <v>995</v>
      </c>
      <c r="K139" s="59" t="s">
        <v>995</v>
      </c>
    </row>
    <row r="140" spans="1:11" ht="13.5" thickBot="1" x14ac:dyDescent="0.25">
      <c r="A140" s="99">
        <v>74</v>
      </c>
      <c r="B140" s="75" t="s">
        <v>995</v>
      </c>
      <c r="C140" s="75" t="s">
        <v>995</v>
      </c>
      <c r="D140" s="75" t="s">
        <v>995</v>
      </c>
      <c r="E140" s="75" t="s">
        <v>995</v>
      </c>
      <c r="F140" s="75" t="s">
        <v>995</v>
      </c>
      <c r="G140" s="75" t="s">
        <v>995</v>
      </c>
      <c r="H140" s="75" t="s">
        <v>995</v>
      </c>
      <c r="I140" s="75" t="s">
        <v>995</v>
      </c>
      <c r="J140" s="75" t="s">
        <v>995</v>
      </c>
      <c r="K140" s="59" t="s">
        <v>995</v>
      </c>
    </row>
    <row r="141" spans="1:11" ht="13.5" thickBot="1" x14ac:dyDescent="0.25">
      <c r="A141" s="99">
        <v>75</v>
      </c>
      <c r="B141" s="75" t="s">
        <v>995</v>
      </c>
      <c r="C141" s="75" t="s">
        <v>995</v>
      </c>
      <c r="D141" s="75" t="s">
        <v>995</v>
      </c>
      <c r="E141" s="75" t="s">
        <v>995</v>
      </c>
      <c r="F141" s="75" t="s">
        <v>995</v>
      </c>
      <c r="G141" s="75" t="s">
        <v>995</v>
      </c>
      <c r="H141" s="75" t="s">
        <v>995</v>
      </c>
      <c r="I141" s="75" t="s">
        <v>995</v>
      </c>
      <c r="J141" s="75" t="s">
        <v>995</v>
      </c>
      <c r="K141" s="59" t="s">
        <v>995</v>
      </c>
    </row>
    <row r="142" spans="1:11" ht="39" thickBot="1" x14ac:dyDescent="0.25">
      <c r="A142" s="53" t="s">
        <v>242</v>
      </c>
      <c r="B142" s="67"/>
      <c r="C142" s="67"/>
      <c r="D142" s="67"/>
      <c r="E142" s="67"/>
      <c r="F142" s="67"/>
      <c r="G142" s="67"/>
      <c r="H142" s="67"/>
      <c r="I142" s="67"/>
      <c r="J142" s="67"/>
      <c r="K142" s="61"/>
    </row>
    <row r="143" spans="1:11" ht="78" customHeight="1" x14ac:dyDescent="0.2">
      <c r="A143" s="313" t="s">
        <v>948</v>
      </c>
      <c r="B143" s="314"/>
      <c r="C143" s="314"/>
      <c r="D143" s="314"/>
      <c r="E143" s="314"/>
      <c r="F143" s="314"/>
      <c r="G143" s="314"/>
      <c r="H143" s="314"/>
      <c r="I143" s="314"/>
      <c r="J143" s="314"/>
      <c r="K143" s="314"/>
    </row>
    <row r="144" spans="1:11" x14ac:dyDescent="0.2">
      <c r="A144" s="275" t="s">
        <v>93</v>
      </c>
    </row>
    <row r="145" spans="1:24" ht="13.5" thickBot="1" x14ac:dyDescent="0.25">
      <c r="A145" s="275" t="s">
        <v>744</v>
      </c>
    </row>
    <row r="146" spans="1:24" ht="14.65" customHeight="1" x14ac:dyDescent="0.2">
      <c r="A146" s="308" t="s">
        <v>2852</v>
      </c>
      <c r="B146" s="426"/>
      <c r="C146" s="426"/>
      <c r="D146" s="426"/>
      <c r="E146" s="426"/>
      <c r="F146" s="426"/>
      <c r="G146" s="426"/>
      <c r="H146" s="426"/>
      <c r="I146" s="426"/>
      <c r="J146" s="426"/>
      <c r="K146" s="426"/>
      <c r="L146" s="426"/>
      <c r="M146" s="444"/>
      <c r="N146" s="308" t="s">
        <v>2853</v>
      </c>
      <c r="O146" s="426"/>
      <c r="P146" s="426"/>
      <c r="Q146" s="426"/>
      <c r="R146" s="426"/>
      <c r="S146" s="426"/>
      <c r="T146" s="426"/>
      <c r="U146" s="426"/>
      <c r="V146" s="426"/>
      <c r="W146" s="426"/>
      <c r="X146" s="426"/>
    </row>
    <row r="147" spans="1:24" ht="13.5" thickBot="1" x14ac:dyDescent="0.25">
      <c r="A147" s="310"/>
      <c r="B147" s="427"/>
      <c r="C147" s="427"/>
      <c r="D147" s="427"/>
      <c r="E147" s="427"/>
      <c r="F147" s="427"/>
      <c r="G147" s="427"/>
      <c r="H147" s="427"/>
      <c r="I147" s="427"/>
      <c r="J147" s="427"/>
      <c r="K147" s="427"/>
      <c r="L147" s="427"/>
      <c r="M147" s="445"/>
      <c r="N147" s="310"/>
      <c r="O147" s="427"/>
      <c r="P147" s="427"/>
      <c r="Q147" s="427"/>
      <c r="R147" s="427"/>
      <c r="S147" s="427"/>
      <c r="T147" s="427"/>
      <c r="U147" s="427"/>
      <c r="V147" s="427"/>
      <c r="W147" s="427"/>
      <c r="X147" s="427"/>
    </row>
    <row r="148" spans="1:24" ht="109.9" customHeight="1" thickBot="1" x14ac:dyDescent="0.25">
      <c r="A148" s="24" t="s">
        <v>441</v>
      </c>
      <c r="B148" s="24" t="s">
        <v>887</v>
      </c>
      <c r="C148" s="24" t="s">
        <v>886</v>
      </c>
      <c r="D148" s="24" t="s">
        <v>886</v>
      </c>
      <c r="E148" s="24" t="s">
        <v>888</v>
      </c>
      <c r="F148" s="24" t="s">
        <v>2854</v>
      </c>
      <c r="G148" s="24" t="s">
        <v>2855</v>
      </c>
      <c r="H148" s="24" t="s">
        <v>889</v>
      </c>
      <c r="I148" s="24" t="s">
        <v>890</v>
      </c>
      <c r="J148" s="24" t="s">
        <v>607</v>
      </c>
      <c r="K148" s="24" t="s">
        <v>891</v>
      </c>
      <c r="L148" s="276" t="s">
        <v>892</v>
      </c>
      <c r="M148" s="24" t="s">
        <v>893</v>
      </c>
      <c r="N148" s="24" t="s">
        <v>894</v>
      </c>
      <c r="O148" s="24" t="s">
        <v>886</v>
      </c>
      <c r="P148" s="24" t="s">
        <v>888</v>
      </c>
      <c r="Q148" s="24" t="s">
        <v>2855</v>
      </c>
      <c r="R148" s="24" t="s">
        <v>2854</v>
      </c>
      <c r="S148" s="24" t="s">
        <v>889</v>
      </c>
      <c r="T148" s="24" t="s">
        <v>890</v>
      </c>
      <c r="U148" s="24" t="s">
        <v>607</v>
      </c>
      <c r="V148" s="24" t="s">
        <v>891</v>
      </c>
      <c r="W148" s="24" t="s">
        <v>892</v>
      </c>
      <c r="X148" s="277" t="s">
        <v>893</v>
      </c>
    </row>
    <row r="149" spans="1:24" ht="13.5" thickBot="1" x14ac:dyDescent="0.25">
      <c r="A149" s="252" t="s">
        <v>33</v>
      </c>
    </row>
    <row r="150" spans="1:24" ht="13.5" thickBot="1" x14ac:dyDescent="0.25">
      <c r="A150" s="143" t="s">
        <v>449</v>
      </c>
      <c r="B150" s="144"/>
      <c r="C150" s="144"/>
      <c r="D150" s="144"/>
      <c r="E150" s="144"/>
      <c r="F150" s="144"/>
      <c r="G150" s="144"/>
      <c r="H150" s="144"/>
      <c r="I150" s="144"/>
      <c r="J150" s="145"/>
      <c r="K150" s="278"/>
      <c r="L150" s="145"/>
      <c r="M150" s="278"/>
      <c r="N150" s="145"/>
      <c r="O150" s="278"/>
      <c r="P150" s="145"/>
      <c r="Q150" s="278"/>
      <c r="R150" s="145"/>
      <c r="S150" s="278"/>
      <c r="T150" s="145"/>
      <c r="U150" s="278"/>
      <c r="V150" s="145"/>
      <c r="W150" s="278"/>
      <c r="X150" s="145"/>
    </row>
    <row r="151" spans="1:24" ht="13.5" thickBot="1" x14ac:dyDescent="0.25">
      <c r="A151" s="53" t="s">
        <v>450</v>
      </c>
      <c r="B151" s="67"/>
      <c r="C151" s="67"/>
      <c r="D151" s="67"/>
      <c r="E151" s="67"/>
      <c r="F151" s="67"/>
      <c r="G151" s="67"/>
      <c r="H151" s="67"/>
      <c r="I151" s="67"/>
      <c r="J151" s="61"/>
      <c r="K151" s="279"/>
      <c r="L151" s="61"/>
      <c r="M151" s="279"/>
      <c r="N151" s="61"/>
      <c r="O151" s="279"/>
      <c r="P151" s="61"/>
      <c r="Q151" s="279"/>
      <c r="R151" s="61"/>
      <c r="S151" s="279"/>
      <c r="T151" s="61"/>
      <c r="U151" s="279"/>
      <c r="V151" s="61"/>
      <c r="W151" s="279"/>
      <c r="X151" s="61"/>
    </row>
    <row r="152" spans="1:24" ht="39" thickBot="1" x14ac:dyDescent="0.25">
      <c r="A152" s="53" t="s">
        <v>242</v>
      </c>
      <c r="B152" s="67"/>
      <c r="C152" s="67"/>
      <c r="D152" s="67"/>
      <c r="E152" s="67"/>
      <c r="F152" s="67"/>
      <c r="G152" s="67"/>
      <c r="H152" s="67"/>
      <c r="I152" s="67"/>
      <c r="J152" s="61"/>
      <c r="K152" s="280"/>
      <c r="L152" s="61"/>
      <c r="M152" s="280"/>
      <c r="N152" s="61"/>
      <c r="O152" s="280"/>
      <c r="P152" s="61"/>
      <c r="Q152" s="280"/>
      <c r="R152" s="61"/>
      <c r="S152" s="280"/>
      <c r="T152" s="61"/>
      <c r="U152" s="280"/>
      <c r="V152" s="61"/>
      <c r="W152" s="280"/>
      <c r="X152" s="61"/>
    </row>
    <row r="153" spans="1:24" ht="73.900000000000006" customHeight="1" x14ac:dyDescent="0.2">
      <c r="A153" s="311" t="s">
        <v>949</v>
      </c>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row>
    <row r="154" spans="1:24" x14ac:dyDescent="0.2">
      <c r="A154" s="275" t="s">
        <v>130</v>
      </c>
    </row>
    <row r="155" spans="1:24" ht="13.5" thickBot="1" x14ac:dyDescent="0.25">
      <c r="A155" s="275" t="s">
        <v>895</v>
      </c>
    </row>
    <row r="156" spans="1:24" x14ac:dyDescent="0.2">
      <c r="A156" s="308" t="s">
        <v>2852</v>
      </c>
      <c r="B156" s="426"/>
      <c r="C156" s="426"/>
      <c r="D156" s="426"/>
      <c r="E156" s="426"/>
      <c r="F156" s="426"/>
      <c r="G156" s="426"/>
      <c r="H156" s="426"/>
      <c r="I156" s="426"/>
      <c r="J156" s="426"/>
      <c r="K156" s="426"/>
      <c r="L156" s="426"/>
      <c r="M156" s="444"/>
      <c r="N156" s="308" t="s">
        <v>2853</v>
      </c>
      <c r="O156" s="426"/>
      <c r="P156" s="426"/>
      <c r="Q156" s="426"/>
      <c r="R156" s="426"/>
      <c r="S156" s="426"/>
      <c r="T156" s="426"/>
      <c r="U156" s="426"/>
      <c r="V156" s="426"/>
      <c r="W156" s="426"/>
      <c r="X156" s="426"/>
    </row>
    <row r="157" spans="1:24" ht="13.5" thickBot="1" x14ac:dyDescent="0.25">
      <c r="A157" s="310"/>
      <c r="B157" s="427"/>
      <c r="C157" s="427"/>
      <c r="D157" s="427"/>
      <c r="E157" s="427"/>
      <c r="F157" s="427"/>
      <c r="G157" s="427"/>
      <c r="H157" s="427"/>
      <c r="I157" s="427"/>
      <c r="J157" s="427"/>
      <c r="K157" s="427"/>
      <c r="L157" s="427"/>
      <c r="M157" s="445"/>
      <c r="N157" s="310"/>
      <c r="O157" s="427"/>
      <c r="P157" s="427"/>
      <c r="Q157" s="427"/>
      <c r="R157" s="427"/>
      <c r="S157" s="427"/>
      <c r="T157" s="427"/>
      <c r="U157" s="427"/>
      <c r="V157" s="427"/>
      <c r="W157" s="427"/>
      <c r="X157" s="427"/>
    </row>
    <row r="158" spans="1:24" ht="90" thickBot="1" x14ac:dyDescent="0.25">
      <c r="A158" s="24" t="s">
        <v>441</v>
      </c>
      <c r="B158" s="24" t="s">
        <v>887</v>
      </c>
      <c r="C158" s="24" t="s">
        <v>896</v>
      </c>
      <c r="D158" s="24" t="s">
        <v>888</v>
      </c>
      <c r="E158" s="24" t="s">
        <v>2854</v>
      </c>
      <c r="F158" s="24" t="s">
        <v>2856</v>
      </c>
      <c r="G158" s="24" t="s">
        <v>2855</v>
      </c>
      <c r="H158" s="24" t="s">
        <v>897</v>
      </c>
      <c r="I158" s="24" t="s">
        <v>890</v>
      </c>
      <c r="J158" s="24" t="s">
        <v>607</v>
      </c>
      <c r="K158" s="24" t="s">
        <v>891</v>
      </c>
      <c r="L158" s="276" t="s">
        <v>892</v>
      </c>
      <c r="M158" s="24" t="s">
        <v>893</v>
      </c>
      <c r="N158" s="24" t="s">
        <v>894</v>
      </c>
      <c r="O158" s="24" t="s">
        <v>898</v>
      </c>
      <c r="P158" s="24" t="s">
        <v>888</v>
      </c>
      <c r="Q158" s="24" t="s">
        <v>899</v>
      </c>
      <c r="R158" s="24" t="s">
        <v>2854</v>
      </c>
      <c r="S158" s="24" t="s">
        <v>897</v>
      </c>
      <c r="T158" s="24" t="s">
        <v>890</v>
      </c>
      <c r="U158" s="24" t="s">
        <v>607</v>
      </c>
      <c r="V158" s="24" t="s">
        <v>891</v>
      </c>
      <c r="W158" s="24" t="s">
        <v>892</v>
      </c>
      <c r="X158" s="277" t="s">
        <v>893</v>
      </c>
    </row>
    <row r="159" spans="1:24" ht="13.5" thickBot="1" x14ac:dyDescent="0.25">
      <c r="A159" s="252" t="s">
        <v>33</v>
      </c>
    </row>
    <row r="160" spans="1:24" ht="13.5" thickBot="1" x14ac:dyDescent="0.25">
      <c r="A160" s="274">
        <v>72</v>
      </c>
      <c r="B160" s="90" t="s">
        <v>995</v>
      </c>
      <c r="C160" s="90" t="s">
        <v>995</v>
      </c>
      <c r="D160" s="90" t="s">
        <v>995</v>
      </c>
      <c r="E160" s="90" t="s">
        <v>995</v>
      </c>
      <c r="F160" s="90" t="s">
        <v>995</v>
      </c>
      <c r="G160" s="90" t="s">
        <v>995</v>
      </c>
      <c r="H160" s="90" t="s">
        <v>995</v>
      </c>
      <c r="I160" s="90" t="s">
        <v>995</v>
      </c>
      <c r="J160" s="60" t="s">
        <v>995</v>
      </c>
      <c r="K160" s="107" t="s">
        <v>995</v>
      </c>
      <c r="L160" s="60" t="s">
        <v>995</v>
      </c>
      <c r="M160" s="107" t="s">
        <v>995</v>
      </c>
      <c r="N160" s="60" t="s">
        <v>995</v>
      </c>
      <c r="O160" s="107" t="s">
        <v>995</v>
      </c>
      <c r="P160" s="60" t="s">
        <v>995</v>
      </c>
      <c r="Q160" s="107" t="s">
        <v>995</v>
      </c>
      <c r="R160" s="60" t="s">
        <v>995</v>
      </c>
      <c r="S160" s="107" t="s">
        <v>995</v>
      </c>
      <c r="T160" s="60" t="s">
        <v>995</v>
      </c>
      <c r="U160" s="107" t="s">
        <v>995</v>
      </c>
      <c r="V160" s="60" t="s">
        <v>995</v>
      </c>
      <c r="W160" s="107" t="s">
        <v>995</v>
      </c>
      <c r="X160" s="60" t="s">
        <v>995</v>
      </c>
    </row>
    <row r="161" spans="1:25" ht="13.5" thickBot="1" x14ac:dyDescent="0.25">
      <c r="A161" s="99">
        <v>23</v>
      </c>
      <c r="B161" s="75" t="s">
        <v>995</v>
      </c>
      <c r="C161" s="75" t="s">
        <v>995</v>
      </c>
      <c r="D161" s="75" t="s">
        <v>995</v>
      </c>
      <c r="E161" s="75" t="s">
        <v>995</v>
      </c>
      <c r="F161" s="75" t="s">
        <v>995</v>
      </c>
      <c r="G161" s="75" t="s">
        <v>995</v>
      </c>
      <c r="H161" s="75" t="s">
        <v>995</v>
      </c>
      <c r="I161" s="75" t="s">
        <v>995</v>
      </c>
      <c r="J161" s="59" t="s">
        <v>995</v>
      </c>
      <c r="K161" s="164" t="s">
        <v>995</v>
      </c>
      <c r="L161" s="164" t="s">
        <v>995</v>
      </c>
      <c r="M161" s="164" t="s">
        <v>995</v>
      </c>
      <c r="N161" s="164" t="s">
        <v>995</v>
      </c>
      <c r="O161" s="164" t="s">
        <v>995</v>
      </c>
      <c r="P161" s="164" t="s">
        <v>995</v>
      </c>
      <c r="Q161" s="164" t="s">
        <v>995</v>
      </c>
      <c r="R161" s="164" t="s">
        <v>995</v>
      </c>
      <c r="S161" s="164" t="s">
        <v>995</v>
      </c>
      <c r="T161" s="164" t="s">
        <v>995</v>
      </c>
      <c r="U161" s="90" t="s">
        <v>995</v>
      </c>
      <c r="V161" s="164" t="s">
        <v>995</v>
      </c>
      <c r="W161" s="164" t="s">
        <v>995</v>
      </c>
      <c r="X161" s="164" t="s">
        <v>995</v>
      </c>
    </row>
    <row r="162" spans="1:25" ht="13.5" thickBot="1" x14ac:dyDescent="0.25">
      <c r="A162" s="99">
        <v>24</v>
      </c>
      <c r="B162" s="75" t="s">
        <v>995</v>
      </c>
      <c r="C162" s="75" t="s">
        <v>995</v>
      </c>
      <c r="D162" s="75" t="s">
        <v>995</v>
      </c>
      <c r="E162" s="75" t="s">
        <v>995</v>
      </c>
      <c r="F162" s="75" t="s">
        <v>995</v>
      </c>
      <c r="G162" s="75" t="s">
        <v>995</v>
      </c>
      <c r="H162" s="75" t="s">
        <v>995</v>
      </c>
      <c r="I162" s="75" t="s">
        <v>995</v>
      </c>
      <c r="J162" s="59" t="s">
        <v>995</v>
      </c>
      <c r="K162" s="164" t="s">
        <v>995</v>
      </c>
      <c r="L162" s="164" t="s">
        <v>995</v>
      </c>
      <c r="M162" s="164" t="s">
        <v>995</v>
      </c>
      <c r="N162" s="164" t="s">
        <v>995</v>
      </c>
      <c r="O162" s="164" t="s">
        <v>995</v>
      </c>
      <c r="P162" s="164" t="s">
        <v>995</v>
      </c>
      <c r="Q162" s="164" t="s">
        <v>995</v>
      </c>
      <c r="R162" s="164" t="s">
        <v>995</v>
      </c>
      <c r="S162" s="164" t="s">
        <v>995</v>
      </c>
      <c r="T162" s="164" t="s">
        <v>995</v>
      </c>
      <c r="U162" s="59" t="s">
        <v>995</v>
      </c>
      <c r="V162" s="108" t="s">
        <v>995</v>
      </c>
      <c r="W162" s="59" t="s">
        <v>995</v>
      </c>
      <c r="X162" s="108" t="s">
        <v>995</v>
      </c>
      <c r="Y162" s="281"/>
    </row>
    <row r="163" spans="1:25" ht="13.5" thickBot="1" x14ac:dyDescent="0.25">
      <c r="A163" s="99">
        <v>88</v>
      </c>
      <c r="B163" s="75" t="s">
        <v>995</v>
      </c>
      <c r="C163" s="75" t="s">
        <v>995</v>
      </c>
      <c r="D163" s="75" t="s">
        <v>995</v>
      </c>
      <c r="E163" s="75" t="s">
        <v>995</v>
      </c>
      <c r="F163" s="75" t="s">
        <v>995</v>
      </c>
      <c r="G163" s="75" t="s">
        <v>995</v>
      </c>
      <c r="H163" s="75" t="s">
        <v>995</v>
      </c>
      <c r="I163" s="75" t="s">
        <v>995</v>
      </c>
      <c r="J163" s="59" t="s">
        <v>995</v>
      </c>
      <c r="K163" s="108" t="s">
        <v>995</v>
      </c>
      <c r="L163" s="59" t="s">
        <v>995</v>
      </c>
      <c r="M163" s="108" t="s">
        <v>995</v>
      </c>
      <c r="N163" s="59" t="s">
        <v>995</v>
      </c>
      <c r="O163" s="108" t="s">
        <v>995</v>
      </c>
      <c r="P163" s="59" t="s">
        <v>995</v>
      </c>
      <c r="Q163" s="108" t="s">
        <v>995</v>
      </c>
      <c r="R163" s="59" t="s">
        <v>995</v>
      </c>
      <c r="S163" s="108" t="s">
        <v>995</v>
      </c>
      <c r="T163" s="59" t="s">
        <v>995</v>
      </c>
      <c r="U163" s="108" t="s">
        <v>995</v>
      </c>
      <c r="V163" s="59" t="s">
        <v>995</v>
      </c>
      <c r="W163" s="108" t="s">
        <v>995</v>
      </c>
      <c r="X163" s="59" t="s">
        <v>995</v>
      </c>
    </row>
    <row r="164" spans="1:25" ht="13.5" thickBot="1" x14ac:dyDescent="0.25">
      <c r="A164" s="99">
        <v>74</v>
      </c>
      <c r="B164" s="75" t="s">
        <v>995</v>
      </c>
      <c r="C164" s="75" t="s">
        <v>995</v>
      </c>
      <c r="D164" s="75" t="s">
        <v>995</v>
      </c>
      <c r="E164" s="75" t="s">
        <v>995</v>
      </c>
      <c r="F164" s="75" t="s">
        <v>995</v>
      </c>
      <c r="G164" s="75" t="s">
        <v>995</v>
      </c>
      <c r="H164" s="75" t="s">
        <v>995</v>
      </c>
      <c r="I164" s="75" t="s">
        <v>995</v>
      </c>
      <c r="J164" s="59" t="s">
        <v>995</v>
      </c>
      <c r="K164" s="108" t="s">
        <v>995</v>
      </c>
      <c r="L164" s="59" t="s">
        <v>995</v>
      </c>
      <c r="M164" s="108" t="s">
        <v>995</v>
      </c>
      <c r="N164" s="59" t="s">
        <v>995</v>
      </c>
      <c r="O164" s="108" t="s">
        <v>995</v>
      </c>
      <c r="P164" s="59" t="s">
        <v>995</v>
      </c>
      <c r="Q164" s="108" t="s">
        <v>995</v>
      </c>
      <c r="R164" s="59" t="s">
        <v>995</v>
      </c>
      <c r="S164" s="108" t="s">
        <v>995</v>
      </c>
      <c r="T164" s="59" t="s">
        <v>995</v>
      </c>
      <c r="U164" s="108" t="s">
        <v>995</v>
      </c>
      <c r="V164" s="59" t="s">
        <v>995</v>
      </c>
      <c r="W164" s="108" t="s">
        <v>995</v>
      </c>
      <c r="X164" s="59" t="s">
        <v>995</v>
      </c>
    </row>
    <row r="165" spans="1:25" ht="13.5" thickBot="1" x14ac:dyDescent="0.25">
      <c r="A165" s="99">
        <v>75</v>
      </c>
      <c r="B165" s="75" t="s">
        <v>995</v>
      </c>
      <c r="C165" s="75" t="s">
        <v>995</v>
      </c>
      <c r="D165" s="75" t="s">
        <v>995</v>
      </c>
      <c r="E165" s="75" t="s">
        <v>995</v>
      </c>
      <c r="F165" s="75" t="s">
        <v>995</v>
      </c>
      <c r="G165" s="75" t="s">
        <v>995</v>
      </c>
      <c r="H165" s="75" t="s">
        <v>995</v>
      </c>
      <c r="I165" s="75" t="s">
        <v>995</v>
      </c>
      <c r="J165" s="59" t="s">
        <v>995</v>
      </c>
      <c r="K165" s="108" t="s">
        <v>995</v>
      </c>
      <c r="L165" s="59" t="s">
        <v>995</v>
      </c>
      <c r="M165" s="108" t="s">
        <v>995</v>
      </c>
      <c r="N165" s="59" t="s">
        <v>995</v>
      </c>
      <c r="O165" s="108" t="s">
        <v>995</v>
      </c>
      <c r="P165" s="59" t="s">
        <v>995</v>
      </c>
      <c r="Q165" s="108" t="s">
        <v>995</v>
      </c>
      <c r="R165" s="59" t="s">
        <v>995</v>
      </c>
      <c r="S165" s="108" t="s">
        <v>995</v>
      </c>
      <c r="T165" s="59" t="s">
        <v>995</v>
      </c>
      <c r="U165" s="108" t="s">
        <v>995</v>
      </c>
      <c r="V165" s="59" t="s">
        <v>995</v>
      </c>
      <c r="W165" s="108" t="s">
        <v>995</v>
      </c>
      <c r="X165" s="59" t="s">
        <v>995</v>
      </c>
    </row>
    <row r="166" spans="1:25" ht="39" thickBot="1" x14ac:dyDescent="0.25">
      <c r="A166" s="53" t="s">
        <v>242</v>
      </c>
      <c r="B166" s="67"/>
      <c r="C166" s="67"/>
      <c r="D166" s="67"/>
      <c r="E166" s="67"/>
      <c r="F166" s="67"/>
      <c r="G166" s="67"/>
      <c r="H166" s="67"/>
      <c r="I166" s="67"/>
      <c r="J166" s="61"/>
      <c r="K166" s="280"/>
      <c r="L166" s="61"/>
      <c r="M166" s="280"/>
      <c r="N166" s="61"/>
      <c r="O166" s="280"/>
      <c r="P166" s="61"/>
      <c r="Q166" s="280"/>
      <c r="R166" s="61"/>
      <c r="S166" s="280"/>
      <c r="T166" s="61"/>
      <c r="U166" s="280"/>
      <c r="V166" s="61"/>
      <c r="W166" s="280"/>
      <c r="X166" s="61"/>
    </row>
    <row r="167" spans="1:25" ht="67.900000000000006" customHeight="1" x14ac:dyDescent="0.2">
      <c r="A167" s="311" t="s">
        <v>950</v>
      </c>
      <c r="B167" s="312"/>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row>
    <row r="168" spans="1:25" x14ac:dyDescent="0.2"/>
    <row r="169" spans="1:25" x14ac:dyDescent="0.2"/>
    <row r="170" spans="1:25" x14ac:dyDescent="0.2"/>
    <row r="171" spans="1:25" x14ac:dyDescent="0.2"/>
  </sheetData>
  <mergeCells count="59">
    <mergeCell ref="A167:X167"/>
    <mergeCell ref="A104:K104"/>
    <mergeCell ref="A105:N105"/>
    <mergeCell ref="A106:I106"/>
    <mergeCell ref="A107:D107"/>
    <mergeCell ref="A156:M157"/>
    <mergeCell ref="N156:X157"/>
    <mergeCell ref="A146:M147"/>
    <mergeCell ref="N146:X147"/>
    <mergeCell ref="A117:K117"/>
    <mergeCell ref="B128:G129"/>
    <mergeCell ref="H128:K129"/>
    <mergeCell ref="B130:E131"/>
    <mergeCell ref="K130:K134"/>
    <mergeCell ref="A125:K125"/>
    <mergeCell ref="A143:K143"/>
    <mergeCell ref="A153:X153"/>
    <mergeCell ref="B110:G111"/>
    <mergeCell ref="H110:K111"/>
    <mergeCell ref="B112:E113"/>
    <mergeCell ref="K112:K116"/>
    <mergeCell ref="F130:F134"/>
    <mergeCell ref="G130:G134"/>
    <mergeCell ref="H130:H134"/>
    <mergeCell ref="I130:I134"/>
    <mergeCell ref="I112:I116"/>
    <mergeCell ref="H112:H116"/>
    <mergeCell ref="F112:F116"/>
    <mergeCell ref="G112:G116"/>
    <mergeCell ref="J112:J116"/>
    <mergeCell ref="A110:A116"/>
    <mergeCell ref="J130:J134"/>
    <mergeCell ref="K4:K5"/>
    <mergeCell ref="AH4:AH5"/>
    <mergeCell ref="AI4:AN4"/>
    <mergeCell ref="L4:L5"/>
    <mergeCell ref="M4:M5"/>
    <mergeCell ref="N4:P4"/>
    <mergeCell ref="Q4:Q5"/>
    <mergeCell ref="R4:S4"/>
    <mergeCell ref="T4:U4"/>
    <mergeCell ref="V4:X4"/>
    <mergeCell ref="AF4:AF5"/>
    <mergeCell ref="AG4:AG5"/>
    <mergeCell ref="Y4:Y5"/>
    <mergeCell ref="Z4:Z5"/>
    <mergeCell ref="AA4:AA5"/>
    <mergeCell ref="AB4:AE4"/>
    <mergeCell ref="A128:A134"/>
    <mergeCell ref="G4:G5"/>
    <mergeCell ref="H4:H5"/>
    <mergeCell ref="I4:I5"/>
    <mergeCell ref="J4:J5"/>
    <mergeCell ref="F4:F5"/>
    <mergeCell ref="A4:A5"/>
    <mergeCell ref="B4:B5"/>
    <mergeCell ref="C4:C5"/>
    <mergeCell ref="D4:D5"/>
    <mergeCell ref="E4:E5"/>
  </mergeCells>
  <hyperlinks>
    <hyperlink ref="Z36" r:id="rId1" xr:uid="{F9B45F3F-A764-4647-926D-3F02E8EB4FC2}"/>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7193-B5DC-416B-9141-6FF39AD9C345}">
  <sheetPr>
    <tabColor rgb="FF92D050"/>
  </sheetPr>
  <dimension ref="A1:F275"/>
  <sheetViews>
    <sheetView showGridLines="0" topLeftCell="A177" workbookViewId="0">
      <selection activeCell="E273" sqref="A192:E273"/>
    </sheetView>
  </sheetViews>
  <sheetFormatPr defaultColWidth="0" defaultRowHeight="12.75" zeroHeight="1" x14ac:dyDescent="0.2"/>
  <cols>
    <col min="1" max="1" width="89.85546875" style="57" customWidth="1"/>
    <col min="2" max="2" width="24.28515625" style="57" customWidth="1"/>
    <col min="3" max="3" width="81.5703125" style="57" customWidth="1"/>
    <col min="4" max="4" width="8.85546875" style="57" customWidth="1"/>
    <col min="5" max="5" width="38.85546875" style="57" customWidth="1"/>
    <col min="6" max="6" width="0" style="57" hidden="1" customWidth="1"/>
    <col min="7" max="16384" width="8.85546875" style="57" hidden="1"/>
  </cols>
  <sheetData>
    <row r="1" spans="1:6" ht="15.75" x14ac:dyDescent="0.25">
      <c r="A1" s="214" t="s">
        <v>2486</v>
      </c>
    </row>
    <row r="2" spans="1:6" x14ac:dyDescent="0.2">
      <c r="A2" s="236" t="s">
        <v>0</v>
      </c>
      <c r="B2" s="113"/>
      <c r="C2" s="113"/>
      <c r="D2" s="113"/>
      <c r="E2" s="113"/>
      <c r="F2" s="113"/>
    </row>
    <row r="3" spans="1:6" ht="13.5" thickBot="1" x14ac:dyDescent="0.25">
      <c r="A3" s="236" t="s">
        <v>489</v>
      </c>
      <c r="B3" s="113"/>
      <c r="C3" s="113"/>
      <c r="D3" s="113"/>
      <c r="E3" s="113"/>
      <c r="F3" s="113"/>
    </row>
    <row r="4" spans="1:6" ht="13.5" thickBot="1" x14ac:dyDescent="0.25">
      <c r="A4" s="149" t="s">
        <v>441</v>
      </c>
      <c r="B4" s="150" t="s">
        <v>9</v>
      </c>
      <c r="C4" s="237">
        <v>72</v>
      </c>
      <c r="D4" s="113"/>
      <c r="E4" s="113"/>
      <c r="F4" s="113"/>
    </row>
    <row r="5" spans="1:6" ht="230.25" thickBot="1" x14ac:dyDescent="0.25">
      <c r="A5" s="114" t="s">
        <v>490</v>
      </c>
      <c r="B5" s="151" t="s">
        <v>9</v>
      </c>
      <c r="C5" s="59" t="s">
        <v>2977</v>
      </c>
      <c r="D5" s="113"/>
      <c r="E5" s="113"/>
      <c r="F5" s="113"/>
    </row>
    <row r="6" spans="1:6" ht="120" customHeight="1" thickBot="1" x14ac:dyDescent="0.25">
      <c r="A6" s="531" t="s">
        <v>491</v>
      </c>
      <c r="B6" s="532"/>
      <c r="C6" s="225"/>
      <c r="D6" s="113"/>
      <c r="E6" s="113"/>
      <c r="F6" s="113"/>
    </row>
    <row r="7" spans="1:6" ht="13.5" thickBot="1" x14ac:dyDescent="0.25">
      <c r="A7" s="114" t="s">
        <v>492</v>
      </c>
      <c r="B7" s="151" t="s">
        <v>9</v>
      </c>
      <c r="C7" s="59">
        <v>30797</v>
      </c>
      <c r="D7" s="113"/>
      <c r="E7" s="113"/>
      <c r="F7" s="113"/>
    </row>
    <row r="8" spans="1:6" ht="13.5" thickBot="1" x14ac:dyDescent="0.25">
      <c r="A8" s="114" t="s">
        <v>493</v>
      </c>
      <c r="B8" s="151" t="s">
        <v>243</v>
      </c>
      <c r="C8" s="59" t="s">
        <v>995</v>
      </c>
      <c r="D8" s="113"/>
      <c r="E8" s="113"/>
      <c r="F8" s="113"/>
    </row>
    <row r="9" spans="1:6" ht="13.5" thickBot="1" x14ac:dyDescent="0.25">
      <c r="A9" s="114">
        <v>2021</v>
      </c>
      <c r="B9" s="151" t="s">
        <v>243</v>
      </c>
      <c r="C9" s="59">
        <v>503</v>
      </c>
      <c r="D9" s="113"/>
      <c r="E9" s="113"/>
      <c r="F9" s="113"/>
    </row>
    <row r="10" spans="1:6" ht="13.5" thickBot="1" x14ac:dyDescent="0.25">
      <c r="A10" s="114">
        <v>2022</v>
      </c>
      <c r="B10" s="151" t="s">
        <v>243</v>
      </c>
      <c r="C10" s="59">
        <v>503</v>
      </c>
      <c r="D10" s="113"/>
      <c r="E10" s="113"/>
      <c r="F10" s="113"/>
    </row>
    <row r="11" spans="1:6" ht="13.5" thickBot="1" x14ac:dyDescent="0.25">
      <c r="A11" s="114">
        <v>2023</v>
      </c>
      <c r="B11" s="151" t="s">
        <v>243</v>
      </c>
      <c r="C11" s="59">
        <v>552</v>
      </c>
      <c r="D11" s="113"/>
      <c r="E11" s="113"/>
      <c r="F11" s="113"/>
    </row>
    <row r="12" spans="1:6" ht="13.5" thickBot="1" x14ac:dyDescent="0.25">
      <c r="A12" s="114">
        <v>2024</v>
      </c>
      <c r="B12" s="151" t="s">
        <v>243</v>
      </c>
      <c r="C12" s="59">
        <v>552</v>
      </c>
      <c r="D12" s="113"/>
      <c r="E12" s="113"/>
      <c r="F12" s="113"/>
    </row>
    <row r="13" spans="1:6" ht="13.5" thickBot="1" x14ac:dyDescent="0.25">
      <c r="A13" s="114">
        <v>2025</v>
      </c>
      <c r="B13" s="151" t="s">
        <v>243</v>
      </c>
      <c r="C13" s="59">
        <v>576</v>
      </c>
      <c r="D13" s="113"/>
      <c r="E13" s="113"/>
      <c r="F13" s="113"/>
    </row>
    <row r="14" spans="1:6" ht="13.5" thickBot="1" x14ac:dyDescent="0.25">
      <c r="A14" s="114">
        <v>2026</v>
      </c>
      <c r="B14" s="151" t="s">
        <v>243</v>
      </c>
      <c r="C14" s="59">
        <v>601</v>
      </c>
      <c r="D14" s="113"/>
      <c r="E14" s="113"/>
      <c r="F14" s="113"/>
    </row>
    <row r="15" spans="1:6" ht="13.5" thickBot="1" x14ac:dyDescent="0.25">
      <c r="A15" s="114">
        <v>2027</v>
      </c>
      <c r="B15" s="151" t="s">
        <v>243</v>
      </c>
      <c r="C15" s="59">
        <v>625</v>
      </c>
      <c r="D15" s="113"/>
      <c r="E15" s="113"/>
      <c r="F15" s="113"/>
    </row>
    <row r="16" spans="1:6" ht="13.5" thickBot="1" x14ac:dyDescent="0.25">
      <c r="A16" s="114">
        <v>2028</v>
      </c>
      <c r="B16" s="151" t="s">
        <v>243</v>
      </c>
      <c r="C16" s="59">
        <v>650</v>
      </c>
      <c r="D16" s="113"/>
      <c r="E16" s="113"/>
      <c r="F16" s="113"/>
    </row>
    <row r="17" spans="1:6" ht="13.5" thickBot="1" x14ac:dyDescent="0.25">
      <c r="A17" s="114">
        <v>2029</v>
      </c>
      <c r="B17" s="151" t="s">
        <v>243</v>
      </c>
      <c r="C17" s="59">
        <v>675</v>
      </c>
      <c r="D17" s="113"/>
      <c r="E17" s="113"/>
      <c r="F17" s="113"/>
    </row>
    <row r="18" spans="1:6" ht="13.5" thickBot="1" x14ac:dyDescent="0.25">
      <c r="A18" s="114">
        <v>2030</v>
      </c>
      <c r="B18" s="151" t="s">
        <v>243</v>
      </c>
      <c r="C18" s="59">
        <v>699</v>
      </c>
      <c r="D18" s="113"/>
      <c r="E18" s="113"/>
      <c r="F18" s="113"/>
    </row>
    <row r="19" spans="1:6" ht="13.5" thickBot="1" x14ac:dyDescent="0.25">
      <c r="A19" s="114" t="s">
        <v>494</v>
      </c>
      <c r="B19" s="151" t="s">
        <v>9</v>
      </c>
      <c r="C19" s="59">
        <v>10</v>
      </c>
      <c r="D19" s="113"/>
      <c r="E19" s="113"/>
      <c r="F19" s="113"/>
    </row>
    <row r="20" spans="1:6" ht="24" customHeight="1" thickBot="1" x14ac:dyDescent="0.25">
      <c r="A20" s="531" t="s">
        <v>495</v>
      </c>
      <c r="B20" s="532"/>
      <c r="C20" s="225"/>
      <c r="D20" s="113"/>
      <c r="E20" s="113"/>
      <c r="F20" s="113"/>
    </row>
    <row r="21" spans="1:6" ht="408.75" customHeight="1" thickBot="1" x14ac:dyDescent="0.25">
      <c r="A21" s="114" t="s">
        <v>496</v>
      </c>
      <c r="B21" s="151" t="s">
        <v>9</v>
      </c>
      <c r="C21" s="59" t="s">
        <v>2768</v>
      </c>
      <c r="D21" s="113"/>
      <c r="E21" s="113"/>
      <c r="F21" s="113"/>
    </row>
    <row r="22" spans="1:6" ht="13.5" thickBot="1" x14ac:dyDescent="0.25">
      <c r="A22" s="114" t="s">
        <v>497</v>
      </c>
      <c r="B22" s="151" t="s">
        <v>9</v>
      </c>
      <c r="C22" s="59" t="s">
        <v>1318</v>
      </c>
      <c r="D22" s="113"/>
      <c r="E22" s="113"/>
      <c r="F22" s="113"/>
    </row>
    <row r="23" spans="1:6" ht="39" thickBot="1" x14ac:dyDescent="0.25">
      <c r="A23" s="114" t="s">
        <v>498</v>
      </c>
      <c r="B23" s="151" t="s">
        <v>9</v>
      </c>
      <c r="C23" s="59" t="s">
        <v>995</v>
      </c>
      <c r="D23" s="113"/>
      <c r="E23" s="113"/>
      <c r="F23" s="113"/>
    </row>
    <row r="24" spans="1:6" ht="408.75" thickBot="1" x14ac:dyDescent="0.25">
      <c r="A24" s="152" t="s">
        <v>501</v>
      </c>
      <c r="B24" s="153" t="s">
        <v>9</v>
      </c>
      <c r="C24" s="68" t="s">
        <v>2975</v>
      </c>
      <c r="D24" s="113"/>
      <c r="E24" s="113"/>
      <c r="F24" s="113"/>
    </row>
    <row r="25" spans="1:6" ht="84" customHeight="1" thickBot="1" x14ac:dyDescent="0.25">
      <c r="A25" s="533" t="s">
        <v>499</v>
      </c>
      <c r="B25" s="533"/>
      <c r="C25" s="238"/>
      <c r="D25" s="113"/>
      <c r="E25" s="113"/>
      <c r="F25" s="113"/>
    </row>
    <row r="26" spans="1:6" ht="90" thickBot="1" x14ac:dyDescent="0.25">
      <c r="A26" s="154" t="s">
        <v>502</v>
      </c>
      <c r="B26" s="155" t="s">
        <v>243</v>
      </c>
      <c r="C26" s="177" t="s">
        <v>1319</v>
      </c>
      <c r="D26" s="113"/>
      <c r="E26" s="113"/>
      <c r="F26" s="113"/>
    </row>
    <row r="27" spans="1:6" ht="166.5" thickBot="1" x14ac:dyDescent="0.25">
      <c r="A27" s="114" t="s">
        <v>500</v>
      </c>
      <c r="B27" s="151" t="s">
        <v>243</v>
      </c>
      <c r="C27" s="59" t="s">
        <v>1320</v>
      </c>
      <c r="D27" s="113"/>
      <c r="E27" s="113"/>
      <c r="F27" s="113"/>
    </row>
    <row r="28" spans="1:6" ht="153.75" thickBot="1" x14ac:dyDescent="0.25">
      <c r="A28" s="149" t="s">
        <v>503</v>
      </c>
      <c r="B28" s="150" t="s">
        <v>243</v>
      </c>
      <c r="C28" s="60" t="s">
        <v>1321</v>
      </c>
      <c r="D28" s="113"/>
      <c r="E28" s="113"/>
      <c r="F28" s="113"/>
    </row>
    <row r="29" spans="1:6" ht="13.5" thickBot="1" x14ac:dyDescent="0.25">
      <c r="A29" s="114" t="s">
        <v>504</v>
      </c>
      <c r="B29" s="151" t="s">
        <v>243</v>
      </c>
      <c r="C29" s="59" t="s">
        <v>995</v>
      </c>
      <c r="D29" s="113"/>
      <c r="E29" s="113"/>
      <c r="F29" s="113"/>
    </row>
    <row r="30" spans="1:6" ht="26.25" thickBot="1" x14ac:dyDescent="0.25">
      <c r="A30" s="154" t="s">
        <v>505</v>
      </c>
      <c r="B30" s="151" t="s">
        <v>243</v>
      </c>
      <c r="C30" s="59" t="s">
        <v>995</v>
      </c>
      <c r="D30" s="113"/>
      <c r="E30" s="113"/>
      <c r="F30" s="113"/>
    </row>
    <row r="31" spans="1:6" ht="13.5" thickBot="1" x14ac:dyDescent="0.25">
      <c r="A31" s="529" t="s">
        <v>506</v>
      </c>
      <c r="B31" s="530"/>
      <c r="C31" s="225"/>
      <c r="D31" s="113"/>
      <c r="E31" s="113"/>
      <c r="F31" s="113"/>
    </row>
    <row r="32" spans="1:6" ht="13.5" thickBot="1" x14ac:dyDescent="0.25">
      <c r="A32" s="154" t="s">
        <v>507</v>
      </c>
      <c r="B32" s="151" t="s">
        <v>9</v>
      </c>
      <c r="C32" s="59" t="s">
        <v>1322</v>
      </c>
      <c r="D32" s="113"/>
      <c r="E32" s="113"/>
      <c r="F32" s="113"/>
    </row>
    <row r="33" spans="1:6" ht="26.25" thickBot="1" x14ac:dyDescent="0.25">
      <c r="A33" s="114" t="s">
        <v>508</v>
      </c>
      <c r="B33" s="151" t="s">
        <v>9</v>
      </c>
      <c r="C33" s="59" t="s">
        <v>1323</v>
      </c>
      <c r="D33" s="113"/>
      <c r="E33" s="113"/>
      <c r="F33" s="113"/>
    </row>
    <row r="34" spans="1:6" ht="243" thickBot="1" x14ac:dyDescent="0.25">
      <c r="A34" s="154" t="s">
        <v>509</v>
      </c>
      <c r="B34" s="151" t="s">
        <v>9</v>
      </c>
      <c r="C34" s="59" t="s">
        <v>2769</v>
      </c>
      <c r="D34" s="113"/>
      <c r="E34" s="113"/>
      <c r="F34" s="113"/>
    </row>
    <row r="35" spans="1:6" ht="26.25" thickBot="1" x14ac:dyDescent="0.25">
      <c r="A35" s="152" t="s">
        <v>522</v>
      </c>
      <c r="B35" s="153" t="s">
        <v>33</v>
      </c>
      <c r="C35" s="68" t="s">
        <v>995</v>
      </c>
      <c r="D35" s="113"/>
      <c r="E35" s="113"/>
      <c r="F35" s="113"/>
    </row>
    <row r="36" spans="1:6" ht="13.5" thickBot="1" x14ac:dyDescent="0.25">
      <c r="A36" s="529" t="s">
        <v>510</v>
      </c>
      <c r="B36" s="529"/>
      <c r="C36" s="238"/>
      <c r="D36" s="113"/>
      <c r="E36" s="113"/>
      <c r="F36" s="113"/>
    </row>
    <row r="37" spans="1:6" ht="230.25" thickBot="1" x14ac:dyDescent="0.25">
      <c r="A37" s="154" t="s">
        <v>511</v>
      </c>
      <c r="B37" s="151" t="s">
        <v>9</v>
      </c>
      <c r="C37" s="59" t="s">
        <v>1324</v>
      </c>
      <c r="D37" s="113"/>
      <c r="E37" s="113"/>
      <c r="F37" s="113"/>
    </row>
    <row r="38" spans="1:6" ht="217.5" thickBot="1" x14ac:dyDescent="0.25">
      <c r="A38" s="114" t="s">
        <v>512</v>
      </c>
      <c r="B38" s="151" t="s">
        <v>9</v>
      </c>
      <c r="C38" s="59" t="s">
        <v>2976</v>
      </c>
      <c r="D38" s="113"/>
      <c r="E38" s="113"/>
      <c r="F38" s="113"/>
    </row>
    <row r="39" spans="1:6" ht="319.5" thickBot="1" x14ac:dyDescent="0.25">
      <c r="A39" s="114" t="s">
        <v>513</v>
      </c>
      <c r="B39" s="151" t="s">
        <v>9</v>
      </c>
      <c r="C39" s="59" t="s">
        <v>2974</v>
      </c>
      <c r="D39" s="113"/>
      <c r="E39" s="113"/>
      <c r="F39" s="113"/>
    </row>
    <row r="40" spans="1:6" ht="179.25" thickBot="1" x14ac:dyDescent="0.25">
      <c r="A40" s="114" t="s">
        <v>514</v>
      </c>
      <c r="B40" s="151" t="s">
        <v>9</v>
      </c>
      <c r="C40" s="59" t="s">
        <v>1325</v>
      </c>
      <c r="D40" s="113"/>
      <c r="E40" s="113"/>
      <c r="F40" s="113"/>
    </row>
    <row r="41" spans="1:6" ht="13.5" thickBot="1" x14ac:dyDescent="0.25">
      <c r="A41" s="529" t="s">
        <v>515</v>
      </c>
      <c r="B41" s="530"/>
      <c r="C41" s="225"/>
      <c r="D41" s="113"/>
      <c r="E41" s="113"/>
      <c r="F41" s="113"/>
    </row>
    <row r="42" spans="1:6" ht="26.25" thickBot="1" x14ac:dyDescent="0.25">
      <c r="A42" s="154" t="s">
        <v>516</v>
      </c>
      <c r="B42" s="151" t="s">
        <v>243</v>
      </c>
      <c r="C42" s="59" t="s">
        <v>995</v>
      </c>
      <c r="D42" s="113"/>
      <c r="E42" s="113"/>
      <c r="F42" s="113"/>
    </row>
    <row r="43" spans="1:6" ht="26.25" thickBot="1" x14ac:dyDescent="0.25">
      <c r="A43" s="114" t="s">
        <v>517</v>
      </c>
      <c r="B43" s="151" t="s">
        <v>243</v>
      </c>
      <c r="C43" s="59" t="s">
        <v>995</v>
      </c>
      <c r="D43" s="113"/>
      <c r="E43" s="113"/>
      <c r="F43" s="113"/>
    </row>
    <row r="44" spans="1:6" ht="153.75" thickBot="1" x14ac:dyDescent="0.25">
      <c r="A44" s="114" t="s">
        <v>518</v>
      </c>
      <c r="B44" s="151" t="s">
        <v>9</v>
      </c>
      <c r="C44" s="59" t="s">
        <v>1326</v>
      </c>
      <c r="D44" s="113"/>
      <c r="E44" s="113"/>
      <c r="F44" s="113"/>
    </row>
    <row r="45" spans="1:6" ht="13.5" thickBot="1" x14ac:dyDescent="0.25">
      <c r="A45" s="529" t="s">
        <v>519</v>
      </c>
      <c r="B45" s="530"/>
      <c r="C45" s="225"/>
      <c r="D45" s="113"/>
      <c r="E45" s="113"/>
      <c r="F45" s="113"/>
    </row>
    <row r="46" spans="1:6" ht="39" thickBot="1" x14ac:dyDescent="0.25">
      <c r="A46" s="114" t="s">
        <v>520</v>
      </c>
      <c r="B46" s="151" t="s">
        <v>243</v>
      </c>
      <c r="C46" s="59" t="s">
        <v>2973</v>
      </c>
      <c r="D46" s="113"/>
      <c r="E46" s="113"/>
      <c r="F46" s="113"/>
    </row>
    <row r="47" spans="1:6" ht="128.25" thickBot="1" x14ac:dyDescent="0.25">
      <c r="A47" s="114" t="s">
        <v>521</v>
      </c>
      <c r="B47" s="151" t="s">
        <v>243</v>
      </c>
      <c r="C47" s="59" t="s">
        <v>1327</v>
      </c>
      <c r="D47" s="113"/>
      <c r="E47" s="113"/>
      <c r="F47" s="113"/>
    </row>
    <row r="48" spans="1:6" ht="13.5" thickBot="1" x14ac:dyDescent="0.25">
      <c r="A48" s="529" t="s">
        <v>523</v>
      </c>
      <c r="B48" s="530"/>
      <c r="C48" s="239"/>
      <c r="D48" s="113"/>
      <c r="E48" s="113"/>
      <c r="F48" s="113"/>
    </row>
    <row r="49" spans="1:6" ht="128.25" thickBot="1" x14ac:dyDescent="0.25">
      <c r="A49" s="114" t="s">
        <v>524</v>
      </c>
      <c r="B49" s="151" t="s">
        <v>9</v>
      </c>
      <c r="C49" s="59" t="s">
        <v>1328</v>
      </c>
      <c r="D49" s="113"/>
      <c r="E49" s="113"/>
      <c r="F49" s="113"/>
    </row>
    <row r="50" spans="1:6" ht="51.75" thickBot="1" x14ac:dyDescent="0.25">
      <c r="A50" s="114" t="s">
        <v>525</v>
      </c>
      <c r="B50" s="151" t="s">
        <v>9</v>
      </c>
      <c r="C50" s="59" t="s">
        <v>1329</v>
      </c>
      <c r="D50" s="113"/>
      <c r="E50" s="113"/>
      <c r="F50" s="113"/>
    </row>
    <row r="51" spans="1:6" ht="77.25" thickBot="1" x14ac:dyDescent="0.25">
      <c r="A51" s="114" t="s">
        <v>526</v>
      </c>
      <c r="B51" s="151" t="s">
        <v>9</v>
      </c>
      <c r="C51" s="59" t="s">
        <v>1330</v>
      </c>
      <c r="D51" s="113"/>
      <c r="E51" s="113"/>
      <c r="F51" s="113"/>
    </row>
    <row r="52" spans="1:6" ht="217.5" thickBot="1" x14ac:dyDescent="0.25">
      <c r="A52" s="114" t="s">
        <v>527</v>
      </c>
      <c r="B52" s="151" t="s">
        <v>9</v>
      </c>
      <c r="C52" s="59" t="s">
        <v>1331</v>
      </c>
      <c r="D52" s="113"/>
      <c r="E52" s="113"/>
      <c r="F52" s="113"/>
    </row>
    <row r="53" spans="1:6" ht="51.75" thickBot="1" x14ac:dyDescent="0.25">
      <c r="A53" s="114" t="s">
        <v>528</v>
      </c>
      <c r="B53" s="151" t="s">
        <v>9</v>
      </c>
      <c r="C53" s="59" t="s">
        <v>1332</v>
      </c>
      <c r="D53" s="113"/>
      <c r="E53" s="113"/>
      <c r="F53" s="113"/>
    </row>
    <row r="54" spans="1:6" ht="77.25" thickBot="1" x14ac:dyDescent="0.25">
      <c r="A54" s="114" t="s">
        <v>529</v>
      </c>
      <c r="B54" s="151" t="s">
        <v>9</v>
      </c>
      <c r="C54" s="59" t="s">
        <v>1333</v>
      </c>
      <c r="D54" s="113"/>
      <c r="E54" s="113"/>
      <c r="F54" s="113"/>
    </row>
    <row r="55" spans="1:6" ht="90" thickBot="1" x14ac:dyDescent="0.25">
      <c r="A55" s="114" t="s">
        <v>530</v>
      </c>
      <c r="B55" s="151" t="s">
        <v>9</v>
      </c>
      <c r="C55" s="59" t="s">
        <v>1334</v>
      </c>
      <c r="D55" s="113"/>
      <c r="E55" s="113"/>
      <c r="F55" s="113"/>
    </row>
    <row r="56" spans="1:6" ht="26.25" thickBot="1" x14ac:dyDescent="0.25">
      <c r="A56" s="114" t="s">
        <v>531</v>
      </c>
      <c r="B56" s="151" t="s">
        <v>9</v>
      </c>
      <c r="C56" s="59" t="s">
        <v>1316</v>
      </c>
      <c r="D56" s="113"/>
      <c r="E56" s="113"/>
      <c r="F56" s="113"/>
    </row>
    <row r="57" spans="1:6" ht="13.5" thickBot="1" x14ac:dyDescent="0.25">
      <c r="A57" s="529" t="s">
        <v>532</v>
      </c>
      <c r="B57" s="530"/>
      <c r="C57" s="225"/>
      <c r="D57" s="113"/>
      <c r="E57" s="113"/>
      <c r="F57" s="113"/>
    </row>
    <row r="58" spans="1:6" ht="26.25" thickBot="1" x14ac:dyDescent="0.25">
      <c r="A58" s="114" t="s">
        <v>533</v>
      </c>
      <c r="B58" s="151" t="s">
        <v>243</v>
      </c>
      <c r="C58" s="59" t="s">
        <v>995</v>
      </c>
      <c r="D58" s="113"/>
      <c r="E58" s="113"/>
      <c r="F58" s="113"/>
    </row>
    <row r="59" spans="1:6" ht="13.5" thickBot="1" x14ac:dyDescent="0.25">
      <c r="A59" s="529" t="s">
        <v>534</v>
      </c>
      <c r="B59" s="530"/>
      <c r="C59" s="225"/>
      <c r="D59" s="113"/>
      <c r="E59" s="113"/>
      <c r="F59" s="113"/>
    </row>
    <row r="60" spans="1:6" ht="26.25" thickBot="1" x14ac:dyDescent="0.25">
      <c r="A60" s="114" t="s">
        <v>535</v>
      </c>
      <c r="B60" s="151" t="s">
        <v>33</v>
      </c>
      <c r="C60" s="59" t="s">
        <v>995</v>
      </c>
      <c r="D60" s="113"/>
      <c r="E60" s="113"/>
      <c r="F60" s="113"/>
    </row>
    <row r="61" spans="1:6" ht="69.599999999999994" customHeight="1" x14ac:dyDescent="0.2">
      <c r="A61" s="313" t="s">
        <v>951</v>
      </c>
      <c r="B61" s="314"/>
      <c r="C61" s="314"/>
      <c r="D61" s="113"/>
      <c r="E61" s="113"/>
      <c r="F61" s="113"/>
    </row>
    <row r="62" spans="1:6" ht="13.5" customHeight="1" x14ac:dyDescent="0.2">
      <c r="A62" s="236" t="s">
        <v>40</v>
      </c>
      <c r="B62" s="113"/>
      <c r="C62" s="113"/>
      <c r="D62" s="113"/>
      <c r="E62" s="113"/>
      <c r="F62" s="113"/>
    </row>
    <row r="63" spans="1:6" ht="22.5" customHeight="1" thickBot="1" x14ac:dyDescent="0.25">
      <c r="A63" s="236" t="s">
        <v>536</v>
      </c>
      <c r="B63" s="113"/>
      <c r="C63" s="113"/>
      <c r="D63" s="113"/>
      <c r="E63" s="113"/>
      <c r="F63" s="113"/>
    </row>
    <row r="64" spans="1:6" ht="25.5" customHeight="1" thickBot="1" x14ac:dyDescent="0.25">
      <c r="A64" s="149" t="s">
        <v>441</v>
      </c>
      <c r="B64" s="150" t="s">
        <v>9</v>
      </c>
      <c r="C64" s="240">
        <v>94</v>
      </c>
      <c r="D64" s="113"/>
      <c r="E64" s="113"/>
      <c r="F64" s="113"/>
    </row>
    <row r="65" spans="1:6" ht="77.25" customHeight="1" thickBot="1" x14ac:dyDescent="0.25">
      <c r="A65" s="114" t="s">
        <v>490</v>
      </c>
      <c r="B65" s="151" t="s">
        <v>9</v>
      </c>
      <c r="C65" s="241" t="s">
        <v>2771</v>
      </c>
      <c r="D65" s="113"/>
      <c r="E65" s="113"/>
      <c r="F65" s="113"/>
    </row>
    <row r="66" spans="1:6" ht="24" customHeight="1" thickBot="1" x14ac:dyDescent="0.25">
      <c r="A66" s="114" t="s">
        <v>537</v>
      </c>
      <c r="B66" s="151" t="s">
        <v>33</v>
      </c>
      <c r="C66" s="241" t="s">
        <v>995</v>
      </c>
      <c r="D66" s="113"/>
      <c r="E66" s="113"/>
      <c r="F66" s="113"/>
    </row>
    <row r="67" spans="1:6" ht="69.599999999999994" customHeight="1" thickBot="1" x14ac:dyDescent="0.25">
      <c r="A67" s="531" t="s">
        <v>538</v>
      </c>
      <c r="B67" s="532"/>
      <c r="C67" s="225"/>
      <c r="D67" s="113"/>
      <c r="E67" s="113"/>
      <c r="F67" s="113"/>
    </row>
    <row r="68" spans="1:6" ht="38.25" customHeight="1" thickBot="1" x14ac:dyDescent="0.25">
      <c r="A68" s="114" t="s">
        <v>492</v>
      </c>
      <c r="B68" s="151" t="s">
        <v>9</v>
      </c>
      <c r="C68" s="59">
        <v>3850</v>
      </c>
      <c r="D68" s="113"/>
      <c r="E68" s="113"/>
      <c r="F68" s="113"/>
    </row>
    <row r="69" spans="1:6" ht="37.5" customHeight="1" thickBot="1" x14ac:dyDescent="0.25">
      <c r="A69" s="114" t="s">
        <v>493</v>
      </c>
      <c r="B69" s="151" t="s">
        <v>243</v>
      </c>
      <c r="C69" s="59">
        <v>70</v>
      </c>
      <c r="D69" s="113"/>
      <c r="E69" s="113"/>
      <c r="F69" s="113"/>
    </row>
    <row r="70" spans="1:6" ht="35.25" customHeight="1" thickBot="1" x14ac:dyDescent="0.25">
      <c r="A70" s="114">
        <v>2021</v>
      </c>
      <c r="B70" s="151" t="s">
        <v>243</v>
      </c>
      <c r="C70" s="59" t="s">
        <v>995</v>
      </c>
      <c r="D70" s="113"/>
      <c r="E70" s="113"/>
      <c r="F70" s="113"/>
    </row>
    <row r="71" spans="1:6" ht="51" customHeight="1" thickBot="1" x14ac:dyDescent="0.25">
      <c r="A71" s="114">
        <v>2022</v>
      </c>
      <c r="B71" s="151" t="s">
        <v>243</v>
      </c>
      <c r="C71" s="59" t="s">
        <v>995</v>
      </c>
      <c r="D71" s="113"/>
      <c r="E71" s="113"/>
      <c r="F71" s="113"/>
    </row>
    <row r="72" spans="1:6" ht="27" customHeight="1" thickBot="1" x14ac:dyDescent="0.25">
      <c r="A72" s="114">
        <v>2023</v>
      </c>
      <c r="B72" s="151" t="s">
        <v>243</v>
      </c>
      <c r="C72" s="59" t="s">
        <v>995</v>
      </c>
      <c r="D72" s="113"/>
      <c r="E72" s="113"/>
      <c r="F72" s="113"/>
    </row>
    <row r="73" spans="1:6" ht="35.25" customHeight="1" thickBot="1" x14ac:dyDescent="0.25">
      <c r="A73" s="114">
        <v>2024</v>
      </c>
      <c r="B73" s="151" t="s">
        <v>243</v>
      </c>
      <c r="C73" s="59" t="s">
        <v>995</v>
      </c>
      <c r="D73" s="113"/>
      <c r="E73" s="113"/>
      <c r="F73" s="113"/>
    </row>
    <row r="74" spans="1:6" ht="31.5" customHeight="1" thickBot="1" x14ac:dyDescent="0.25">
      <c r="A74" s="114">
        <v>2025</v>
      </c>
      <c r="B74" s="151" t="s">
        <v>243</v>
      </c>
      <c r="C74" s="59" t="s">
        <v>995</v>
      </c>
      <c r="D74" s="113"/>
      <c r="E74" s="113"/>
      <c r="F74" s="113"/>
    </row>
    <row r="75" spans="1:6" ht="39" customHeight="1" thickBot="1" x14ac:dyDescent="0.25">
      <c r="A75" s="114">
        <v>2026</v>
      </c>
      <c r="B75" s="151" t="s">
        <v>243</v>
      </c>
      <c r="C75" s="59" t="s">
        <v>995</v>
      </c>
      <c r="D75" s="113"/>
      <c r="E75" s="113"/>
      <c r="F75" s="113"/>
    </row>
    <row r="76" spans="1:6" ht="27.75" customHeight="1" thickBot="1" x14ac:dyDescent="0.25">
      <c r="A76" s="114">
        <v>2027</v>
      </c>
      <c r="B76" s="151" t="s">
        <v>243</v>
      </c>
      <c r="C76" s="59" t="s">
        <v>995</v>
      </c>
      <c r="D76" s="113"/>
      <c r="E76" s="113"/>
      <c r="F76" s="113"/>
    </row>
    <row r="77" spans="1:6" ht="35.25" customHeight="1" thickBot="1" x14ac:dyDescent="0.25">
      <c r="A77" s="114">
        <v>2028</v>
      </c>
      <c r="B77" s="151" t="s">
        <v>243</v>
      </c>
      <c r="C77" s="59" t="s">
        <v>995</v>
      </c>
      <c r="D77" s="113"/>
      <c r="E77" s="113"/>
      <c r="F77" s="113"/>
    </row>
    <row r="78" spans="1:6" ht="30" customHeight="1" thickBot="1" x14ac:dyDescent="0.25">
      <c r="A78" s="114">
        <v>2029</v>
      </c>
      <c r="B78" s="151" t="s">
        <v>243</v>
      </c>
      <c r="C78" s="59" t="s">
        <v>995</v>
      </c>
      <c r="D78" s="113"/>
      <c r="E78" s="113"/>
      <c r="F78" s="113"/>
    </row>
    <row r="79" spans="1:6" ht="36.75" customHeight="1" thickBot="1" x14ac:dyDescent="0.25">
      <c r="A79" s="114">
        <v>2030</v>
      </c>
      <c r="B79" s="151" t="s">
        <v>243</v>
      </c>
      <c r="C79" s="59" t="s">
        <v>995</v>
      </c>
      <c r="D79" s="113"/>
      <c r="E79" s="113"/>
      <c r="F79" s="113"/>
    </row>
    <row r="80" spans="1:6" ht="21.75" customHeight="1" thickBot="1" x14ac:dyDescent="0.25">
      <c r="A80" s="114" t="s">
        <v>539</v>
      </c>
      <c r="B80" s="151" t="s">
        <v>243</v>
      </c>
      <c r="C80" s="59" t="s">
        <v>995</v>
      </c>
      <c r="D80" s="113"/>
      <c r="E80" s="113"/>
      <c r="F80" s="113"/>
    </row>
    <row r="81" spans="1:6" ht="69.599999999999994" customHeight="1" thickBot="1" x14ac:dyDescent="0.25">
      <c r="A81" s="531" t="s">
        <v>495</v>
      </c>
      <c r="B81" s="532"/>
      <c r="C81" s="225"/>
      <c r="D81" s="113"/>
      <c r="E81" s="113"/>
      <c r="F81" s="113"/>
    </row>
    <row r="82" spans="1:6" ht="69.599999999999994" customHeight="1" thickBot="1" x14ac:dyDescent="0.25">
      <c r="A82" s="114" t="s">
        <v>540</v>
      </c>
      <c r="B82" s="151" t="s">
        <v>9</v>
      </c>
      <c r="C82" s="59" t="s">
        <v>2978</v>
      </c>
      <c r="D82" s="113"/>
      <c r="E82" s="113"/>
      <c r="F82" s="113"/>
    </row>
    <row r="83" spans="1:6" ht="69.599999999999994" customHeight="1" thickBot="1" x14ac:dyDescent="0.25">
      <c r="A83" s="114" t="s">
        <v>541</v>
      </c>
      <c r="B83" s="151" t="s">
        <v>9</v>
      </c>
      <c r="C83" s="59" t="s">
        <v>1335</v>
      </c>
      <c r="D83" s="113"/>
      <c r="E83" s="113"/>
      <c r="F83" s="113"/>
    </row>
    <row r="84" spans="1:6" ht="189" customHeight="1" thickBot="1" x14ac:dyDescent="0.25">
      <c r="A84" s="114" t="s">
        <v>542</v>
      </c>
      <c r="B84" s="151" t="s">
        <v>9</v>
      </c>
      <c r="C84" s="59" t="s">
        <v>1336</v>
      </c>
      <c r="D84" s="113"/>
      <c r="E84" s="113"/>
      <c r="F84" s="113"/>
    </row>
    <row r="85" spans="1:6" ht="69.599999999999994" customHeight="1" thickBot="1" x14ac:dyDescent="0.25">
      <c r="A85" s="114" t="s">
        <v>543</v>
      </c>
      <c r="B85" s="151" t="s">
        <v>243</v>
      </c>
      <c r="C85" s="59" t="s">
        <v>995</v>
      </c>
      <c r="D85" s="113"/>
      <c r="E85" s="113"/>
      <c r="F85" s="113"/>
    </row>
    <row r="86" spans="1:6" ht="69.599999999999994" customHeight="1" thickBot="1" x14ac:dyDescent="0.25">
      <c r="A86" s="529" t="s">
        <v>506</v>
      </c>
      <c r="B86" s="530"/>
      <c r="C86" s="225"/>
      <c r="D86" s="113"/>
      <c r="E86" s="113"/>
      <c r="F86" s="113"/>
    </row>
    <row r="87" spans="1:6" ht="69.599999999999994" customHeight="1" thickBot="1" x14ac:dyDescent="0.25">
      <c r="A87" s="114" t="s">
        <v>544</v>
      </c>
      <c r="B87" s="151" t="s">
        <v>9</v>
      </c>
      <c r="C87" s="59" t="s">
        <v>1337</v>
      </c>
      <c r="D87" s="113"/>
      <c r="E87" s="113"/>
      <c r="F87" s="113"/>
    </row>
    <row r="88" spans="1:6" ht="69.599999999999994" customHeight="1" thickBot="1" x14ac:dyDescent="0.25">
      <c r="A88" s="149" t="s">
        <v>545</v>
      </c>
      <c r="B88" s="150" t="s">
        <v>9</v>
      </c>
      <c r="C88" s="60" t="s">
        <v>1338</v>
      </c>
      <c r="D88" s="113"/>
      <c r="E88" s="113"/>
      <c r="F88" s="113"/>
    </row>
    <row r="89" spans="1:6" ht="69.599999999999994" customHeight="1" thickBot="1" x14ac:dyDescent="0.25">
      <c r="A89" s="149" t="s">
        <v>546</v>
      </c>
      <c r="B89" s="151" t="s">
        <v>9</v>
      </c>
      <c r="C89" s="59" t="s">
        <v>2624</v>
      </c>
      <c r="D89" s="113"/>
      <c r="E89" s="113"/>
      <c r="F89" s="113"/>
    </row>
    <row r="90" spans="1:6" ht="69.599999999999994" customHeight="1" thickBot="1" x14ac:dyDescent="0.25">
      <c r="A90" s="152" t="s">
        <v>522</v>
      </c>
      <c r="B90" s="153" t="s">
        <v>33</v>
      </c>
      <c r="C90" s="68" t="s">
        <v>995</v>
      </c>
      <c r="D90" s="113"/>
      <c r="E90" s="113"/>
      <c r="F90" s="113"/>
    </row>
    <row r="91" spans="1:6" ht="69.599999999999994" customHeight="1" thickBot="1" x14ac:dyDescent="0.25">
      <c r="A91" s="529" t="s">
        <v>510</v>
      </c>
      <c r="B91" s="530"/>
      <c r="C91" s="225"/>
      <c r="D91" s="113"/>
      <c r="E91" s="113"/>
      <c r="F91" s="113"/>
    </row>
    <row r="92" spans="1:6" ht="138.75" customHeight="1" thickBot="1" x14ac:dyDescent="0.25">
      <c r="A92" s="149" t="s">
        <v>547</v>
      </c>
      <c r="B92" s="151" t="s">
        <v>9</v>
      </c>
      <c r="C92" s="59" t="s">
        <v>1339</v>
      </c>
      <c r="D92" s="113"/>
      <c r="E92" s="113"/>
      <c r="F92" s="113"/>
    </row>
    <row r="93" spans="1:6" ht="69.599999999999994" customHeight="1" thickBot="1" x14ac:dyDescent="0.25">
      <c r="A93" s="114" t="s">
        <v>548</v>
      </c>
      <c r="B93" s="151" t="s">
        <v>9</v>
      </c>
      <c r="C93" s="59" t="s">
        <v>995</v>
      </c>
      <c r="D93" s="113"/>
      <c r="E93" s="113"/>
      <c r="F93" s="113"/>
    </row>
    <row r="94" spans="1:6" ht="69.599999999999994" customHeight="1" thickBot="1" x14ac:dyDescent="0.25">
      <c r="A94" s="114" t="s">
        <v>513</v>
      </c>
      <c r="B94" s="151" t="s">
        <v>9</v>
      </c>
      <c r="C94" s="59" t="s">
        <v>1340</v>
      </c>
      <c r="D94" s="113"/>
      <c r="E94" s="113"/>
      <c r="F94" s="113"/>
    </row>
    <row r="95" spans="1:6" ht="69.599999999999994" customHeight="1" thickBot="1" x14ac:dyDescent="0.25">
      <c r="A95" s="114" t="s">
        <v>514</v>
      </c>
      <c r="B95" s="151" t="s">
        <v>9</v>
      </c>
      <c r="C95" s="59" t="s">
        <v>2625</v>
      </c>
      <c r="D95" s="113"/>
      <c r="E95" s="113"/>
      <c r="F95" s="113"/>
    </row>
    <row r="96" spans="1:6" ht="69.599999999999994" customHeight="1" thickBot="1" x14ac:dyDescent="0.25">
      <c r="A96" s="529" t="s">
        <v>515</v>
      </c>
      <c r="B96" s="530"/>
      <c r="C96" s="225"/>
      <c r="D96" s="113"/>
      <c r="E96" s="113"/>
      <c r="F96" s="113"/>
    </row>
    <row r="97" spans="1:6" ht="69.599999999999994" customHeight="1" thickBot="1" x14ac:dyDescent="0.25">
      <c r="A97" s="149" t="s">
        <v>549</v>
      </c>
      <c r="B97" s="151" t="s">
        <v>243</v>
      </c>
      <c r="C97" s="59" t="s">
        <v>995</v>
      </c>
      <c r="D97" s="113"/>
      <c r="E97" s="113"/>
      <c r="F97" s="113"/>
    </row>
    <row r="98" spans="1:6" ht="51.75" customHeight="1" x14ac:dyDescent="0.2">
      <c r="A98" s="152" t="s">
        <v>559</v>
      </c>
      <c r="B98" s="153" t="s">
        <v>243</v>
      </c>
      <c r="C98" s="68" t="s">
        <v>1341</v>
      </c>
      <c r="D98" s="113"/>
      <c r="E98" s="113"/>
      <c r="F98" s="113"/>
    </row>
    <row r="99" spans="1:6" ht="102" customHeight="1" thickBot="1" x14ac:dyDescent="0.25">
      <c r="A99" s="114" t="s">
        <v>550</v>
      </c>
      <c r="B99" s="151" t="s">
        <v>9</v>
      </c>
      <c r="C99" s="59" t="s">
        <v>1342</v>
      </c>
      <c r="D99" s="113"/>
      <c r="E99" s="113"/>
      <c r="F99" s="113"/>
    </row>
    <row r="100" spans="1:6" ht="69.599999999999994" customHeight="1" thickBot="1" x14ac:dyDescent="0.25">
      <c r="A100" s="529" t="s">
        <v>519</v>
      </c>
      <c r="B100" s="530"/>
      <c r="C100" s="225"/>
      <c r="D100" s="113"/>
      <c r="E100" s="113"/>
      <c r="F100" s="113"/>
    </row>
    <row r="101" spans="1:6" ht="69.599999999999994" customHeight="1" thickBot="1" x14ac:dyDescent="0.25">
      <c r="A101" s="114" t="s">
        <v>551</v>
      </c>
      <c r="B101" s="151" t="s">
        <v>243</v>
      </c>
      <c r="C101" s="59" t="s">
        <v>2973</v>
      </c>
      <c r="D101" s="113"/>
      <c r="E101" s="113"/>
      <c r="F101" s="113"/>
    </row>
    <row r="102" spans="1:6" ht="128.25" customHeight="1" thickBot="1" x14ac:dyDescent="0.25">
      <c r="A102" s="114" t="s">
        <v>521</v>
      </c>
      <c r="B102" s="151" t="s">
        <v>243</v>
      </c>
      <c r="C102" s="59" t="s">
        <v>1327</v>
      </c>
      <c r="D102" s="113"/>
      <c r="E102" s="113"/>
      <c r="F102" s="113"/>
    </row>
    <row r="103" spans="1:6" ht="69.599999999999994" customHeight="1" thickBot="1" x14ac:dyDescent="0.25">
      <c r="A103" s="529" t="s">
        <v>523</v>
      </c>
      <c r="B103" s="530"/>
      <c r="C103" s="225"/>
      <c r="D103" s="113"/>
      <c r="E103" s="113"/>
      <c r="F103" s="113"/>
    </row>
    <row r="104" spans="1:6" ht="117.75" customHeight="1" thickBot="1" x14ac:dyDescent="0.25">
      <c r="A104" s="114" t="s">
        <v>524</v>
      </c>
      <c r="B104" s="151" t="s">
        <v>9</v>
      </c>
      <c r="C104" s="59" t="s">
        <v>1343</v>
      </c>
      <c r="D104" s="113"/>
      <c r="E104" s="113"/>
      <c r="F104" s="113"/>
    </row>
    <row r="105" spans="1:6" ht="69.599999999999994" customHeight="1" thickBot="1" x14ac:dyDescent="0.25">
      <c r="A105" s="114" t="s">
        <v>552</v>
      </c>
      <c r="B105" s="151" t="s">
        <v>9</v>
      </c>
      <c r="C105" s="59" t="s">
        <v>1344</v>
      </c>
      <c r="D105" s="113"/>
      <c r="E105" s="113"/>
      <c r="F105" s="113"/>
    </row>
    <row r="106" spans="1:6" ht="69.599999999999994" customHeight="1" thickBot="1" x14ac:dyDescent="0.25">
      <c r="A106" s="114" t="s">
        <v>553</v>
      </c>
      <c r="B106" s="151" t="s">
        <v>9</v>
      </c>
      <c r="C106" s="59" t="s">
        <v>1345</v>
      </c>
      <c r="D106" s="113"/>
      <c r="E106" s="113"/>
      <c r="F106" s="113"/>
    </row>
    <row r="107" spans="1:6" ht="69.599999999999994" customHeight="1" thickBot="1" x14ac:dyDescent="0.25">
      <c r="A107" s="149" t="s">
        <v>554</v>
      </c>
      <c r="B107" s="151" t="s">
        <v>9</v>
      </c>
      <c r="C107" s="59" t="s">
        <v>1346</v>
      </c>
      <c r="D107" s="113"/>
      <c r="E107" s="113"/>
      <c r="F107" s="113"/>
    </row>
    <row r="108" spans="1:6" ht="87.75" customHeight="1" thickBot="1" x14ac:dyDescent="0.25">
      <c r="A108" s="114" t="s">
        <v>555</v>
      </c>
      <c r="B108" s="151" t="s">
        <v>9</v>
      </c>
      <c r="C108" s="59" t="s">
        <v>1349</v>
      </c>
      <c r="D108" s="113"/>
      <c r="E108" s="113"/>
      <c r="F108" s="113"/>
    </row>
    <row r="109" spans="1:6" ht="69.599999999999994" customHeight="1" thickBot="1" x14ac:dyDescent="0.25">
      <c r="A109" s="149" t="s">
        <v>530</v>
      </c>
      <c r="B109" s="150" t="s">
        <v>9</v>
      </c>
      <c r="C109" s="60" t="s">
        <v>1348</v>
      </c>
      <c r="D109" s="113"/>
      <c r="E109" s="113"/>
      <c r="F109" s="113"/>
    </row>
    <row r="110" spans="1:6" ht="69.599999999999994" customHeight="1" thickBot="1" x14ac:dyDescent="0.25">
      <c r="A110" s="114" t="s">
        <v>556</v>
      </c>
      <c r="B110" s="151" t="s">
        <v>9</v>
      </c>
      <c r="C110" s="59" t="s">
        <v>2626</v>
      </c>
      <c r="D110" s="113"/>
      <c r="E110" s="113"/>
      <c r="F110" s="113"/>
    </row>
    <row r="111" spans="1:6" ht="69.599999999999994" customHeight="1" thickBot="1" x14ac:dyDescent="0.25">
      <c r="A111" s="529" t="s">
        <v>532</v>
      </c>
      <c r="B111" s="530"/>
      <c r="C111" s="225"/>
      <c r="D111" s="113"/>
      <c r="E111" s="113"/>
      <c r="F111" s="113"/>
    </row>
    <row r="112" spans="1:6" ht="69.599999999999994" customHeight="1" thickBot="1" x14ac:dyDescent="0.25">
      <c r="A112" s="114" t="s">
        <v>557</v>
      </c>
      <c r="B112" s="151" t="s">
        <v>243</v>
      </c>
      <c r="C112" s="59" t="s">
        <v>995</v>
      </c>
      <c r="D112" s="113"/>
      <c r="E112" s="113"/>
      <c r="F112" s="113"/>
    </row>
    <row r="113" spans="1:6" ht="69.599999999999994" customHeight="1" thickBot="1" x14ac:dyDescent="0.25">
      <c r="A113" s="529" t="s">
        <v>534</v>
      </c>
      <c r="B113" s="530"/>
      <c r="C113" s="225"/>
      <c r="D113" s="113"/>
      <c r="E113" s="113"/>
      <c r="F113" s="113"/>
    </row>
    <row r="114" spans="1:6" ht="69.599999999999994" customHeight="1" thickBot="1" x14ac:dyDescent="0.25">
      <c r="A114" s="114" t="s">
        <v>558</v>
      </c>
      <c r="B114" s="151" t="s">
        <v>33</v>
      </c>
      <c r="C114" s="59" t="s">
        <v>995</v>
      </c>
      <c r="D114" s="113"/>
      <c r="E114" s="113"/>
      <c r="F114" s="113"/>
    </row>
    <row r="115" spans="1:6" x14ac:dyDescent="0.2">
      <c r="A115" s="113"/>
      <c r="B115" s="113"/>
      <c r="C115" s="113"/>
      <c r="D115" s="113"/>
      <c r="E115" s="113"/>
      <c r="F115" s="113"/>
    </row>
    <row r="116" spans="1:6" x14ac:dyDescent="0.2">
      <c r="A116" s="236" t="s">
        <v>40</v>
      </c>
      <c r="B116" s="113"/>
      <c r="C116" s="113"/>
      <c r="D116" s="113"/>
      <c r="E116" s="113"/>
      <c r="F116" s="113"/>
    </row>
    <row r="117" spans="1:6" ht="13.5" thickBot="1" x14ac:dyDescent="0.25">
      <c r="A117" s="236" t="s">
        <v>2770</v>
      </c>
      <c r="B117" s="113"/>
      <c r="C117" s="113"/>
      <c r="D117" s="113"/>
      <c r="E117" s="113"/>
      <c r="F117" s="113"/>
    </row>
    <row r="118" spans="1:6" ht="13.5" thickBot="1" x14ac:dyDescent="0.25">
      <c r="A118" s="149" t="s">
        <v>441</v>
      </c>
      <c r="B118" s="150" t="s">
        <v>9</v>
      </c>
      <c r="C118" s="237">
        <v>88</v>
      </c>
      <c r="D118" s="113"/>
      <c r="E118" s="113"/>
      <c r="F118" s="113"/>
    </row>
    <row r="119" spans="1:6" ht="90" thickBot="1" x14ac:dyDescent="0.25">
      <c r="A119" s="114" t="s">
        <v>490</v>
      </c>
      <c r="B119" s="151" t="s">
        <v>9</v>
      </c>
      <c r="C119" s="59" t="s">
        <v>2772</v>
      </c>
      <c r="D119" s="113"/>
      <c r="E119" s="113"/>
      <c r="F119" s="113"/>
    </row>
    <row r="120" spans="1:6" ht="13.5" thickBot="1" x14ac:dyDescent="0.25">
      <c r="A120" s="114" t="s">
        <v>537</v>
      </c>
      <c r="B120" s="151" t="s">
        <v>33</v>
      </c>
      <c r="C120" s="59" t="s">
        <v>995</v>
      </c>
      <c r="D120" s="113"/>
      <c r="E120" s="113"/>
      <c r="F120" s="113"/>
    </row>
    <row r="121" spans="1:6" ht="34.700000000000003" customHeight="1" thickBot="1" x14ac:dyDescent="0.25">
      <c r="A121" s="531" t="s">
        <v>538</v>
      </c>
      <c r="B121" s="532"/>
      <c r="C121" s="225"/>
      <c r="D121" s="113"/>
      <c r="E121" s="113"/>
      <c r="F121" s="113"/>
    </row>
    <row r="122" spans="1:6" ht="13.5" thickBot="1" x14ac:dyDescent="0.25">
      <c r="A122" s="114" t="s">
        <v>492</v>
      </c>
      <c r="B122" s="151" t="s">
        <v>9</v>
      </c>
      <c r="C122" s="59">
        <v>11000</v>
      </c>
      <c r="D122" s="113"/>
      <c r="E122" s="113"/>
      <c r="F122" s="113"/>
    </row>
    <row r="123" spans="1:6" ht="13.5" thickBot="1" x14ac:dyDescent="0.25">
      <c r="A123" s="114" t="s">
        <v>493</v>
      </c>
      <c r="B123" s="151" t="s">
        <v>243</v>
      </c>
      <c r="C123" s="59">
        <v>200</v>
      </c>
      <c r="D123" s="113"/>
      <c r="E123" s="113"/>
      <c r="F123" s="113"/>
    </row>
    <row r="124" spans="1:6" ht="13.5" thickBot="1" x14ac:dyDescent="0.25">
      <c r="A124" s="114">
        <v>2021</v>
      </c>
      <c r="B124" s="151" t="s">
        <v>243</v>
      </c>
      <c r="C124" s="59" t="s">
        <v>995</v>
      </c>
      <c r="D124" s="113"/>
      <c r="E124" s="113"/>
      <c r="F124" s="113"/>
    </row>
    <row r="125" spans="1:6" ht="13.5" thickBot="1" x14ac:dyDescent="0.25">
      <c r="A125" s="114">
        <v>2022</v>
      </c>
      <c r="B125" s="151" t="s">
        <v>243</v>
      </c>
      <c r="C125" s="59" t="s">
        <v>995</v>
      </c>
      <c r="D125" s="113"/>
      <c r="E125" s="113"/>
      <c r="F125" s="113"/>
    </row>
    <row r="126" spans="1:6" ht="13.5" thickBot="1" x14ac:dyDescent="0.25">
      <c r="A126" s="114">
        <v>2023</v>
      </c>
      <c r="B126" s="151" t="s">
        <v>243</v>
      </c>
      <c r="C126" s="59" t="s">
        <v>995</v>
      </c>
      <c r="D126" s="113"/>
      <c r="E126" s="113"/>
      <c r="F126" s="113"/>
    </row>
    <row r="127" spans="1:6" ht="13.5" thickBot="1" x14ac:dyDescent="0.25">
      <c r="A127" s="114">
        <v>2024</v>
      </c>
      <c r="B127" s="151" t="s">
        <v>243</v>
      </c>
      <c r="C127" s="59" t="s">
        <v>995</v>
      </c>
      <c r="D127" s="113"/>
      <c r="E127" s="113"/>
      <c r="F127" s="113"/>
    </row>
    <row r="128" spans="1:6" ht="13.5" thickBot="1" x14ac:dyDescent="0.25">
      <c r="A128" s="114">
        <v>2025</v>
      </c>
      <c r="B128" s="151" t="s">
        <v>243</v>
      </c>
      <c r="C128" s="59" t="s">
        <v>995</v>
      </c>
      <c r="D128" s="113"/>
      <c r="E128" s="113"/>
      <c r="F128" s="113"/>
    </row>
    <row r="129" spans="1:6" ht="13.5" thickBot="1" x14ac:dyDescent="0.25">
      <c r="A129" s="114">
        <v>2026</v>
      </c>
      <c r="B129" s="151" t="s">
        <v>243</v>
      </c>
      <c r="C129" s="59" t="s">
        <v>995</v>
      </c>
      <c r="D129" s="113"/>
      <c r="E129" s="113"/>
      <c r="F129" s="113"/>
    </row>
    <row r="130" spans="1:6" ht="13.5" thickBot="1" x14ac:dyDescent="0.25">
      <c r="A130" s="114">
        <v>2027</v>
      </c>
      <c r="B130" s="151" t="s">
        <v>243</v>
      </c>
      <c r="C130" s="59" t="s">
        <v>995</v>
      </c>
      <c r="D130" s="113"/>
      <c r="E130" s="113"/>
      <c r="F130" s="113"/>
    </row>
    <row r="131" spans="1:6" ht="13.5" thickBot="1" x14ac:dyDescent="0.25">
      <c r="A131" s="114">
        <v>2028</v>
      </c>
      <c r="B131" s="151" t="s">
        <v>243</v>
      </c>
      <c r="C131" s="59" t="s">
        <v>995</v>
      </c>
      <c r="D131" s="113"/>
      <c r="E131" s="113"/>
      <c r="F131" s="113"/>
    </row>
    <row r="132" spans="1:6" ht="13.5" thickBot="1" x14ac:dyDescent="0.25">
      <c r="A132" s="114">
        <v>2029</v>
      </c>
      <c r="B132" s="151" t="s">
        <v>243</v>
      </c>
      <c r="C132" s="59" t="s">
        <v>995</v>
      </c>
      <c r="D132" s="113"/>
      <c r="E132" s="113"/>
      <c r="F132" s="113"/>
    </row>
    <row r="133" spans="1:6" ht="13.5" thickBot="1" x14ac:dyDescent="0.25">
      <c r="A133" s="114">
        <v>2030</v>
      </c>
      <c r="B133" s="151" t="s">
        <v>243</v>
      </c>
      <c r="C133" s="59" t="s">
        <v>995</v>
      </c>
      <c r="D133" s="113"/>
      <c r="E133" s="113"/>
      <c r="F133" s="113"/>
    </row>
    <row r="134" spans="1:6" ht="13.5" thickBot="1" x14ac:dyDescent="0.25">
      <c r="A134" s="114" t="s">
        <v>539</v>
      </c>
      <c r="B134" s="151" t="s">
        <v>243</v>
      </c>
      <c r="C134" s="59" t="s">
        <v>995</v>
      </c>
      <c r="D134" s="113"/>
      <c r="E134" s="113"/>
      <c r="F134" s="113"/>
    </row>
    <row r="135" spans="1:6" ht="13.5" thickBot="1" x14ac:dyDescent="0.25">
      <c r="A135" s="531" t="s">
        <v>495</v>
      </c>
      <c r="B135" s="532"/>
      <c r="C135" s="225"/>
      <c r="D135" s="113"/>
      <c r="E135" s="113"/>
      <c r="F135" s="113"/>
    </row>
    <row r="136" spans="1:6" ht="26.25" thickBot="1" x14ac:dyDescent="0.25">
      <c r="A136" s="114" t="s">
        <v>540</v>
      </c>
      <c r="B136" s="151" t="s">
        <v>9</v>
      </c>
      <c r="C136" s="59" t="s">
        <v>2288</v>
      </c>
      <c r="D136" s="113"/>
      <c r="E136" s="113"/>
      <c r="F136" s="113"/>
    </row>
    <row r="137" spans="1:6" ht="13.5" thickBot="1" x14ac:dyDescent="0.25">
      <c r="A137" s="114" t="s">
        <v>541</v>
      </c>
      <c r="B137" s="151" t="s">
        <v>9</v>
      </c>
      <c r="C137" s="59" t="s">
        <v>1335</v>
      </c>
      <c r="D137" s="113"/>
      <c r="E137" s="113"/>
      <c r="F137" s="113"/>
    </row>
    <row r="138" spans="1:6" ht="165" customHeight="1" thickBot="1" x14ac:dyDescent="0.25">
      <c r="A138" s="114" t="s">
        <v>542</v>
      </c>
      <c r="B138" s="151" t="s">
        <v>9</v>
      </c>
      <c r="C138" s="59" t="s">
        <v>2293</v>
      </c>
      <c r="D138" s="113"/>
      <c r="E138" s="113"/>
      <c r="F138" s="113"/>
    </row>
    <row r="139" spans="1:6" ht="26.25" thickBot="1" x14ac:dyDescent="0.25">
      <c r="A139" s="114" t="s">
        <v>543</v>
      </c>
      <c r="B139" s="151" t="s">
        <v>243</v>
      </c>
      <c r="C139" s="59" t="s">
        <v>995</v>
      </c>
      <c r="D139" s="113"/>
      <c r="E139" s="113"/>
      <c r="F139" s="113"/>
    </row>
    <row r="140" spans="1:6" ht="13.5" thickBot="1" x14ac:dyDescent="0.25">
      <c r="A140" s="529" t="s">
        <v>506</v>
      </c>
      <c r="B140" s="530"/>
      <c r="C140" s="225"/>
      <c r="D140" s="113"/>
      <c r="E140" s="113"/>
      <c r="F140" s="113"/>
    </row>
    <row r="141" spans="1:6" ht="13.5" thickBot="1" x14ac:dyDescent="0.25">
      <c r="A141" s="114" t="s">
        <v>544</v>
      </c>
      <c r="B141" s="151" t="s">
        <v>9</v>
      </c>
      <c r="C141" s="59" t="s">
        <v>2292</v>
      </c>
      <c r="D141" s="113"/>
      <c r="E141" s="113"/>
      <c r="F141" s="113"/>
    </row>
    <row r="142" spans="1:6" ht="26.25" thickBot="1" x14ac:dyDescent="0.25">
      <c r="A142" s="149" t="s">
        <v>545</v>
      </c>
      <c r="B142" s="150" t="s">
        <v>9</v>
      </c>
      <c r="C142" s="59" t="s">
        <v>1323</v>
      </c>
      <c r="D142" s="113"/>
      <c r="E142" s="113"/>
      <c r="F142" s="113"/>
    </row>
    <row r="143" spans="1:6" ht="39" thickBot="1" x14ac:dyDescent="0.25">
      <c r="A143" s="149" t="s">
        <v>546</v>
      </c>
      <c r="B143" s="151" t="s">
        <v>9</v>
      </c>
      <c r="C143" s="59" t="s">
        <v>2624</v>
      </c>
      <c r="D143" s="113"/>
      <c r="E143" s="113"/>
      <c r="F143" s="113"/>
    </row>
    <row r="144" spans="1:6" ht="26.25" thickBot="1" x14ac:dyDescent="0.25">
      <c r="A144" s="152" t="s">
        <v>522</v>
      </c>
      <c r="B144" s="153" t="s">
        <v>33</v>
      </c>
      <c r="C144" s="59" t="s">
        <v>995</v>
      </c>
      <c r="D144" s="113"/>
      <c r="E144" s="113"/>
      <c r="F144" s="113"/>
    </row>
    <row r="145" spans="1:6" ht="13.5" thickBot="1" x14ac:dyDescent="0.25">
      <c r="A145" s="529" t="s">
        <v>510</v>
      </c>
      <c r="B145" s="530"/>
      <c r="C145" s="225"/>
      <c r="D145" s="113"/>
      <c r="E145" s="113"/>
      <c r="F145" s="113"/>
    </row>
    <row r="146" spans="1:6" ht="206.45" customHeight="1" thickBot="1" x14ac:dyDescent="0.25">
      <c r="A146" s="149" t="s">
        <v>547</v>
      </c>
      <c r="B146" s="151" t="s">
        <v>9</v>
      </c>
      <c r="C146" s="59" t="s">
        <v>2291</v>
      </c>
      <c r="D146" s="242"/>
      <c r="E146" s="113"/>
      <c r="F146" s="113"/>
    </row>
    <row r="147" spans="1:6" ht="26.25" thickBot="1" x14ac:dyDescent="0.25">
      <c r="A147" s="114" t="s">
        <v>548</v>
      </c>
      <c r="B147" s="151" t="s">
        <v>9</v>
      </c>
      <c r="C147" s="59" t="s">
        <v>995</v>
      </c>
      <c r="D147" s="113"/>
      <c r="E147" s="113"/>
      <c r="F147" s="113"/>
    </row>
    <row r="148" spans="1:6" ht="26.25" thickBot="1" x14ac:dyDescent="0.25">
      <c r="A148" s="114" t="s">
        <v>513</v>
      </c>
      <c r="B148" s="151" t="s">
        <v>9</v>
      </c>
      <c r="C148" s="59" t="s">
        <v>995</v>
      </c>
      <c r="D148" s="113"/>
      <c r="E148" s="113"/>
      <c r="F148" s="113"/>
    </row>
    <row r="149" spans="1:6" ht="39" thickBot="1" x14ac:dyDescent="0.25">
      <c r="A149" s="114" t="s">
        <v>514</v>
      </c>
      <c r="B149" s="151" t="s">
        <v>9</v>
      </c>
      <c r="C149" s="59" t="s">
        <v>2627</v>
      </c>
      <c r="D149" s="113"/>
      <c r="E149" s="113"/>
      <c r="F149" s="113"/>
    </row>
    <row r="150" spans="1:6" ht="13.5" thickBot="1" x14ac:dyDescent="0.25">
      <c r="A150" s="529" t="s">
        <v>515</v>
      </c>
      <c r="B150" s="530"/>
      <c r="C150" s="225"/>
      <c r="D150" s="113"/>
      <c r="E150" s="113"/>
      <c r="F150" s="113"/>
    </row>
    <row r="151" spans="1:6" ht="26.25" thickBot="1" x14ac:dyDescent="0.25">
      <c r="A151" s="149" t="s">
        <v>549</v>
      </c>
      <c r="B151" s="151" t="s">
        <v>243</v>
      </c>
      <c r="C151" s="59" t="s">
        <v>995</v>
      </c>
      <c r="D151" s="113"/>
      <c r="E151" s="113"/>
      <c r="F151" s="113"/>
    </row>
    <row r="152" spans="1:6" ht="26.25" thickBot="1" x14ac:dyDescent="0.25">
      <c r="A152" s="152" t="s">
        <v>559</v>
      </c>
      <c r="B152" s="153" t="s">
        <v>243</v>
      </c>
      <c r="C152" s="59" t="s">
        <v>2980</v>
      </c>
      <c r="D152" s="113"/>
      <c r="E152" s="113"/>
      <c r="F152" s="113"/>
    </row>
    <row r="153" spans="1:6" ht="82.35" customHeight="1" thickBot="1" x14ac:dyDescent="0.25">
      <c r="A153" s="114" t="s">
        <v>550</v>
      </c>
      <c r="B153" s="151" t="s">
        <v>9</v>
      </c>
      <c r="C153" s="59" t="s">
        <v>2290</v>
      </c>
      <c r="D153" s="113"/>
      <c r="E153" s="113"/>
      <c r="F153" s="113"/>
    </row>
    <row r="154" spans="1:6" ht="13.5" thickBot="1" x14ac:dyDescent="0.25">
      <c r="A154" s="529" t="s">
        <v>519</v>
      </c>
      <c r="B154" s="530"/>
      <c r="C154" s="225"/>
      <c r="D154" s="113"/>
      <c r="E154" s="113"/>
      <c r="F154" s="113"/>
    </row>
    <row r="155" spans="1:6" ht="39" thickBot="1" x14ac:dyDescent="0.25">
      <c r="A155" s="114" t="s">
        <v>551</v>
      </c>
      <c r="B155" s="151" t="s">
        <v>243</v>
      </c>
      <c r="C155" s="59" t="s">
        <v>2973</v>
      </c>
      <c r="D155" s="113"/>
      <c r="E155" s="113"/>
      <c r="F155" s="113"/>
    </row>
    <row r="156" spans="1:6" ht="39" thickBot="1" x14ac:dyDescent="0.25">
      <c r="A156" s="114" t="s">
        <v>521</v>
      </c>
      <c r="B156" s="151" t="s">
        <v>243</v>
      </c>
      <c r="C156" s="59" t="s">
        <v>2979</v>
      </c>
      <c r="D156" s="113"/>
      <c r="E156" s="113"/>
      <c r="F156" s="113"/>
    </row>
    <row r="157" spans="1:6" ht="13.5" thickBot="1" x14ac:dyDescent="0.25">
      <c r="A157" s="529" t="s">
        <v>523</v>
      </c>
      <c r="B157" s="530"/>
      <c r="C157" s="225"/>
      <c r="D157" s="113"/>
      <c r="E157" s="113"/>
      <c r="F157" s="113"/>
    </row>
    <row r="158" spans="1:6" ht="13.5" thickBot="1" x14ac:dyDescent="0.25">
      <c r="A158" s="114" t="s">
        <v>524</v>
      </c>
      <c r="B158" s="151" t="s">
        <v>9</v>
      </c>
      <c r="C158" s="59" t="s">
        <v>2289</v>
      </c>
      <c r="D158" s="113"/>
      <c r="E158" s="113"/>
      <c r="F158" s="113"/>
    </row>
    <row r="159" spans="1:6" ht="13.5" thickBot="1" x14ac:dyDescent="0.25">
      <c r="A159" s="114" t="s">
        <v>552</v>
      </c>
      <c r="B159" s="151" t="s">
        <v>9</v>
      </c>
      <c r="C159" s="59" t="s">
        <v>2288</v>
      </c>
      <c r="D159" s="113"/>
      <c r="E159" s="113"/>
      <c r="F159" s="113"/>
    </row>
    <row r="160" spans="1:6" ht="39" thickBot="1" x14ac:dyDescent="0.25">
      <c r="A160" s="243" t="s">
        <v>553</v>
      </c>
      <c r="B160" s="244" t="s">
        <v>9</v>
      </c>
      <c r="C160" s="59" t="s">
        <v>2287</v>
      </c>
      <c r="D160" s="113"/>
      <c r="E160" s="113"/>
      <c r="F160" s="113"/>
    </row>
    <row r="161" spans="1:6" ht="70.150000000000006" customHeight="1" thickBot="1" x14ac:dyDescent="0.25">
      <c r="A161" s="243" t="s">
        <v>554</v>
      </c>
      <c r="B161" s="244" t="s">
        <v>9</v>
      </c>
      <c r="C161" s="59" t="s">
        <v>2286</v>
      </c>
      <c r="D161" s="113"/>
      <c r="E161" s="113"/>
      <c r="F161" s="113"/>
    </row>
    <row r="162" spans="1:6" ht="90" thickBot="1" x14ac:dyDescent="0.25">
      <c r="A162" s="114" t="s">
        <v>555</v>
      </c>
      <c r="B162" s="151" t="s">
        <v>9</v>
      </c>
      <c r="C162" s="59" t="s">
        <v>2285</v>
      </c>
      <c r="D162" s="113"/>
      <c r="E162" s="113"/>
      <c r="F162" s="113"/>
    </row>
    <row r="163" spans="1:6" ht="26.25" thickBot="1" x14ac:dyDescent="0.25">
      <c r="A163" s="149" t="s">
        <v>530</v>
      </c>
      <c r="B163" s="150" t="s">
        <v>9</v>
      </c>
      <c r="C163" s="59" t="s">
        <v>1362</v>
      </c>
      <c r="D163" s="113"/>
      <c r="E163" s="113"/>
      <c r="F163" s="113"/>
    </row>
    <row r="164" spans="1:6" ht="77.25" thickBot="1" x14ac:dyDescent="0.25">
      <c r="A164" s="245" t="s">
        <v>556</v>
      </c>
      <c r="B164" s="150" t="s">
        <v>9</v>
      </c>
      <c r="C164" s="59" t="s">
        <v>2626</v>
      </c>
      <c r="D164" s="113"/>
      <c r="E164" s="113"/>
      <c r="F164" s="113"/>
    </row>
    <row r="165" spans="1:6" ht="13.5" thickBot="1" x14ac:dyDescent="0.25">
      <c r="A165" s="529" t="s">
        <v>532</v>
      </c>
      <c r="B165" s="530"/>
      <c r="C165" s="225"/>
      <c r="D165" s="113"/>
      <c r="E165" s="113"/>
      <c r="F165" s="113"/>
    </row>
    <row r="166" spans="1:6" ht="26.25" thickBot="1" x14ac:dyDescent="0.25">
      <c r="A166" s="114" t="s">
        <v>557</v>
      </c>
      <c r="B166" s="151" t="s">
        <v>243</v>
      </c>
      <c r="C166" s="59" t="s">
        <v>995</v>
      </c>
      <c r="D166" s="113"/>
      <c r="E166" s="113"/>
      <c r="F166" s="113"/>
    </row>
    <row r="167" spans="1:6" ht="13.5" thickBot="1" x14ac:dyDescent="0.25">
      <c r="A167" s="529" t="s">
        <v>534</v>
      </c>
      <c r="B167" s="530"/>
      <c r="C167" s="225"/>
      <c r="D167" s="113"/>
      <c r="E167" s="113"/>
      <c r="F167" s="113"/>
    </row>
    <row r="168" spans="1:6" ht="13.5" thickBot="1" x14ac:dyDescent="0.25">
      <c r="A168" s="114" t="s">
        <v>558</v>
      </c>
      <c r="B168" s="151" t="s">
        <v>33</v>
      </c>
      <c r="C168" s="59" t="s">
        <v>995</v>
      </c>
      <c r="D168" s="113"/>
      <c r="E168" s="113"/>
      <c r="F168" s="113"/>
    </row>
    <row r="169" spans="1:6" x14ac:dyDescent="0.2">
      <c r="A169" s="113"/>
      <c r="B169" s="113"/>
      <c r="C169" s="113"/>
      <c r="D169" s="113"/>
      <c r="E169" s="113"/>
      <c r="F169" s="113"/>
    </row>
    <row r="170" spans="1:6" x14ac:dyDescent="0.2">
      <c r="A170" s="236" t="s">
        <v>40</v>
      </c>
      <c r="B170" s="113"/>
      <c r="C170" s="113" t="s">
        <v>2333</v>
      </c>
      <c r="D170" s="113"/>
      <c r="E170" s="113"/>
      <c r="F170" s="113"/>
    </row>
    <row r="171" spans="1:6" ht="13.5" thickBot="1" x14ac:dyDescent="0.25">
      <c r="A171" s="236" t="s">
        <v>536</v>
      </c>
      <c r="B171" s="113"/>
      <c r="C171" s="113"/>
      <c r="D171" s="113"/>
      <c r="E171" s="113"/>
      <c r="F171" s="113"/>
    </row>
    <row r="172" spans="1:6" ht="13.5" thickBot="1" x14ac:dyDescent="0.25">
      <c r="A172" s="149" t="s">
        <v>441</v>
      </c>
      <c r="B172" s="150" t="s">
        <v>9</v>
      </c>
      <c r="C172" s="240">
        <v>89</v>
      </c>
      <c r="D172" s="113"/>
      <c r="E172" s="113"/>
      <c r="F172" s="113"/>
    </row>
    <row r="173" spans="1:6" ht="115.5" thickBot="1" x14ac:dyDescent="0.25">
      <c r="A173" s="114" t="s">
        <v>490</v>
      </c>
      <c r="B173" s="151" t="s">
        <v>9</v>
      </c>
      <c r="C173" s="241" t="s">
        <v>2773</v>
      </c>
      <c r="D173" s="113"/>
      <c r="E173" s="113"/>
      <c r="F173" s="113"/>
    </row>
    <row r="174" spans="1:6" ht="13.5" thickBot="1" x14ac:dyDescent="0.25">
      <c r="A174" s="114" t="s">
        <v>537</v>
      </c>
      <c r="B174" s="151" t="s">
        <v>33</v>
      </c>
      <c r="C174" s="241" t="s">
        <v>995</v>
      </c>
      <c r="D174" s="113"/>
      <c r="E174" s="113"/>
      <c r="F174" s="113"/>
    </row>
    <row r="175" spans="1:6" ht="26.65" customHeight="1" thickBot="1" x14ac:dyDescent="0.25">
      <c r="A175" s="531" t="s">
        <v>538</v>
      </c>
      <c r="B175" s="532"/>
      <c r="C175" s="225"/>
      <c r="D175" s="113"/>
      <c r="E175" s="113"/>
      <c r="F175" s="113"/>
    </row>
    <row r="176" spans="1:6" ht="13.5" thickBot="1" x14ac:dyDescent="0.25">
      <c r="A176" s="114" t="s">
        <v>492</v>
      </c>
      <c r="B176" s="151" t="s">
        <v>9</v>
      </c>
      <c r="C176" s="59">
        <v>7150</v>
      </c>
      <c r="D176" s="113"/>
      <c r="E176" s="113"/>
      <c r="F176" s="113"/>
    </row>
    <row r="177" spans="1:6" ht="13.5" thickBot="1" x14ac:dyDescent="0.25">
      <c r="A177" s="114" t="s">
        <v>493</v>
      </c>
      <c r="B177" s="151" t="s">
        <v>243</v>
      </c>
      <c r="C177" s="59">
        <v>130</v>
      </c>
      <c r="D177" s="113"/>
      <c r="E177" s="113"/>
      <c r="F177" s="113"/>
    </row>
    <row r="178" spans="1:6" ht="13.5" thickBot="1" x14ac:dyDescent="0.25">
      <c r="A178" s="114">
        <v>2021</v>
      </c>
      <c r="B178" s="151" t="s">
        <v>243</v>
      </c>
      <c r="C178" s="59" t="s">
        <v>995</v>
      </c>
      <c r="D178" s="113"/>
      <c r="E178" s="113"/>
      <c r="F178" s="113"/>
    </row>
    <row r="179" spans="1:6" ht="13.5" thickBot="1" x14ac:dyDescent="0.25">
      <c r="A179" s="114">
        <v>2022</v>
      </c>
      <c r="B179" s="151" t="s">
        <v>243</v>
      </c>
      <c r="C179" s="59" t="s">
        <v>995</v>
      </c>
      <c r="D179" s="113"/>
      <c r="E179" s="113"/>
      <c r="F179" s="113"/>
    </row>
    <row r="180" spans="1:6" ht="13.5" thickBot="1" x14ac:dyDescent="0.25">
      <c r="A180" s="114">
        <v>2023</v>
      </c>
      <c r="B180" s="151" t="s">
        <v>243</v>
      </c>
      <c r="C180" s="59" t="s">
        <v>995</v>
      </c>
      <c r="D180" s="113"/>
      <c r="E180" s="113"/>
      <c r="F180" s="113"/>
    </row>
    <row r="181" spans="1:6" ht="13.5" thickBot="1" x14ac:dyDescent="0.25">
      <c r="A181" s="114">
        <v>2024</v>
      </c>
      <c r="B181" s="151" t="s">
        <v>243</v>
      </c>
      <c r="C181" s="59" t="s">
        <v>995</v>
      </c>
      <c r="D181" s="113"/>
      <c r="E181" s="113"/>
      <c r="F181" s="113"/>
    </row>
    <row r="182" spans="1:6" ht="13.5" thickBot="1" x14ac:dyDescent="0.25">
      <c r="A182" s="114">
        <v>2025</v>
      </c>
      <c r="B182" s="151" t="s">
        <v>243</v>
      </c>
      <c r="C182" s="59" t="s">
        <v>995</v>
      </c>
      <c r="D182" s="113"/>
      <c r="E182" s="113"/>
      <c r="F182" s="113"/>
    </row>
    <row r="183" spans="1:6" ht="13.5" thickBot="1" x14ac:dyDescent="0.25">
      <c r="A183" s="114">
        <v>2026</v>
      </c>
      <c r="B183" s="151" t="s">
        <v>243</v>
      </c>
      <c r="C183" s="59" t="s">
        <v>995</v>
      </c>
      <c r="D183" s="113"/>
      <c r="E183" s="113"/>
      <c r="F183" s="113"/>
    </row>
    <row r="184" spans="1:6" ht="13.5" thickBot="1" x14ac:dyDescent="0.25">
      <c r="A184" s="114">
        <v>2027</v>
      </c>
      <c r="B184" s="151" t="s">
        <v>243</v>
      </c>
      <c r="C184" s="59" t="s">
        <v>995</v>
      </c>
      <c r="D184" s="113"/>
      <c r="E184" s="113"/>
      <c r="F184" s="113"/>
    </row>
    <row r="185" spans="1:6" ht="13.5" thickBot="1" x14ac:dyDescent="0.25">
      <c r="A185" s="114">
        <v>2028</v>
      </c>
      <c r="B185" s="151" t="s">
        <v>243</v>
      </c>
      <c r="C185" s="59" t="s">
        <v>995</v>
      </c>
      <c r="D185" s="113"/>
      <c r="E185" s="113"/>
      <c r="F185" s="113"/>
    </row>
    <row r="186" spans="1:6" ht="13.5" thickBot="1" x14ac:dyDescent="0.25">
      <c r="A186" s="114">
        <v>2029</v>
      </c>
      <c r="B186" s="151" t="s">
        <v>243</v>
      </c>
      <c r="C186" s="59" t="s">
        <v>995</v>
      </c>
      <c r="D186" s="113"/>
      <c r="E186" s="113"/>
      <c r="F186" s="113"/>
    </row>
    <row r="187" spans="1:6" ht="13.5" thickBot="1" x14ac:dyDescent="0.25">
      <c r="A187" s="114">
        <v>2030</v>
      </c>
      <c r="B187" s="151" t="s">
        <v>243</v>
      </c>
      <c r="C187" s="59" t="s">
        <v>995</v>
      </c>
      <c r="D187" s="113"/>
      <c r="E187" s="113"/>
      <c r="F187" s="113"/>
    </row>
    <row r="188" spans="1:6" ht="13.5" thickBot="1" x14ac:dyDescent="0.25">
      <c r="A188" s="114" t="s">
        <v>539</v>
      </c>
      <c r="B188" s="151" t="s">
        <v>243</v>
      </c>
      <c r="C188" s="59" t="s">
        <v>995</v>
      </c>
      <c r="D188" s="113"/>
      <c r="E188" s="113"/>
      <c r="F188" s="113"/>
    </row>
    <row r="189" spans="1:6" ht="13.5" thickBot="1" x14ac:dyDescent="0.25">
      <c r="A189" s="531" t="s">
        <v>495</v>
      </c>
      <c r="B189" s="532"/>
      <c r="C189" s="225"/>
      <c r="D189" s="113"/>
      <c r="E189" s="113"/>
      <c r="F189" s="113"/>
    </row>
    <row r="190" spans="1:6" ht="26.25" thickBot="1" x14ac:dyDescent="0.25">
      <c r="A190" s="114" t="s">
        <v>540</v>
      </c>
      <c r="B190" s="151" t="s">
        <v>9</v>
      </c>
      <c r="C190" s="59" t="s">
        <v>1350</v>
      </c>
      <c r="D190" s="113"/>
      <c r="E190" s="113"/>
      <c r="F190" s="113"/>
    </row>
    <row r="191" spans="1:6" ht="13.5" thickBot="1" x14ac:dyDescent="0.25">
      <c r="A191" s="114" t="s">
        <v>541</v>
      </c>
      <c r="B191" s="151" t="s">
        <v>9</v>
      </c>
      <c r="C191" s="59" t="s">
        <v>1351</v>
      </c>
      <c r="D191" s="113"/>
      <c r="E191" s="113"/>
      <c r="F191" s="113"/>
    </row>
    <row r="192" spans="1:6" ht="294" thickBot="1" x14ac:dyDescent="0.25">
      <c r="A192" s="114" t="s">
        <v>542</v>
      </c>
      <c r="B192" s="151" t="s">
        <v>9</v>
      </c>
      <c r="C192" s="59" t="s">
        <v>1352</v>
      </c>
      <c r="D192" s="113"/>
      <c r="E192" s="113"/>
      <c r="F192" s="113"/>
    </row>
    <row r="193" spans="1:6" ht="26.25" thickBot="1" x14ac:dyDescent="0.25">
      <c r="A193" s="114" t="s">
        <v>543</v>
      </c>
      <c r="B193" s="151" t="s">
        <v>243</v>
      </c>
      <c r="C193" s="59" t="s">
        <v>995</v>
      </c>
      <c r="D193" s="113"/>
      <c r="E193" s="113"/>
      <c r="F193" s="113"/>
    </row>
    <row r="194" spans="1:6" ht="13.5" thickBot="1" x14ac:dyDescent="0.25">
      <c r="A194" s="529" t="s">
        <v>506</v>
      </c>
      <c r="B194" s="530"/>
      <c r="C194" s="225"/>
      <c r="D194" s="113"/>
      <c r="E194" s="113"/>
      <c r="F194" s="113"/>
    </row>
    <row r="195" spans="1:6" ht="13.5" thickBot="1" x14ac:dyDescent="0.25">
      <c r="A195" s="114" t="s">
        <v>544</v>
      </c>
      <c r="B195" s="151" t="s">
        <v>9</v>
      </c>
      <c r="C195" s="59" t="s">
        <v>1337</v>
      </c>
      <c r="D195" s="113"/>
      <c r="E195" s="113"/>
      <c r="F195" s="113"/>
    </row>
    <row r="196" spans="1:6" ht="26.25" thickBot="1" x14ac:dyDescent="0.25">
      <c r="A196" s="149" t="s">
        <v>545</v>
      </c>
      <c r="B196" s="150" t="s">
        <v>9</v>
      </c>
      <c r="C196" s="60" t="s">
        <v>1323</v>
      </c>
      <c r="D196" s="113"/>
      <c r="E196" s="113"/>
      <c r="F196" s="113"/>
    </row>
    <row r="197" spans="1:6" ht="26.25" thickBot="1" x14ac:dyDescent="0.25">
      <c r="A197" s="149" t="s">
        <v>546</v>
      </c>
      <c r="B197" s="151" t="s">
        <v>9</v>
      </c>
      <c r="C197" s="59" t="s">
        <v>1353</v>
      </c>
      <c r="D197" s="113"/>
      <c r="E197" s="113"/>
      <c r="F197" s="113"/>
    </row>
    <row r="198" spans="1:6" ht="26.25" thickBot="1" x14ac:dyDescent="0.25">
      <c r="A198" s="152" t="s">
        <v>522</v>
      </c>
      <c r="B198" s="153" t="s">
        <v>33</v>
      </c>
      <c r="C198" s="68" t="s">
        <v>995</v>
      </c>
      <c r="D198" s="113"/>
      <c r="E198" s="113"/>
      <c r="F198" s="113"/>
    </row>
    <row r="199" spans="1:6" ht="13.5" thickBot="1" x14ac:dyDescent="0.25">
      <c r="A199" s="529" t="s">
        <v>510</v>
      </c>
      <c r="B199" s="530"/>
      <c r="C199" s="225"/>
      <c r="D199" s="113"/>
      <c r="E199" s="113"/>
      <c r="F199" s="113"/>
    </row>
    <row r="200" spans="1:6" ht="115.5" thickBot="1" x14ac:dyDescent="0.25">
      <c r="A200" s="149" t="s">
        <v>547</v>
      </c>
      <c r="B200" s="151" t="s">
        <v>9</v>
      </c>
      <c r="C200" s="59" t="s">
        <v>1354</v>
      </c>
      <c r="D200" s="113"/>
      <c r="E200" s="113"/>
      <c r="F200" s="113"/>
    </row>
    <row r="201" spans="1:6" ht="26.25" thickBot="1" x14ac:dyDescent="0.25">
      <c r="A201" s="114" t="s">
        <v>548</v>
      </c>
      <c r="B201" s="151" t="s">
        <v>9</v>
      </c>
      <c r="C201" s="59" t="s">
        <v>995</v>
      </c>
      <c r="D201" s="113"/>
      <c r="E201" s="113"/>
      <c r="F201" s="113"/>
    </row>
    <row r="202" spans="1:6" ht="51.75" thickBot="1" x14ac:dyDescent="0.25">
      <c r="A202" s="114" t="s">
        <v>513</v>
      </c>
      <c r="B202" s="151" t="s">
        <v>9</v>
      </c>
      <c r="C202" s="59" t="s">
        <v>2981</v>
      </c>
      <c r="D202" s="113"/>
      <c r="E202" s="113"/>
      <c r="F202" s="113"/>
    </row>
    <row r="203" spans="1:6" ht="39" thickBot="1" x14ac:dyDescent="0.25">
      <c r="A203" s="114" t="s">
        <v>514</v>
      </c>
      <c r="B203" s="151" t="s">
        <v>9</v>
      </c>
      <c r="C203" s="59" t="s">
        <v>2628</v>
      </c>
      <c r="D203" s="113"/>
      <c r="E203" s="113"/>
      <c r="F203" s="113"/>
    </row>
    <row r="204" spans="1:6" ht="13.5" thickBot="1" x14ac:dyDescent="0.25">
      <c r="A204" s="529" t="s">
        <v>515</v>
      </c>
      <c r="B204" s="530"/>
      <c r="C204" s="225"/>
      <c r="D204" s="113"/>
      <c r="E204" s="113"/>
      <c r="F204" s="113"/>
    </row>
    <row r="205" spans="1:6" ht="26.25" thickBot="1" x14ac:dyDescent="0.25">
      <c r="A205" s="149" t="s">
        <v>549</v>
      </c>
      <c r="B205" s="151" t="s">
        <v>243</v>
      </c>
      <c r="C205" s="59" t="s">
        <v>995</v>
      </c>
      <c r="D205" s="113"/>
      <c r="E205" s="113"/>
      <c r="F205" s="113"/>
    </row>
    <row r="206" spans="1:6" ht="38.25" x14ac:dyDescent="0.2">
      <c r="A206" s="152" t="s">
        <v>559</v>
      </c>
      <c r="B206" s="153" t="s">
        <v>243</v>
      </c>
      <c r="C206" s="68" t="s">
        <v>1355</v>
      </c>
      <c r="D206" s="113"/>
      <c r="E206" s="113"/>
      <c r="F206" s="113"/>
    </row>
    <row r="207" spans="1:6" ht="115.5" thickBot="1" x14ac:dyDescent="0.25">
      <c r="A207" s="114" t="s">
        <v>550</v>
      </c>
      <c r="B207" s="151" t="s">
        <v>9</v>
      </c>
      <c r="C207" s="59" t="s">
        <v>1356</v>
      </c>
      <c r="D207" s="113"/>
      <c r="E207" s="113"/>
      <c r="F207" s="113"/>
    </row>
    <row r="208" spans="1:6" ht="13.5" thickBot="1" x14ac:dyDescent="0.25">
      <c r="A208" s="529" t="s">
        <v>519</v>
      </c>
      <c r="B208" s="530"/>
      <c r="C208" s="225"/>
      <c r="D208" s="113"/>
      <c r="E208" s="113"/>
      <c r="F208" s="113"/>
    </row>
    <row r="209" spans="1:6" ht="39" thickBot="1" x14ac:dyDescent="0.25">
      <c r="A209" s="114" t="s">
        <v>551</v>
      </c>
      <c r="B209" s="151" t="s">
        <v>243</v>
      </c>
      <c r="C209" s="59" t="s">
        <v>2973</v>
      </c>
      <c r="D209" s="113"/>
      <c r="E209" s="113"/>
      <c r="F209" s="113"/>
    </row>
    <row r="210" spans="1:6" ht="39" thickBot="1" x14ac:dyDescent="0.25">
      <c r="A210" s="114" t="s">
        <v>521</v>
      </c>
      <c r="B210" s="151" t="s">
        <v>243</v>
      </c>
      <c r="C210" s="59" t="s">
        <v>1357</v>
      </c>
      <c r="D210" s="113"/>
      <c r="E210" s="113"/>
      <c r="F210" s="113"/>
    </row>
    <row r="211" spans="1:6" ht="13.5" thickBot="1" x14ac:dyDescent="0.25">
      <c r="A211" s="529" t="s">
        <v>523</v>
      </c>
      <c r="B211" s="530"/>
      <c r="C211" s="225"/>
      <c r="D211" s="113"/>
      <c r="E211" s="113"/>
      <c r="F211" s="113"/>
    </row>
    <row r="212" spans="1:6" ht="90" thickBot="1" x14ac:dyDescent="0.25">
      <c r="A212" s="114" t="s">
        <v>524</v>
      </c>
      <c r="B212" s="151" t="s">
        <v>9</v>
      </c>
      <c r="C212" s="59" t="s">
        <v>1358</v>
      </c>
      <c r="D212" s="113"/>
      <c r="E212" s="113"/>
      <c r="F212" s="113"/>
    </row>
    <row r="213" spans="1:6" ht="13.5" thickBot="1" x14ac:dyDescent="0.25">
      <c r="A213" s="114" t="s">
        <v>552</v>
      </c>
      <c r="B213" s="151" t="s">
        <v>9</v>
      </c>
      <c r="C213" s="59" t="s">
        <v>1359</v>
      </c>
      <c r="D213" s="113"/>
      <c r="E213" s="113"/>
      <c r="F213" s="113"/>
    </row>
    <row r="214" spans="1:6" ht="77.25" thickBot="1" x14ac:dyDescent="0.25">
      <c r="A214" s="114" t="s">
        <v>553</v>
      </c>
      <c r="B214" s="151" t="s">
        <v>9</v>
      </c>
      <c r="C214" s="59" t="s">
        <v>1360</v>
      </c>
      <c r="D214" s="113"/>
      <c r="E214" s="113"/>
      <c r="F214" s="113"/>
    </row>
    <row r="215" spans="1:6" ht="51.75" thickBot="1" x14ac:dyDescent="0.25">
      <c r="A215" s="149" t="s">
        <v>554</v>
      </c>
      <c r="B215" s="151" t="s">
        <v>9</v>
      </c>
      <c r="C215" s="59" t="s">
        <v>1361</v>
      </c>
      <c r="D215" s="113"/>
      <c r="E215" s="113"/>
      <c r="F215" s="113"/>
    </row>
    <row r="216" spans="1:6" ht="90" thickBot="1" x14ac:dyDescent="0.25">
      <c r="A216" s="114" t="s">
        <v>555</v>
      </c>
      <c r="B216" s="151" t="s">
        <v>9</v>
      </c>
      <c r="C216" s="59" t="s">
        <v>1347</v>
      </c>
      <c r="D216" s="113"/>
      <c r="E216" s="113"/>
      <c r="F216" s="113"/>
    </row>
    <row r="217" spans="1:6" ht="26.25" thickBot="1" x14ac:dyDescent="0.25">
      <c r="A217" s="149" t="s">
        <v>530</v>
      </c>
      <c r="B217" s="150" t="s">
        <v>9</v>
      </c>
      <c r="C217" s="60" t="s">
        <v>1362</v>
      </c>
      <c r="D217" s="113"/>
      <c r="E217" s="113"/>
      <c r="F217" s="113"/>
    </row>
    <row r="218" spans="1:6" ht="77.25" thickBot="1" x14ac:dyDescent="0.25">
      <c r="A218" s="114" t="s">
        <v>556</v>
      </c>
      <c r="B218" s="151" t="s">
        <v>9</v>
      </c>
      <c r="C218" s="59" t="s">
        <v>2626</v>
      </c>
      <c r="D218" s="113"/>
      <c r="E218" s="113"/>
      <c r="F218" s="113"/>
    </row>
    <row r="219" spans="1:6" ht="13.5" thickBot="1" x14ac:dyDescent="0.25">
      <c r="A219" s="529" t="s">
        <v>532</v>
      </c>
      <c r="B219" s="530"/>
      <c r="C219" s="225"/>
      <c r="D219" s="113"/>
      <c r="E219" s="113"/>
      <c r="F219" s="113"/>
    </row>
    <row r="220" spans="1:6" ht="26.25" thickBot="1" x14ac:dyDescent="0.25">
      <c r="A220" s="114" t="s">
        <v>557</v>
      </c>
      <c r="B220" s="151" t="s">
        <v>243</v>
      </c>
      <c r="C220" s="59" t="s">
        <v>995</v>
      </c>
      <c r="D220" s="113"/>
      <c r="E220" s="113"/>
      <c r="F220" s="113"/>
    </row>
    <row r="221" spans="1:6" ht="13.5" thickBot="1" x14ac:dyDescent="0.25">
      <c r="A221" s="529" t="s">
        <v>534</v>
      </c>
      <c r="B221" s="530"/>
      <c r="C221" s="225"/>
      <c r="D221" s="113"/>
      <c r="E221" s="113"/>
      <c r="F221" s="113"/>
    </row>
    <row r="222" spans="1:6" ht="13.5" thickBot="1" x14ac:dyDescent="0.25">
      <c r="A222" s="114" t="s">
        <v>558</v>
      </c>
      <c r="B222" s="151" t="s">
        <v>33</v>
      </c>
      <c r="C222" s="59" t="s">
        <v>995</v>
      </c>
      <c r="D222" s="113"/>
      <c r="E222" s="113"/>
      <c r="F222" s="113"/>
    </row>
    <row r="223" spans="1:6" ht="135.6" customHeight="1" x14ac:dyDescent="0.2">
      <c r="A223" s="313" t="s">
        <v>952</v>
      </c>
      <c r="B223" s="314"/>
      <c r="C223" s="314"/>
      <c r="D223" s="113"/>
      <c r="E223" s="113"/>
      <c r="F223" s="113"/>
    </row>
    <row r="224" spans="1:6" x14ac:dyDescent="0.2">
      <c r="A224" s="236" t="s">
        <v>72</v>
      </c>
      <c r="B224" s="113"/>
      <c r="C224" s="113"/>
      <c r="D224" s="113"/>
      <c r="E224" s="113"/>
      <c r="F224" s="113"/>
    </row>
    <row r="225" spans="1:6" ht="13.5" thickBot="1" x14ac:dyDescent="0.25">
      <c r="A225" s="236" t="s">
        <v>560</v>
      </c>
      <c r="B225" s="113"/>
      <c r="C225" s="113"/>
      <c r="D225" s="113"/>
      <c r="E225" s="113"/>
      <c r="F225" s="113"/>
    </row>
    <row r="226" spans="1:6" ht="13.5" thickBot="1" x14ac:dyDescent="0.25">
      <c r="A226" s="149" t="s">
        <v>441</v>
      </c>
      <c r="B226" s="150" t="s">
        <v>9</v>
      </c>
      <c r="C226" s="60" t="s">
        <v>995</v>
      </c>
      <c r="D226" s="113"/>
      <c r="E226" s="113"/>
      <c r="F226" s="113"/>
    </row>
    <row r="227" spans="1:6" ht="13.5" thickBot="1" x14ac:dyDescent="0.25">
      <c r="A227" s="114" t="s">
        <v>561</v>
      </c>
      <c r="B227" s="151" t="s">
        <v>9</v>
      </c>
      <c r="C227" s="59" t="s">
        <v>995</v>
      </c>
      <c r="D227" s="113"/>
      <c r="E227" s="113"/>
      <c r="F227" s="113"/>
    </row>
    <row r="228" spans="1:6" ht="13.5" thickBot="1" x14ac:dyDescent="0.25">
      <c r="A228" s="114" t="s">
        <v>562</v>
      </c>
      <c r="B228" s="151" t="s">
        <v>9</v>
      </c>
      <c r="C228" s="59" t="s">
        <v>995</v>
      </c>
      <c r="D228" s="113"/>
      <c r="E228" s="113"/>
      <c r="F228" s="113"/>
    </row>
    <row r="229" spans="1:6" ht="13.5" thickBot="1" x14ac:dyDescent="0.25">
      <c r="A229" s="149" t="s">
        <v>563</v>
      </c>
      <c r="B229" s="151" t="s">
        <v>9</v>
      </c>
      <c r="C229" s="59" t="s">
        <v>995</v>
      </c>
      <c r="D229" s="113"/>
      <c r="E229" s="113"/>
      <c r="F229" s="113"/>
    </row>
    <row r="230" spans="1:6" ht="13.5" thickBot="1" x14ac:dyDescent="0.25">
      <c r="A230" s="114" t="s">
        <v>490</v>
      </c>
      <c r="B230" s="151" t="s">
        <v>9</v>
      </c>
      <c r="C230" s="59" t="s">
        <v>995</v>
      </c>
      <c r="D230" s="113"/>
      <c r="E230" s="113"/>
      <c r="F230" s="113"/>
    </row>
    <row r="231" spans="1:6" ht="30" customHeight="1" thickBot="1" x14ac:dyDescent="0.25">
      <c r="A231" s="531" t="s">
        <v>491</v>
      </c>
      <c r="B231" s="532"/>
      <c r="C231" s="225"/>
      <c r="D231" s="113"/>
      <c r="E231" s="113"/>
      <c r="F231" s="113"/>
    </row>
    <row r="232" spans="1:6" ht="13.5" thickBot="1" x14ac:dyDescent="0.25">
      <c r="A232" s="114" t="s">
        <v>492</v>
      </c>
      <c r="B232" s="151" t="s">
        <v>9</v>
      </c>
      <c r="C232" s="59" t="s">
        <v>995</v>
      </c>
      <c r="D232" s="113"/>
      <c r="E232" s="113"/>
      <c r="F232" s="113"/>
    </row>
    <row r="233" spans="1:6" ht="13.5" thickBot="1" x14ac:dyDescent="0.25">
      <c r="A233" s="149" t="s">
        <v>564</v>
      </c>
      <c r="B233" s="151" t="s">
        <v>243</v>
      </c>
      <c r="C233" s="59" t="s">
        <v>995</v>
      </c>
      <c r="D233" s="113"/>
      <c r="E233" s="113"/>
      <c r="F233" s="113"/>
    </row>
    <row r="234" spans="1:6" ht="13.5" thickBot="1" x14ac:dyDescent="0.25">
      <c r="A234" s="114">
        <v>2021</v>
      </c>
      <c r="B234" s="151" t="s">
        <v>243</v>
      </c>
      <c r="C234" s="59" t="s">
        <v>995</v>
      </c>
      <c r="D234" s="113"/>
      <c r="E234" s="113"/>
      <c r="F234" s="113"/>
    </row>
    <row r="235" spans="1:6" ht="13.5" thickBot="1" x14ac:dyDescent="0.25">
      <c r="A235" s="114">
        <v>2022</v>
      </c>
      <c r="B235" s="151" t="s">
        <v>243</v>
      </c>
      <c r="C235" s="59" t="s">
        <v>995</v>
      </c>
      <c r="D235" s="113"/>
      <c r="E235" s="113"/>
      <c r="F235" s="113"/>
    </row>
    <row r="236" spans="1:6" ht="13.5" thickBot="1" x14ac:dyDescent="0.25">
      <c r="A236" s="114">
        <v>2023</v>
      </c>
      <c r="B236" s="151" t="s">
        <v>243</v>
      </c>
      <c r="C236" s="59" t="s">
        <v>995</v>
      </c>
      <c r="D236" s="113"/>
      <c r="E236" s="113"/>
      <c r="F236" s="113"/>
    </row>
    <row r="237" spans="1:6" ht="13.5" thickBot="1" x14ac:dyDescent="0.25">
      <c r="A237" s="149">
        <v>2024</v>
      </c>
      <c r="B237" s="150" t="s">
        <v>243</v>
      </c>
      <c r="C237" s="60" t="s">
        <v>995</v>
      </c>
      <c r="D237" s="113"/>
      <c r="E237" s="113"/>
      <c r="F237" s="113"/>
    </row>
    <row r="238" spans="1:6" ht="13.5" thickBot="1" x14ac:dyDescent="0.25">
      <c r="A238" s="114">
        <v>2025</v>
      </c>
      <c r="B238" s="151" t="s">
        <v>243</v>
      </c>
      <c r="C238" s="59" t="s">
        <v>995</v>
      </c>
      <c r="D238" s="113"/>
      <c r="E238" s="113"/>
      <c r="F238" s="113"/>
    </row>
    <row r="239" spans="1:6" ht="13.5" thickBot="1" x14ac:dyDescent="0.25">
      <c r="A239" s="114">
        <v>2026</v>
      </c>
      <c r="B239" s="151" t="s">
        <v>243</v>
      </c>
      <c r="C239" s="59" t="s">
        <v>995</v>
      </c>
      <c r="D239" s="113"/>
      <c r="E239" s="113"/>
      <c r="F239" s="113"/>
    </row>
    <row r="240" spans="1:6" ht="13.5" thickBot="1" x14ac:dyDescent="0.25">
      <c r="A240" s="114">
        <v>2027</v>
      </c>
      <c r="B240" s="151" t="s">
        <v>243</v>
      </c>
      <c r="C240" s="59" t="s">
        <v>995</v>
      </c>
      <c r="D240" s="113"/>
      <c r="E240" s="113"/>
      <c r="F240" s="113"/>
    </row>
    <row r="241" spans="1:6" ht="13.5" thickBot="1" x14ac:dyDescent="0.25">
      <c r="A241" s="114">
        <v>2028</v>
      </c>
      <c r="B241" s="151" t="s">
        <v>243</v>
      </c>
      <c r="C241" s="59" t="s">
        <v>995</v>
      </c>
      <c r="D241" s="113"/>
      <c r="E241" s="113"/>
      <c r="F241" s="113"/>
    </row>
    <row r="242" spans="1:6" ht="13.5" thickBot="1" x14ac:dyDescent="0.25">
      <c r="A242" s="114">
        <v>2029</v>
      </c>
      <c r="B242" s="151" t="s">
        <v>243</v>
      </c>
      <c r="C242" s="59" t="s">
        <v>995</v>
      </c>
      <c r="D242" s="113"/>
      <c r="E242" s="113"/>
      <c r="F242" s="113"/>
    </row>
    <row r="243" spans="1:6" ht="13.5" thickBot="1" x14ac:dyDescent="0.25">
      <c r="A243" s="114">
        <v>2030</v>
      </c>
      <c r="B243" s="151" t="s">
        <v>243</v>
      </c>
      <c r="C243" s="59" t="s">
        <v>995</v>
      </c>
      <c r="D243" s="113"/>
      <c r="E243" s="113"/>
      <c r="F243" s="113"/>
    </row>
    <row r="244" spans="1:6" ht="13.5" thickBot="1" x14ac:dyDescent="0.25">
      <c r="A244" s="114" t="s">
        <v>565</v>
      </c>
      <c r="B244" s="151" t="s">
        <v>33</v>
      </c>
      <c r="C244" s="59" t="s">
        <v>995</v>
      </c>
      <c r="D244" s="113"/>
      <c r="E244" s="113"/>
      <c r="F244" s="113"/>
    </row>
    <row r="245" spans="1:6" ht="13.5" thickBot="1" x14ac:dyDescent="0.25">
      <c r="A245" s="529" t="s">
        <v>506</v>
      </c>
      <c r="B245" s="530"/>
      <c r="C245" s="225"/>
      <c r="D245" s="113"/>
      <c r="E245" s="113"/>
      <c r="F245" s="113"/>
    </row>
    <row r="246" spans="1:6" ht="13.5" thickBot="1" x14ac:dyDescent="0.25">
      <c r="A246" s="114" t="s">
        <v>566</v>
      </c>
      <c r="B246" s="151" t="s">
        <v>9</v>
      </c>
      <c r="C246" s="59" t="s">
        <v>995</v>
      </c>
      <c r="D246" s="113"/>
      <c r="E246" s="113"/>
      <c r="F246" s="113"/>
    </row>
    <row r="247" spans="1:6" ht="13.5" thickBot="1" x14ac:dyDescent="0.25">
      <c r="A247" s="114" t="s">
        <v>567</v>
      </c>
      <c r="B247" s="151" t="s">
        <v>9</v>
      </c>
      <c r="C247" s="59" t="s">
        <v>995</v>
      </c>
      <c r="D247" s="113"/>
      <c r="E247" s="113"/>
      <c r="F247" s="113"/>
    </row>
    <row r="248" spans="1:6" ht="13.5" thickBot="1" x14ac:dyDescent="0.25">
      <c r="A248" s="114" t="s">
        <v>568</v>
      </c>
      <c r="B248" s="151" t="s">
        <v>243</v>
      </c>
      <c r="C248" s="59" t="s">
        <v>995</v>
      </c>
      <c r="D248" s="113"/>
      <c r="E248" s="113"/>
      <c r="F248" s="113"/>
    </row>
    <row r="249" spans="1:6" ht="13.5" thickBot="1" x14ac:dyDescent="0.25">
      <c r="A249" s="114" t="s">
        <v>569</v>
      </c>
      <c r="B249" s="151" t="s">
        <v>243</v>
      </c>
      <c r="C249" s="59" t="s">
        <v>995</v>
      </c>
      <c r="D249" s="113"/>
      <c r="E249" s="113"/>
      <c r="F249" s="113"/>
    </row>
    <row r="250" spans="1:6" ht="26.25" thickBot="1" x14ac:dyDescent="0.25">
      <c r="A250" s="114" t="s">
        <v>570</v>
      </c>
      <c r="B250" s="151" t="s">
        <v>9</v>
      </c>
      <c r="C250" s="59" t="s">
        <v>995</v>
      </c>
      <c r="D250" s="113"/>
      <c r="E250" s="113"/>
      <c r="F250" s="113"/>
    </row>
    <row r="251" spans="1:6" ht="26.25" thickBot="1" x14ac:dyDescent="0.25">
      <c r="A251" s="114" t="s">
        <v>571</v>
      </c>
      <c r="B251" s="151" t="s">
        <v>9</v>
      </c>
      <c r="C251" s="59" t="s">
        <v>995</v>
      </c>
      <c r="D251" s="113"/>
      <c r="E251" s="113"/>
      <c r="F251" s="113"/>
    </row>
    <row r="252" spans="1:6" ht="13.5" thickBot="1" x14ac:dyDescent="0.25">
      <c r="A252" s="114" t="s">
        <v>572</v>
      </c>
      <c r="B252" s="151" t="s">
        <v>9</v>
      </c>
      <c r="C252" s="59" t="s">
        <v>995</v>
      </c>
      <c r="D252" s="113"/>
      <c r="E252" s="113"/>
      <c r="F252" s="113"/>
    </row>
    <row r="253" spans="1:6" ht="13.5" thickBot="1" x14ac:dyDescent="0.25">
      <c r="A253" s="114" t="s">
        <v>573</v>
      </c>
      <c r="B253" s="151" t="s">
        <v>33</v>
      </c>
      <c r="C253" s="59" t="s">
        <v>995</v>
      </c>
      <c r="D253" s="113"/>
      <c r="E253" s="113"/>
      <c r="F253" s="113"/>
    </row>
    <row r="254" spans="1:6" ht="57.6" customHeight="1" x14ac:dyDescent="0.2">
      <c r="A254" s="313" t="s">
        <v>953</v>
      </c>
      <c r="B254" s="314"/>
      <c r="C254" s="314"/>
      <c r="D254" s="113"/>
      <c r="E254" s="113"/>
      <c r="F254" s="113"/>
    </row>
    <row r="255" spans="1:6" x14ac:dyDescent="0.2">
      <c r="A255" s="236" t="s">
        <v>93</v>
      </c>
      <c r="B255" s="113"/>
      <c r="C255" s="113"/>
      <c r="D255" s="113"/>
      <c r="E255" s="113"/>
      <c r="F255" s="113"/>
    </row>
    <row r="256" spans="1:6" ht="13.5" thickBot="1" x14ac:dyDescent="0.25">
      <c r="A256" s="236" t="s">
        <v>900</v>
      </c>
      <c r="B256" s="113"/>
      <c r="C256" s="113"/>
      <c r="D256" s="113"/>
      <c r="E256" s="113"/>
      <c r="F256" s="113"/>
    </row>
    <row r="257" spans="1:6" ht="141" thickBot="1" x14ac:dyDescent="0.25">
      <c r="A257" s="246" t="s">
        <v>574</v>
      </c>
      <c r="B257" s="247" t="s">
        <v>575</v>
      </c>
      <c r="C257" s="248" t="s">
        <v>576</v>
      </c>
      <c r="D257" s="248" t="s">
        <v>577</v>
      </c>
      <c r="E257" s="249" t="s">
        <v>578</v>
      </c>
      <c r="F257" s="113"/>
    </row>
    <row r="258" spans="1:6" ht="13.5" thickBot="1" x14ac:dyDescent="0.25">
      <c r="A258" s="250" t="s">
        <v>243</v>
      </c>
      <c r="B258" s="250" t="s">
        <v>243</v>
      </c>
      <c r="C258" s="250" t="s">
        <v>243</v>
      </c>
      <c r="D258" s="250" t="s">
        <v>243</v>
      </c>
      <c r="E258" s="251" t="s">
        <v>243</v>
      </c>
      <c r="F258" s="113"/>
    </row>
    <row r="259" spans="1:6" ht="64.5" thickBot="1" x14ac:dyDescent="0.25">
      <c r="A259" s="64" t="s">
        <v>1363</v>
      </c>
      <c r="B259" s="67" t="s">
        <v>1364</v>
      </c>
      <c r="C259" s="140">
        <v>17</v>
      </c>
      <c r="D259" s="67" t="s">
        <v>1362</v>
      </c>
      <c r="E259" s="61" t="s">
        <v>1365</v>
      </c>
      <c r="F259" s="113"/>
    </row>
    <row r="260" spans="1:6" ht="64.5" thickBot="1" x14ac:dyDescent="0.25">
      <c r="A260" s="64" t="s">
        <v>1366</v>
      </c>
      <c r="B260" s="67" t="s">
        <v>1367</v>
      </c>
      <c r="C260" s="140">
        <v>25</v>
      </c>
      <c r="D260" s="67" t="s">
        <v>1362</v>
      </c>
      <c r="E260" s="61" t="s">
        <v>1365</v>
      </c>
      <c r="F260" s="113"/>
    </row>
    <row r="261" spans="1:6" ht="64.5" thickBot="1" x14ac:dyDescent="0.25">
      <c r="A261" s="64" t="s">
        <v>1368</v>
      </c>
      <c r="B261" s="67" t="s">
        <v>1369</v>
      </c>
      <c r="C261" s="140">
        <v>15</v>
      </c>
      <c r="D261" s="67" t="s">
        <v>1362</v>
      </c>
      <c r="E261" s="61" t="s">
        <v>1365</v>
      </c>
      <c r="F261" s="113"/>
    </row>
    <row r="262" spans="1:6" ht="90" thickBot="1" x14ac:dyDescent="0.25">
      <c r="A262" s="64" t="s">
        <v>1370</v>
      </c>
      <c r="B262" s="67" t="s">
        <v>1371</v>
      </c>
      <c r="C262" s="140">
        <v>17</v>
      </c>
      <c r="D262" s="67" t="s">
        <v>1362</v>
      </c>
      <c r="E262" s="61" t="s">
        <v>1365</v>
      </c>
      <c r="F262" s="113"/>
    </row>
    <row r="263" spans="1:6" ht="64.5" thickBot="1" x14ac:dyDescent="0.25">
      <c r="A263" s="64" t="s">
        <v>1372</v>
      </c>
      <c r="B263" s="67" t="s">
        <v>1364</v>
      </c>
      <c r="C263" s="140">
        <v>20</v>
      </c>
      <c r="D263" s="67" t="s">
        <v>1362</v>
      </c>
      <c r="E263" s="61" t="s">
        <v>1365</v>
      </c>
      <c r="F263" s="113"/>
    </row>
    <row r="264" spans="1:6" ht="64.5" thickBot="1" x14ac:dyDescent="0.25">
      <c r="A264" s="64" t="s">
        <v>1373</v>
      </c>
      <c r="B264" s="67" t="s">
        <v>1374</v>
      </c>
      <c r="C264" s="140">
        <v>3</v>
      </c>
      <c r="D264" s="67" t="s">
        <v>1362</v>
      </c>
      <c r="E264" s="61" t="s">
        <v>1365</v>
      </c>
      <c r="F264" s="113"/>
    </row>
    <row r="265" spans="1:6" ht="64.5" thickBot="1" x14ac:dyDescent="0.25">
      <c r="A265" s="64" t="s">
        <v>1375</v>
      </c>
      <c r="B265" s="67" t="s">
        <v>1351</v>
      </c>
      <c r="C265" s="140">
        <v>10</v>
      </c>
      <c r="D265" s="67" t="s">
        <v>1362</v>
      </c>
      <c r="E265" s="61" t="s">
        <v>1365</v>
      </c>
      <c r="F265" s="113"/>
    </row>
    <row r="266" spans="1:6" ht="64.5" thickBot="1" x14ac:dyDescent="0.25">
      <c r="A266" s="64" t="s">
        <v>1376</v>
      </c>
      <c r="B266" s="67" t="s">
        <v>1364</v>
      </c>
      <c r="C266" s="140">
        <v>10</v>
      </c>
      <c r="D266" s="67" t="s">
        <v>1362</v>
      </c>
      <c r="E266" s="61" t="s">
        <v>1365</v>
      </c>
      <c r="F266" s="113"/>
    </row>
    <row r="267" spans="1:6" ht="64.5" thickBot="1" x14ac:dyDescent="0.25">
      <c r="A267" s="64" t="s">
        <v>1377</v>
      </c>
      <c r="B267" s="67" t="s">
        <v>1364</v>
      </c>
      <c r="C267" s="140">
        <v>15</v>
      </c>
      <c r="D267" s="67" t="s">
        <v>1362</v>
      </c>
      <c r="E267" s="61" t="s">
        <v>1365</v>
      </c>
      <c r="F267" s="113"/>
    </row>
    <row r="268" spans="1:6" ht="64.5" thickBot="1" x14ac:dyDescent="0.25">
      <c r="A268" s="64" t="s">
        <v>1378</v>
      </c>
      <c r="B268" s="67" t="s">
        <v>1364</v>
      </c>
      <c r="C268" s="140">
        <v>15</v>
      </c>
      <c r="D268" s="67" t="s">
        <v>1362</v>
      </c>
      <c r="E268" s="61" t="s">
        <v>1365</v>
      </c>
      <c r="F268" s="113"/>
    </row>
    <row r="269" spans="1:6" ht="64.5" thickBot="1" x14ac:dyDescent="0.25">
      <c r="A269" s="64" t="s">
        <v>1379</v>
      </c>
      <c r="B269" s="67" t="s">
        <v>1364</v>
      </c>
      <c r="C269" s="140">
        <v>15</v>
      </c>
      <c r="D269" s="67" t="s">
        <v>1362</v>
      </c>
      <c r="E269" s="61" t="s">
        <v>1365</v>
      </c>
      <c r="F269" s="113"/>
    </row>
    <row r="270" spans="1:6" ht="64.5" thickBot="1" x14ac:dyDescent="0.25">
      <c r="A270" s="64" t="s">
        <v>1380</v>
      </c>
      <c r="B270" s="67" t="s">
        <v>1364</v>
      </c>
      <c r="C270" s="140">
        <v>20</v>
      </c>
      <c r="D270" s="67" t="s">
        <v>1362</v>
      </c>
      <c r="E270" s="61" t="s">
        <v>1365</v>
      </c>
      <c r="F270" s="113"/>
    </row>
    <row r="271" spans="1:6" ht="64.5" thickBot="1" x14ac:dyDescent="0.25">
      <c r="A271" s="64" t="s">
        <v>1381</v>
      </c>
      <c r="B271" s="67" t="s">
        <v>1382</v>
      </c>
      <c r="C271" s="140">
        <v>17</v>
      </c>
      <c r="D271" s="67" t="s">
        <v>1362</v>
      </c>
      <c r="E271" s="61" t="s">
        <v>1365</v>
      </c>
      <c r="F271" s="113"/>
    </row>
    <row r="272" spans="1:6" ht="64.5" thickBot="1" x14ac:dyDescent="0.25">
      <c r="A272" s="64" t="s">
        <v>1383</v>
      </c>
      <c r="B272" s="67" t="s">
        <v>1351</v>
      </c>
      <c r="C272" s="140">
        <v>10</v>
      </c>
      <c r="D272" s="67" t="s">
        <v>1362</v>
      </c>
      <c r="E272" s="61" t="s">
        <v>1365</v>
      </c>
      <c r="F272" s="113"/>
    </row>
    <row r="273" spans="1:6" ht="64.5" thickBot="1" x14ac:dyDescent="0.25">
      <c r="A273" s="64" t="s">
        <v>1384</v>
      </c>
      <c r="B273" s="67" t="s">
        <v>1364</v>
      </c>
      <c r="C273" s="140">
        <v>10</v>
      </c>
      <c r="D273" s="67" t="s">
        <v>1362</v>
      </c>
      <c r="E273" s="61" t="s">
        <v>1365</v>
      </c>
      <c r="F273" s="113"/>
    </row>
    <row r="274" spans="1:6" ht="13.5" thickBot="1" x14ac:dyDescent="0.25">
      <c r="A274" s="156"/>
      <c r="B274" s="75"/>
      <c r="C274" s="75"/>
      <c r="D274" s="75"/>
      <c r="E274" s="59"/>
      <c r="F274" s="113"/>
    </row>
    <row r="275" spans="1:6" ht="37.15" customHeight="1" x14ac:dyDescent="0.2">
      <c r="A275" s="314" t="s">
        <v>954</v>
      </c>
      <c r="B275" s="314"/>
      <c r="C275" s="314"/>
      <c r="D275" s="314"/>
      <c r="E275" s="314"/>
      <c r="F275" s="113"/>
    </row>
  </sheetData>
  <mergeCells count="43">
    <mergeCell ref="A6:B6"/>
    <mergeCell ref="A20:B20"/>
    <mergeCell ref="A25:B25"/>
    <mergeCell ref="A157:B157"/>
    <mergeCell ref="A165:B165"/>
    <mergeCell ref="A31:B31"/>
    <mergeCell ref="A36:B36"/>
    <mergeCell ref="A41:B41"/>
    <mergeCell ref="A45:B45"/>
    <mergeCell ref="A96:B96"/>
    <mergeCell ref="A100:B100"/>
    <mergeCell ref="A103:B103"/>
    <mergeCell ref="A111:B111"/>
    <mergeCell ref="A113:B113"/>
    <mergeCell ref="A121:B121"/>
    <mergeCell ref="A48:B48"/>
    <mergeCell ref="A194:B194"/>
    <mergeCell ref="A208:B208"/>
    <mergeCell ref="A211:B211"/>
    <mergeCell ref="A219:B219"/>
    <mergeCell ref="A221:B221"/>
    <mergeCell ref="A57:B57"/>
    <mergeCell ref="A59:B59"/>
    <mergeCell ref="A175:B175"/>
    <mergeCell ref="A189:B189"/>
    <mergeCell ref="A61:C61"/>
    <mergeCell ref="A67:B67"/>
    <mergeCell ref="A81:B81"/>
    <mergeCell ref="A86:B86"/>
    <mergeCell ref="A91:B91"/>
    <mergeCell ref="A167:B167"/>
    <mergeCell ref="A135:B135"/>
    <mergeCell ref="A140:B140"/>
    <mergeCell ref="A145:B145"/>
    <mergeCell ref="A150:B150"/>
    <mergeCell ref="A154:B154"/>
    <mergeCell ref="A254:C254"/>
    <mergeCell ref="A275:E275"/>
    <mergeCell ref="A245:B245"/>
    <mergeCell ref="A199:B199"/>
    <mergeCell ref="A204:B204"/>
    <mergeCell ref="A231:B231"/>
    <mergeCell ref="A223:C22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E1CE-36C8-498D-B522-A59190C9992C}">
  <sheetPr>
    <tabColor rgb="FF92D050"/>
  </sheetPr>
  <dimension ref="A1:L28"/>
  <sheetViews>
    <sheetView showGridLines="0" zoomScaleNormal="100" workbookViewId="0"/>
  </sheetViews>
  <sheetFormatPr defaultColWidth="0" defaultRowHeight="12.75" zeroHeight="1" x14ac:dyDescent="0.2"/>
  <cols>
    <col min="1" max="1" width="14.42578125" style="57" customWidth="1"/>
    <col min="2" max="2" width="8.85546875" style="57" customWidth="1"/>
    <col min="3" max="3" width="17" style="57" customWidth="1"/>
    <col min="4" max="4" width="15.7109375" style="57" customWidth="1"/>
    <col min="5" max="5" width="17.7109375" style="57" customWidth="1"/>
    <col min="6" max="6" width="22.7109375" style="57" customWidth="1"/>
    <col min="7" max="7" width="15.85546875" style="57" customWidth="1"/>
    <col min="8" max="8" width="21.7109375" style="57" customWidth="1"/>
    <col min="9" max="9" width="34.28515625" style="57" customWidth="1"/>
    <col min="10" max="10" width="17.28515625" style="57" customWidth="1"/>
    <col min="11" max="11" width="14.28515625" style="57" customWidth="1"/>
    <col min="12" max="12" width="25.140625" style="57" customWidth="1"/>
    <col min="13" max="16384" width="8.85546875" style="57" hidden="1"/>
  </cols>
  <sheetData>
    <row r="1" spans="1:12" ht="15.75" x14ac:dyDescent="0.25">
      <c r="A1" s="214" t="s">
        <v>2485</v>
      </c>
    </row>
    <row r="2" spans="1:12" x14ac:dyDescent="0.2">
      <c r="A2" s="56" t="s">
        <v>0</v>
      </c>
    </row>
    <row r="3" spans="1:12" ht="13.5" thickBot="1" x14ac:dyDescent="0.25">
      <c r="A3" s="56" t="s">
        <v>579</v>
      </c>
    </row>
    <row r="4" spans="1:12" ht="64.150000000000006" customHeight="1" thickBot="1" x14ac:dyDescent="0.25">
      <c r="A4" s="305" t="s">
        <v>441</v>
      </c>
      <c r="B4" s="352" t="s">
        <v>4</v>
      </c>
      <c r="C4" s="334" t="s">
        <v>580</v>
      </c>
      <c r="D4" s="535" t="s">
        <v>583</v>
      </c>
      <c r="E4" s="536"/>
      <c r="F4" s="537"/>
      <c r="G4" s="535" t="s">
        <v>584</v>
      </c>
      <c r="H4" s="536"/>
      <c r="I4" s="537"/>
      <c r="J4" s="535" t="s">
        <v>581</v>
      </c>
      <c r="K4" s="536"/>
      <c r="L4" s="536"/>
    </row>
    <row r="5" spans="1:12" ht="75.599999999999994" customHeight="1" x14ac:dyDescent="0.2">
      <c r="A5" s="306"/>
      <c r="B5" s="353"/>
      <c r="C5" s="336"/>
      <c r="D5" s="477" t="s">
        <v>585</v>
      </c>
      <c r="E5" s="387" t="s">
        <v>586</v>
      </c>
      <c r="F5" s="534" t="s">
        <v>582</v>
      </c>
      <c r="G5" s="474" t="s">
        <v>585</v>
      </c>
      <c r="H5" s="474" t="s">
        <v>586</v>
      </c>
      <c r="I5" s="474" t="s">
        <v>582</v>
      </c>
      <c r="J5" s="474" t="s">
        <v>585</v>
      </c>
      <c r="K5" s="474" t="s">
        <v>586</v>
      </c>
      <c r="L5" s="482" t="s">
        <v>582</v>
      </c>
    </row>
    <row r="6" spans="1:12" x14ac:dyDescent="0.2">
      <c r="A6" s="306"/>
      <c r="B6" s="353"/>
      <c r="C6" s="336"/>
      <c r="D6" s="497"/>
      <c r="E6" s="438"/>
      <c r="F6" s="494"/>
      <c r="G6" s="353"/>
      <c r="H6" s="353"/>
      <c r="I6" s="353"/>
      <c r="J6" s="353"/>
      <c r="K6" s="353"/>
      <c r="L6" s="336"/>
    </row>
    <row r="7" spans="1:12" x14ac:dyDescent="0.2">
      <c r="A7" s="306"/>
      <c r="B7" s="353"/>
      <c r="C7" s="336"/>
      <c r="D7" s="497"/>
      <c r="E7" s="438"/>
      <c r="F7" s="494"/>
      <c r="G7" s="353"/>
      <c r="H7" s="353"/>
      <c r="I7" s="353"/>
      <c r="J7" s="353"/>
      <c r="K7" s="353"/>
      <c r="L7" s="336"/>
    </row>
    <row r="8" spans="1:12" ht="13.5" thickBot="1" x14ac:dyDescent="0.25">
      <c r="A8" s="333"/>
      <c r="B8" s="354"/>
      <c r="C8" s="338"/>
      <c r="D8" s="498"/>
      <c r="E8" s="388"/>
      <c r="F8" s="495"/>
      <c r="G8" s="354"/>
      <c r="H8" s="354"/>
      <c r="I8" s="354"/>
      <c r="J8" s="354"/>
      <c r="K8" s="354"/>
      <c r="L8" s="338"/>
    </row>
    <row r="9" spans="1:12" ht="13.5" thickBot="1" x14ac:dyDescent="0.25">
      <c r="A9" s="33" t="s">
        <v>9</v>
      </c>
      <c r="B9" s="25"/>
      <c r="C9" s="33" t="s">
        <v>9</v>
      </c>
      <c r="D9" s="33" t="s">
        <v>9</v>
      </c>
      <c r="E9" s="33" t="s">
        <v>9</v>
      </c>
      <c r="F9" s="33" t="s">
        <v>9</v>
      </c>
      <c r="G9" s="33" t="s">
        <v>243</v>
      </c>
      <c r="H9" s="33" t="s">
        <v>243</v>
      </c>
      <c r="I9" s="33" t="s">
        <v>243</v>
      </c>
      <c r="J9" s="33" t="s">
        <v>243</v>
      </c>
      <c r="K9" s="33" t="s">
        <v>243</v>
      </c>
      <c r="L9" s="78" t="s">
        <v>243</v>
      </c>
    </row>
    <row r="10" spans="1:12" ht="13.5" thickBot="1" x14ac:dyDescent="0.25">
      <c r="A10" s="99">
        <v>72</v>
      </c>
      <c r="B10" s="114" t="s">
        <v>10</v>
      </c>
      <c r="C10" s="75" t="s">
        <v>1385</v>
      </c>
      <c r="D10" s="75">
        <v>143.13752100000002</v>
      </c>
      <c r="E10" s="75">
        <v>143.13752100000002</v>
      </c>
      <c r="F10" s="75">
        <v>143.13752100000002</v>
      </c>
      <c r="G10" s="75" t="s">
        <v>995</v>
      </c>
      <c r="H10" s="75" t="s">
        <v>995</v>
      </c>
      <c r="I10" s="75" t="s">
        <v>995</v>
      </c>
      <c r="J10" s="75" t="s">
        <v>995</v>
      </c>
      <c r="K10" s="75" t="s">
        <v>995</v>
      </c>
      <c r="L10" s="59" t="s">
        <v>995</v>
      </c>
    </row>
    <row r="11" spans="1:12" ht="13.5" thickBot="1" x14ac:dyDescent="0.25">
      <c r="A11" s="99">
        <v>23</v>
      </c>
      <c r="B11" s="114" t="s">
        <v>10</v>
      </c>
      <c r="C11" s="75" t="s">
        <v>1385</v>
      </c>
      <c r="D11" s="75">
        <v>4.6760000000000002</v>
      </c>
      <c r="E11" s="75">
        <v>4.6760000000000002</v>
      </c>
      <c r="F11" s="75">
        <v>4.6760000000000002</v>
      </c>
      <c r="G11" s="75" t="s">
        <v>995</v>
      </c>
      <c r="H11" s="75" t="s">
        <v>995</v>
      </c>
      <c r="I11" s="75" t="s">
        <v>995</v>
      </c>
      <c r="J11" s="75" t="s">
        <v>995</v>
      </c>
      <c r="K11" s="75" t="s">
        <v>995</v>
      </c>
      <c r="L11" s="59" t="s">
        <v>995</v>
      </c>
    </row>
    <row r="12" spans="1:12" ht="13.5" thickBot="1" x14ac:dyDescent="0.25">
      <c r="A12" s="99">
        <v>24</v>
      </c>
      <c r="B12" s="114" t="s">
        <v>10</v>
      </c>
      <c r="C12" s="75" t="s">
        <v>1385</v>
      </c>
      <c r="D12" s="75">
        <v>221.74</v>
      </c>
      <c r="E12" s="75">
        <v>221.74</v>
      </c>
      <c r="F12" s="75">
        <v>221.74</v>
      </c>
      <c r="G12" s="75" t="s">
        <v>995</v>
      </c>
      <c r="H12" s="75" t="s">
        <v>995</v>
      </c>
      <c r="I12" s="75" t="s">
        <v>995</v>
      </c>
      <c r="J12" s="75" t="s">
        <v>995</v>
      </c>
      <c r="K12" s="75" t="s">
        <v>995</v>
      </c>
      <c r="L12" s="59" t="s">
        <v>995</v>
      </c>
    </row>
    <row r="13" spans="1:12" ht="13.5" thickBot="1" x14ac:dyDescent="0.25">
      <c r="A13" s="99">
        <v>88</v>
      </c>
      <c r="B13" s="114" t="s">
        <v>10</v>
      </c>
      <c r="C13" s="75" t="s">
        <v>1385</v>
      </c>
      <c r="D13" s="75">
        <v>182.47</v>
      </c>
      <c r="E13" s="75">
        <v>182.47</v>
      </c>
      <c r="F13" s="75">
        <v>182.47</v>
      </c>
      <c r="G13" s="75" t="s">
        <v>995</v>
      </c>
      <c r="H13" s="75" t="s">
        <v>995</v>
      </c>
      <c r="I13" s="75" t="s">
        <v>995</v>
      </c>
      <c r="J13" s="75" t="s">
        <v>995</v>
      </c>
      <c r="K13" s="75" t="s">
        <v>995</v>
      </c>
      <c r="L13" s="59" t="s">
        <v>995</v>
      </c>
    </row>
    <row r="14" spans="1:12" ht="39" thickBot="1" x14ac:dyDescent="0.25">
      <c r="A14" s="53" t="s">
        <v>242</v>
      </c>
      <c r="B14" s="25" t="s">
        <v>10</v>
      </c>
      <c r="C14" s="67"/>
      <c r="D14" s="67"/>
      <c r="E14" s="67"/>
      <c r="F14" s="67"/>
      <c r="G14" s="67"/>
      <c r="H14" s="67"/>
      <c r="I14" s="67"/>
      <c r="J14" s="67"/>
      <c r="K14" s="67"/>
      <c r="L14" s="61"/>
    </row>
    <row r="15" spans="1:12" ht="43.9" customHeight="1" x14ac:dyDescent="0.2">
      <c r="A15" s="313"/>
      <c r="B15" s="314"/>
      <c r="C15" s="314"/>
      <c r="D15" s="314"/>
      <c r="E15" s="314"/>
      <c r="F15" s="314"/>
      <c r="G15" s="314"/>
      <c r="H15" s="314"/>
      <c r="I15" s="314"/>
      <c r="J15" s="314"/>
      <c r="K15" s="314"/>
      <c r="L15" s="314"/>
    </row>
    <row r="16" spans="1:12" x14ac:dyDescent="0.2">
      <c r="A16" s="56" t="s">
        <v>40</v>
      </c>
    </row>
    <row r="17" spans="1:12" ht="13.5" thickBot="1" x14ac:dyDescent="0.25">
      <c r="A17" s="56" t="s">
        <v>587</v>
      </c>
    </row>
    <row r="18" spans="1:12" ht="66" customHeight="1" thickBot="1" x14ac:dyDescent="0.25">
      <c r="A18" s="305" t="s">
        <v>441</v>
      </c>
      <c r="B18" s="352" t="s">
        <v>4</v>
      </c>
      <c r="C18" s="334" t="s">
        <v>580</v>
      </c>
      <c r="D18" s="535" t="s">
        <v>583</v>
      </c>
      <c r="E18" s="536"/>
      <c r="F18" s="537"/>
      <c r="G18" s="535" t="s">
        <v>584</v>
      </c>
      <c r="H18" s="536"/>
      <c r="I18" s="537"/>
      <c r="J18" s="535" t="s">
        <v>581</v>
      </c>
      <c r="K18" s="536"/>
      <c r="L18" s="536"/>
    </row>
    <row r="19" spans="1:12" ht="43.15" customHeight="1" x14ac:dyDescent="0.2">
      <c r="A19" s="306"/>
      <c r="B19" s="353"/>
      <c r="C19" s="336"/>
      <c r="D19" s="477" t="s">
        <v>588</v>
      </c>
      <c r="E19" s="387" t="s">
        <v>589</v>
      </c>
      <c r="F19" s="534" t="s">
        <v>590</v>
      </c>
      <c r="G19" s="474" t="s">
        <v>591</v>
      </c>
      <c r="H19" s="474" t="s">
        <v>589</v>
      </c>
      <c r="I19" s="474" t="s">
        <v>590</v>
      </c>
      <c r="J19" s="474" t="s">
        <v>591</v>
      </c>
      <c r="K19" s="474" t="s">
        <v>589</v>
      </c>
      <c r="L19" s="482" t="s">
        <v>590</v>
      </c>
    </row>
    <row r="20" spans="1:12" x14ac:dyDescent="0.2">
      <c r="A20" s="306"/>
      <c r="B20" s="353"/>
      <c r="C20" s="336"/>
      <c r="D20" s="497"/>
      <c r="E20" s="438"/>
      <c r="F20" s="494"/>
      <c r="G20" s="353"/>
      <c r="H20" s="353"/>
      <c r="I20" s="353"/>
      <c r="J20" s="353"/>
      <c r="K20" s="353"/>
      <c r="L20" s="336"/>
    </row>
    <row r="21" spans="1:12" x14ac:dyDescent="0.2">
      <c r="A21" s="306"/>
      <c r="B21" s="353"/>
      <c r="C21" s="336"/>
      <c r="D21" s="497"/>
      <c r="E21" s="438"/>
      <c r="F21" s="494"/>
      <c r="G21" s="353"/>
      <c r="H21" s="353"/>
      <c r="I21" s="353"/>
      <c r="J21" s="353"/>
      <c r="K21" s="353"/>
      <c r="L21" s="336"/>
    </row>
    <row r="22" spans="1:12" ht="13.5" thickBot="1" x14ac:dyDescent="0.25">
      <c r="A22" s="333"/>
      <c r="B22" s="354"/>
      <c r="C22" s="338"/>
      <c r="D22" s="498"/>
      <c r="E22" s="388"/>
      <c r="F22" s="495"/>
      <c r="G22" s="354"/>
      <c r="H22" s="354"/>
      <c r="I22" s="354"/>
      <c r="J22" s="354"/>
      <c r="K22" s="354"/>
      <c r="L22" s="338"/>
    </row>
    <row r="23" spans="1:12" ht="13.5" thickBot="1" x14ac:dyDescent="0.25">
      <c r="A23" s="33" t="s">
        <v>9</v>
      </c>
      <c r="B23" s="25"/>
      <c r="C23" s="33" t="s">
        <v>9</v>
      </c>
      <c r="D23" s="33" t="s">
        <v>9</v>
      </c>
      <c r="E23" s="33" t="s">
        <v>9</v>
      </c>
      <c r="F23" s="33" t="s">
        <v>9</v>
      </c>
      <c r="G23" s="33" t="s">
        <v>243</v>
      </c>
      <c r="H23" s="33" t="s">
        <v>243</v>
      </c>
      <c r="I23" s="33" t="s">
        <v>243</v>
      </c>
      <c r="J23" s="33" t="s">
        <v>243</v>
      </c>
      <c r="K23" s="33" t="s">
        <v>243</v>
      </c>
      <c r="L23" s="78" t="s">
        <v>243</v>
      </c>
    </row>
    <row r="24" spans="1:12" ht="13.5" thickBot="1" x14ac:dyDescent="0.25">
      <c r="A24" s="53"/>
      <c r="B24" s="25"/>
      <c r="C24" s="140"/>
      <c r="D24" s="140"/>
      <c r="E24" s="140"/>
      <c r="F24" s="140"/>
      <c r="G24" s="140"/>
      <c r="H24" s="140"/>
      <c r="I24" s="140"/>
      <c r="J24" s="140"/>
      <c r="K24" s="140"/>
      <c r="L24" s="62"/>
    </row>
    <row r="25" spans="1:12" ht="13.5" thickBot="1" x14ac:dyDescent="0.25">
      <c r="A25" s="53"/>
      <c r="B25" s="25"/>
      <c r="C25" s="140"/>
      <c r="D25" s="140"/>
      <c r="E25" s="140"/>
      <c r="F25" s="140"/>
      <c r="G25" s="140"/>
      <c r="H25" s="140"/>
      <c r="I25" s="140"/>
      <c r="J25" s="140"/>
      <c r="K25" s="140"/>
      <c r="L25" s="62"/>
    </row>
    <row r="26" spans="1:12" ht="13.5" thickBot="1" x14ac:dyDescent="0.25">
      <c r="A26" s="53"/>
      <c r="B26" s="25"/>
      <c r="C26" s="140"/>
      <c r="D26" s="140"/>
      <c r="E26" s="140"/>
      <c r="F26" s="140"/>
      <c r="G26" s="140"/>
      <c r="H26" s="140"/>
      <c r="I26" s="140"/>
      <c r="J26" s="140"/>
      <c r="K26" s="140"/>
      <c r="L26" s="62"/>
    </row>
    <row r="27" spans="1:12" ht="39" thickBot="1" x14ac:dyDescent="0.25">
      <c r="A27" s="53" t="s">
        <v>242</v>
      </c>
      <c r="B27" s="25" t="s">
        <v>10</v>
      </c>
      <c r="C27" s="67"/>
      <c r="D27" s="67"/>
      <c r="E27" s="67"/>
      <c r="F27" s="67"/>
      <c r="G27" s="67"/>
      <c r="H27" s="67"/>
      <c r="I27" s="67"/>
      <c r="J27" s="67"/>
      <c r="K27" s="67"/>
      <c r="L27" s="61"/>
    </row>
    <row r="28" spans="1:12" ht="147" customHeight="1" x14ac:dyDescent="0.2">
      <c r="A28" s="313" t="s">
        <v>955</v>
      </c>
      <c r="B28" s="314"/>
      <c r="C28" s="314"/>
      <c r="D28" s="314"/>
      <c r="E28" s="314"/>
      <c r="F28" s="314"/>
      <c r="G28" s="314"/>
      <c r="H28" s="314"/>
      <c r="I28" s="314"/>
      <c r="J28" s="314"/>
      <c r="K28" s="314"/>
      <c r="L28" s="314"/>
    </row>
  </sheetData>
  <mergeCells count="32">
    <mergeCell ref="A28:L28"/>
    <mergeCell ref="D18:F18"/>
    <mergeCell ref="G18:I18"/>
    <mergeCell ref="J18:L18"/>
    <mergeCell ref="J4:L4"/>
    <mergeCell ref="G4:I4"/>
    <mergeCell ref="D4:F4"/>
    <mergeCell ref="A15:L15"/>
    <mergeCell ref="L5:L8"/>
    <mergeCell ref="K5:K8"/>
    <mergeCell ref="J5:J8"/>
    <mergeCell ref="I5:I8"/>
    <mergeCell ref="H5:H8"/>
    <mergeCell ref="G5:G8"/>
    <mergeCell ref="F5:F8"/>
    <mergeCell ref="E5:E8"/>
    <mergeCell ref="B4:B8"/>
    <mergeCell ref="A4:A8"/>
    <mergeCell ref="I19:I22"/>
    <mergeCell ref="H19:H22"/>
    <mergeCell ref="F19:F22"/>
    <mergeCell ref="G19:G22"/>
    <mergeCell ref="E19:E22"/>
    <mergeCell ref="D19:D22"/>
    <mergeCell ref="C18:C22"/>
    <mergeCell ref="B18:B22"/>
    <mergeCell ref="A18:A22"/>
    <mergeCell ref="J19:J22"/>
    <mergeCell ref="K19:K22"/>
    <mergeCell ref="L19:L22"/>
    <mergeCell ref="D5:D8"/>
    <mergeCell ref="C4: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FF7F-7471-41DB-8D87-339815280948}">
  <sheetPr>
    <tabColor rgb="FF92D050"/>
  </sheetPr>
  <dimension ref="A1:H20"/>
  <sheetViews>
    <sheetView showGridLines="0" topLeftCell="A13" workbookViewId="0">
      <selection activeCell="A20" sqref="A20:H20"/>
    </sheetView>
  </sheetViews>
  <sheetFormatPr defaultColWidth="0" defaultRowHeight="12.75" zeroHeight="1" x14ac:dyDescent="0.2"/>
  <cols>
    <col min="1" max="1" width="25.7109375" style="57" customWidth="1"/>
    <col min="2" max="2" width="19.28515625" style="57" customWidth="1"/>
    <col min="3" max="3" width="14.7109375" style="57" customWidth="1"/>
    <col min="4" max="4" width="14.85546875" style="57" customWidth="1"/>
    <col min="5" max="5" width="17.5703125" style="57" customWidth="1"/>
    <col min="6" max="6" width="15.28515625" style="57" customWidth="1"/>
    <col min="7" max="7" width="16.5703125" style="57" customWidth="1"/>
    <col min="8" max="8" width="20.5703125" style="57" customWidth="1"/>
    <col min="9" max="16384" width="8.85546875" style="57" hidden="1"/>
  </cols>
  <sheetData>
    <row r="1" spans="1:8" ht="15.75" x14ac:dyDescent="0.25">
      <c r="A1" s="214" t="s">
        <v>2484</v>
      </c>
    </row>
    <row r="2" spans="1:8" s="158" customFormat="1" ht="19.5" customHeight="1" x14ac:dyDescent="0.2">
      <c r="A2" s="157" t="s">
        <v>0</v>
      </c>
    </row>
    <row r="3" spans="1:8" s="543" customFormat="1" ht="30" customHeight="1" thickBot="1" x14ac:dyDescent="0.25">
      <c r="A3" s="543" t="s">
        <v>592</v>
      </c>
    </row>
    <row r="4" spans="1:8" x14ac:dyDescent="0.2">
      <c r="A4" s="538" t="s">
        <v>2</v>
      </c>
      <c r="B4" s="387" t="s">
        <v>3</v>
      </c>
      <c r="C4" s="493" t="s">
        <v>4</v>
      </c>
      <c r="D4" s="334" t="s">
        <v>593</v>
      </c>
      <c r="E4" s="305"/>
      <c r="F4" s="334" t="s">
        <v>594</v>
      </c>
      <c r="G4" s="305"/>
      <c r="H4" s="334" t="s">
        <v>595</v>
      </c>
    </row>
    <row r="5" spans="1:8" ht="13.5" thickBot="1" x14ac:dyDescent="0.25">
      <c r="A5" s="539"/>
      <c r="B5" s="438"/>
      <c r="C5" s="494"/>
      <c r="D5" s="338"/>
      <c r="E5" s="333"/>
      <c r="F5" s="338"/>
      <c r="G5" s="333"/>
      <c r="H5" s="336"/>
    </row>
    <row r="6" spans="1:8" ht="39" thickBot="1" x14ac:dyDescent="0.25">
      <c r="A6" s="540"/>
      <c r="B6" s="388"/>
      <c r="C6" s="495"/>
      <c r="D6" s="97" t="s">
        <v>286</v>
      </c>
      <c r="E6" s="97" t="s">
        <v>596</v>
      </c>
      <c r="F6" s="51" t="s">
        <v>286</v>
      </c>
      <c r="G6" s="33" t="s">
        <v>596</v>
      </c>
      <c r="H6" s="338"/>
    </row>
    <row r="7" spans="1:8" ht="13.5" thickBot="1" x14ac:dyDescent="0.25">
      <c r="A7" s="25" t="s">
        <v>441</v>
      </c>
      <c r="B7" s="25" t="s">
        <v>243</v>
      </c>
      <c r="C7" s="25" t="s">
        <v>995</v>
      </c>
      <c r="D7" s="431"/>
      <c r="E7" s="432"/>
      <c r="F7" s="432"/>
      <c r="G7" s="432"/>
      <c r="H7" s="432"/>
    </row>
    <row r="8" spans="1:8" ht="39" thickBot="1" x14ac:dyDescent="0.25">
      <c r="A8" s="25" t="s">
        <v>597</v>
      </c>
      <c r="B8" s="25" t="s">
        <v>243</v>
      </c>
      <c r="C8" s="25" t="s">
        <v>2774</v>
      </c>
      <c r="D8" s="431" t="s">
        <v>995</v>
      </c>
      <c r="E8" s="476"/>
      <c r="F8" s="431" t="s">
        <v>995</v>
      </c>
      <c r="G8" s="476"/>
      <c r="H8" s="59"/>
    </row>
    <row r="9" spans="1:8" ht="51.75" thickBot="1" x14ac:dyDescent="0.25">
      <c r="A9" s="25" t="s">
        <v>598</v>
      </c>
      <c r="B9" s="25" t="s">
        <v>33</v>
      </c>
      <c r="C9" s="25" t="s">
        <v>10</v>
      </c>
      <c r="D9" s="75" t="s">
        <v>995</v>
      </c>
      <c r="E9" s="75" t="s">
        <v>995</v>
      </c>
      <c r="F9" s="75" t="s">
        <v>995</v>
      </c>
      <c r="G9" s="75" t="s">
        <v>995</v>
      </c>
      <c r="H9" s="59"/>
    </row>
    <row r="10" spans="1:8" ht="77.25" thickBot="1" x14ac:dyDescent="0.25">
      <c r="A10" s="25" t="s">
        <v>599</v>
      </c>
      <c r="B10" s="25" t="s">
        <v>243</v>
      </c>
      <c r="C10" s="25" t="s">
        <v>10</v>
      </c>
      <c r="D10" s="75" t="s">
        <v>995</v>
      </c>
      <c r="E10" s="75" t="s">
        <v>995</v>
      </c>
      <c r="F10" s="75" t="s">
        <v>995</v>
      </c>
      <c r="G10" s="75" t="s">
        <v>995</v>
      </c>
      <c r="H10" s="59"/>
    </row>
    <row r="11" spans="1:8" ht="49.15" customHeight="1" x14ac:dyDescent="0.2">
      <c r="A11" s="452" t="s">
        <v>956</v>
      </c>
      <c r="B11" s="453"/>
      <c r="C11" s="453"/>
      <c r="D11" s="453"/>
      <c r="E11" s="453"/>
      <c r="F11" s="453"/>
      <c r="G11" s="453"/>
      <c r="H11" s="453"/>
    </row>
    <row r="12" spans="1:8" x14ac:dyDescent="0.2">
      <c r="A12" s="56" t="s">
        <v>40</v>
      </c>
    </row>
    <row r="13" spans="1:8" ht="44.45" customHeight="1" thickBot="1" x14ac:dyDescent="0.25">
      <c r="A13" s="542" t="s">
        <v>2775</v>
      </c>
      <c r="B13" s="542"/>
      <c r="C13" s="542"/>
      <c r="D13" s="542"/>
      <c r="E13" s="542"/>
      <c r="F13" s="542"/>
      <c r="G13" s="542"/>
      <c r="H13" s="542"/>
    </row>
    <row r="14" spans="1:8" x14ac:dyDescent="0.2">
      <c r="A14" s="305" t="s">
        <v>2</v>
      </c>
      <c r="B14" s="334" t="s">
        <v>3</v>
      </c>
      <c r="C14" s="305" t="s">
        <v>4</v>
      </c>
      <c r="D14" s="334" t="s">
        <v>593</v>
      </c>
      <c r="E14" s="305"/>
      <c r="F14" s="334" t="s">
        <v>594</v>
      </c>
      <c r="G14" s="305"/>
      <c r="H14" s="334" t="s">
        <v>595</v>
      </c>
    </row>
    <row r="15" spans="1:8" ht="13.5" thickBot="1" x14ac:dyDescent="0.25">
      <c r="A15" s="306"/>
      <c r="B15" s="336"/>
      <c r="C15" s="306"/>
      <c r="D15" s="338"/>
      <c r="E15" s="333"/>
      <c r="F15" s="338"/>
      <c r="G15" s="333"/>
      <c r="H15" s="336"/>
    </row>
    <row r="16" spans="1:8" ht="39" thickBot="1" x14ac:dyDescent="0.25">
      <c r="A16" s="333"/>
      <c r="B16" s="541"/>
      <c r="C16" s="333"/>
      <c r="D16" s="97" t="s">
        <v>286</v>
      </c>
      <c r="E16" s="97" t="s">
        <v>596</v>
      </c>
      <c r="F16" s="51" t="s">
        <v>286</v>
      </c>
      <c r="G16" s="33" t="s">
        <v>596</v>
      </c>
      <c r="H16" s="338"/>
    </row>
    <row r="17" spans="1:8" ht="13.5" thickBot="1" x14ac:dyDescent="0.25">
      <c r="A17" s="25" t="s">
        <v>441</v>
      </c>
      <c r="B17" s="25" t="s">
        <v>243</v>
      </c>
      <c r="C17" s="25" t="s">
        <v>995</v>
      </c>
      <c r="D17" s="431"/>
      <c r="E17" s="432"/>
      <c r="F17" s="432"/>
      <c r="G17" s="432"/>
      <c r="H17" s="432"/>
    </row>
    <row r="18" spans="1:8" ht="90" thickBot="1" x14ac:dyDescent="0.25">
      <c r="A18" s="25" t="s">
        <v>600</v>
      </c>
      <c r="B18" s="25" t="s">
        <v>243</v>
      </c>
      <c r="C18" s="25" t="s">
        <v>10</v>
      </c>
      <c r="D18" s="75">
        <v>575.57000000000005</v>
      </c>
      <c r="E18" s="75"/>
      <c r="F18" s="75">
        <v>496.23</v>
      </c>
      <c r="G18" s="75"/>
      <c r="H18" s="59"/>
    </row>
    <row r="19" spans="1:8" ht="115.5" thickBot="1" x14ac:dyDescent="0.25">
      <c r="A19" s="25" t="s">
        <v>601</v>
      </c>
      <c r="B19" s="25" t="s">
        <v>243</v>
      </c>
      <c r="C19" s="25" t="s">
        <v>10</v>
      </c>
      <c r="D19" s="75"/>
      <c r="E19" s="75"/>
      <c r="F19" s="75"/>
      <c r="G19" s="75"/>
      <c r="H19" s="59" t="s">
        <v>3053</v>
      </c>
    </row>
    <row r="20" spans="1:8" ht="53.45" customHeight="1" x14ac:dyDescent="0.2">
      <c r="A20" s="313" t="s">
        <v>957</v>
      </c>
      <c r="B20" s="314"/>
      <c r="C20" s="314"/>
      <c r="D20" s="314"/>
      <c r="E20" s="314"/>
      <c r="F20" s="314"/>
      <c r="G20" s="314"/>
      <c r="H20" s="314"/>
    </row>
  </sheetData>
  <mergeCells count="20">
    <mergeCell ref="H14:H16"/>
    <mergeCell ref="A14:A16"/>
    <mergeCell ref="A13:H13"/>
    <mergeCell ref="A3:XFD3"/>
    <mergeCell ref="A20:H20"/>
    <mergeCell ref="D17:H17"/>
    <mergeCell ref="D4:E5"/>
    <mergeCell ref="F4:G5"/>
    <mergeCell ref="D7:H7"/>
    <mergeCell ref="D8:E8"/>
    <mergeCell ref="F8:G8"/>
    <mergeCell ref="D14:E15"/>
    <mergeCell ref="F14:G15"/>
    <mergeCell ref="A11:H11"/>
    <mergeCell ref="H4:H6"/>
    <mergeCell ref="C4:C6"/>
    <mergeCell ref="B4:B6"/>
    <mergeCell ref="A4:A6"/>
    <mergeCell ref="B14:B16"/>
    <mergeCell ref="C14:C1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17DB-DBE9-4065-BF7F-C37F8EAC7261}">
  <sheetPr>
    <tabColor rgb="FF92D050"/>
  </sheetPr>
  <dimension ref="A1:O141"/>
  <sheetViews>
    <sheetView showGridLines="0" topLeftCell="A91" zoomScaleNormal="100" workbookViewId="0">
      <selection activeCell="L102" sqref="L102"/>
    </sheetView>
  </sheetViews>
  <sheetFormatPr defaultColWidth="0" defaultRowHeight="12.75" zeroHeight="1" x14ac:dyDescent="0.2"/>
  <cols>
    <col min="1" max="1" width="12.7109375" style="57" customWidth="1"/>
    <col min="2" max="2" width="14.85546875" style="57" customWidth="1"/>
    <col min="3" max="3" width="18.5703125" style="57" customWidth="1"/>
    <col min="4" max="4" width="11" style="57" customWidth="1"/>
    <col min="5" max="5" width="20.5703125" style="57" customWidth="1"/>
    <col min="6" max="6" width="13.85546875" style="57" customWidth="1"/>
    <col min="7" max="7" width="16.5703125" style="57" customWidth="1"/>
    <col min="8" max="8" width="12.42578125" style="57" customWidth="1"/>
    <col min="9" max="9" width="14.7109375" style="57" customWidth="1"/>
    <col min="10" max="10" width="16.85546875" style="57" customWidth="1"/>
    <col min="11" max="11" width="43.42578125" style="57" customWidth="1"/>
    <col min="12" max="12" width="21.28515625" style="57" customWidth="1"/>
    <col min="13" max="13" width="12" style="57" customWidth="1"/>
    <col min="14" max="14" width="13.85546875" style="57" customWidth="1"/>
    <col min="15" max="15" width="0" style="57" hidden="1" customWidth="1"/>
    <col min="16" max="16384" width="8.85546875" style="57" hidden="1"/>
  </cols>
  <sheetData>
    <row r="1" spans="1:14" ht="15.75" x14ac:dyDescent="0.25">
      <c r="A1" s="214" t="s">
        <v>2483</v>
      </c>
    </row>
    <row r="2" spans="1:14" x14ac:dyDescent="0.2">
      <c r="A2" s="56" t="s">
        <v>0</v>
      </c>
    </row>
    <row r="3" spans="1:14" ht="13.5" thickBot="1" x14ac:dyDescent="0.25">
      <c r="A3" s="56" t="s">
        <v>602</v>
      </c>
    </row>
    <row r="4" spans="1:14" ht="54" customHeight="1" x14ac:dyDescent="0.2">
      <c r="A4" s="538" t="s">
        <v>2777</v>
      </c>
      <c r="B4" s="387" t="s">
        <v>603</v>
      </c>
      <c r="C4" s="547" t="s">
        <v>604</v>
      </c>
      <c r="D4" s="548"/>
      <c r="E4" s="334" t="s">
        <v>605</v>
      </c>
      <c r="F4" s="335"/>
      <c r="G4" s="335"/>
      <c r="H4" s="335"/>
      <c r="I4" s="335"/>
      <c r="J4" s="335"/>
      <c r="K4" s="305"/>
      <c r="L4" s="334" t="s">
        <v>606</v>
      </c>
      <c r="M4" s="335"/>
      <c r="N4" s="544" t="s">
        <v>2421</v>
      </c>
    </row>
    <row r="5" spans="1:14" ht="14.45" customHeight="1" x14ac:dyDescent="0.2">
      <c r="A5" s="539"/>
      <c r="B5" s="438"/>
      <c r="C5" s="549"/>
      <c r="D5" s="550"/>
      <c r="E5" s="336"/>
      <c r="F5" s="337"/>
      <c r="G5" s="337"/>
      <c r="H5" s="337"/>
      <c r="I5" s="337"/>
      <c r="J5" s="337"/>
      <c r="K5" s="306"/>
      <c r="L5" s="336"/>
      <c r="M5" s="337"/>
      <c r="N5" s="545"/>
    </row>
    <row r="6" spans="1:14" ht="13.5" thickBot="1" x14ac:dyDescent="0.25">
      <c r="A6" s="539"/>
      <c r="B6" s="438"/>
      <c r="C6" s="551"/>
      <c r="D6" s="552"/>
      <c r="E6" s="336"/>
      <c r="F6" s="337"/>
      <c r="G6" s="337"/>
      <c r="H6" s="337"/>
      <c r="I6" s="337"/>
      <c r="J6" s="337"/>
      <c r="K6" s="306"/>
      <c r="L6" s="338"/>
      <c r="M6" s="339"/>
      <c r="N6" s="545"/>
    </row>
    <row r="7" spans="1:14" x14ac:dyDescent="0.2">
      <c r="A7" s="539"/>
      <c r="B7" s="438"/>
      <c r="C7" s="493" t="s">
        <v>464</v>
      </c>
      <c r="D7" s="352" t="s">
        <v>607</v>
      </c>
      <c r="E7" s="352" t="s">
        <v>608</v>
      </c>
      <c r="F7" s="352" t="s">
        <v>609</v>
      </c>
      <c r="G7" s="352" t="s">
        <v>610</v>
      </c>
      <c r="H7" s="334" t="s">
        <v>2970</v>
      </c>
      <c r="I7" s="387" t="s">
        <v>611</v>
      </c>
      <c r="J7" s="493" t="s">
        <v>607</v>
      </c>
      <c r="K7" s="352" t="s">
        <v>612</v>
      </c>
      <c r="L7" s="352" t="s">
        <v>464</v>
      </c>
      <c r="M7" s="553" t="s">
        <v>607</v>
      </c>
      <c r="N7" s="545"/>
    </row>
    <row r="8" spans="1:14" ht="17.45" customHeight="1" x14ac:dyDescent="0.2">
      <c r="A8" s="539"/>
      <c r="B8" s="438"/>
      <c r="C8" s="494"/>
      <c r="D8" s="353"/>
      <c r="E8" s="353"/>
      <c r="F8" s="353"/>
      <c r="G8" s="353"/>
      <c r="H8" s="336"/>
      <c r="I8" s="438"/>
      <c r="J8" s="494"/>
      <c r="K8" s="353"/>
      <c r="L8" s="353"/>
      <c r="M8" s="554"/>
      <c r="N8" s="545"/>
    </row>
    <row r="9" spans="1:14" ht="60.75" customHeight="1" thickBot="1" x14ac:dyDescent="0.25">
      <c r="A9" s="540"/>
      <c r="B9" s="388"/>
      <c r="C9" s="495"/>
      <c r="D9" s="354"/>
      <c r="E9" s="354"/>
      <c r="F9" s="354"/>
      <c r="G9" s="354"/>
      <c r="H9" s="338"/>
      <c r="I9" s="388"/>
      <c r="J9" s="495"/>
      <c r="K9" s="354"/>
      <c r="L9" s="354"/>
      <c r="M9" s="555"/>
      <c r="N9" s="545"/>
    </row>
    <row r="10" spans="1:14" ht="13.5" thickBot="1" x14ac:dyDescent="0.25">
      <c r="A10" s="25" t="s">
        <v>9</v>
      </c>
      <c r="B10" s="25" t="s">
        <v>33</v>
      </c>
      <c r="C10" s="464" t="s">
        <v>9</v>
      </c>
      <c r="D10" s="373"/>
      <c r="E10" s="25" t="s">
        <v>9</v>
      </c>
      <c r="F10" s="25" t="s">
        <v>9</v>
      </c>
      <c r="G10" s="25" t="s">
        <v>9</v>
      </c>
      <c r="H10" s="63" t="s">
        <v>9</v>
      </c>
      <c r="I10" s="24" t="s">
        <v>2515</v>
      </c>
      <c r="J10" s="25" t="s">
        <v>9</v>
      </c>
      <c r="K10" s="25" t="s">
        <v>9</v>
      </c>
      <c r="L10" s="464" t="s">
        <v>9</v>
      </c>
      <c r="M10" s="371"/>
      <c r="N10" s="546"/>
    </row>
    <row r="11" spans="1:14" ht="77.25" thickBot="1" x14ac:dyDescent="0.25">
      <c r="A11" s="99">
        <v>1</v>
      </c>
      <c r="B11" s="75" t="s">
        <v>2391</v>
      </c>
      <c r="C11" s="75" t="s">
        <v>995</v>
      </c>
      <c r="D11" s="75" t="s">
        <v>995</v>
      </c>
      <c r="E11" s="75" t="s">
        <v>2394</v>
      </c>
      <c r="F11" s="75" t="s">
        <v>995</v>
      </c>
      <c r="G11" s="75" t="s">
        <v>995</v>
      </c>
      <c r="H11" s="75" t="s">
        <v>995</v>
      </c>
      <c r="I11" s="75" t="s">
        <v>995</v>
      </c>
      <c r="J11" s="75" t="s">
        <v>2393</v>
      </c>
      <c r="K11" s="75" t="s">
        <v>2392</v>
      </c>
      <c r="L11" s="75" t="s">
        <v>995</v>
      </c>
      <c r="M11" s="159"/>
      <c r="N11" s="160" t="s">
        <v>1529</v>
      </c>
    </row>
    <row r="12" spans="1:14" ht="13.5" thickBot="1" x14ac:dyDescent="0.25">
      <c r="A12" s="99">
        <v>2</v>
      </c>
      <c r="B12" s="75"/>
      <c r="C12" s="161" t="s">
        <v>1316</v>
      </c>
      <c r="D12" s="161" t="s">
        <v>1316</v>
      </c>
      <c r="E12" s="161" t="s">
        <v>1316</v>
      </c>
      <c r="F12" s="161" t="s">
        <v>1316</v>
      </c>
      <c r="G12" s="161" t="s">
        <v>1316</v>
      </c>
      <c r="H12" s="161" t="s">
        <v>1316</v>
      </c>
      <c r="I12" s="161" t="s">
        <v>1316</v>
      </c>
      <c r="J12" s="161" t="s">
        <v>1316</v>
      </c>
      <c r="K12" s="161" t="s">
        <v>1316</v>
      </c>
      <c r="L12" s="161" t="s">
        <v>1316</v>
      </c>
      <c r="M12" s="161" t="s">
        <v>1316</v>
      </c>
      <c r="N12" s="160"/>
    </row>
    <row r="13" spans="1:14" ht="13.5" thickBot="1" x14ac:dyDescent="0.25">
      <c r="A13" s="99">
        <v>3</v>
      </c>
      <c r="B13" s="75"/>
      <c r="C13" s="161" t="s">
        <v>1316</v>
      </c>
      <c r="D13" s="161" t="s">
        <v>1316</v>
      </c>
      <c r="E13" s="161" t="s">
        <v>1316</v>
      </c>
      <c r="F13" s="161" t="s">
        <v>1316</v>
      </c>
      <c r="G13" s="161" t="s">
        <v>1316</v>
      </c>
      <c r="H13" s="161" t="s">
        <v>1316</v>
      </c>
      <c r="I13" s="161" t="s">
        <v>1316</v>
      </c>
      <c r="J13" s="161" t="s">
        <v>1316</v>
      </c>
      <c r="K13" s="161" t="s">
        <v>1316</v>
      </c>
      <c r="L13" s="161" t="s">
        <v>1316</v>
      </c>
      <c r="M13" s="161" t="s">
        <v>1316</v>
      </c>
      <c r="N13" s="160"/>
    </row>
    <row r="14" spans="1:14" ht="51.75" thickBot="1" x14ac:dyDescent="0.25">
      <c r="A14" s="99">
        <v>4</v>
      </c>
      <c r="B14" s="75" t="s">
        <v>2274</v>
      </c>
      <c r="C14" s="161">
        <v>136474709.88</v>
      </c>
      <c r="D14" s="75">
        <v>2021</v>
      </c>
      <c r="E14" s="161">
        <v>30275625.52003504</v>
      </c>
      <c r="F14" s="170">
        <v>0</v>
      </c>
      <c r="G14" s="170">
        <v>0</v>
      </c>
      <c r="H14" s="170">
        <v>0</v>
      </c>
      <c r="I14" s="170">
        <v>0</v>
      </c>
      <c r="J14" s="75">
        <v>2021</v>
      </c>
      <c r="K14" s="75" t="s">
        <v>2776</v>
      </c>
      <c r="L14" s="161">
        <v>106199084.35996495</v>
      </c>
      <c r="M14" s="162">
        <v>2021</v>
      </c>
      <c r="N14" s="160" t="s">
        <v>1473</v>
      </c>
    </row>
    <row r="15" spans="1:14" ht="26.25" thickBot="1" x14ac:dyDescent="0.25">
      <c r="A15" s="99">
        <v>5</v>
      </c>
      <c r="B15" s="75"/>
      <c r="C15" s="161" t="s">
        <v>1316</v>
      </c>
      <c r="D15" s="75" t="s">
        <v>1316</v>
      </c>
      <c r="E15" s="170">
        <v>0</v>
      </c>
      <c r="F15" s="170">
        <v>0</v>
      </c>
      <c r="G15" s="170">
        <v>0</v>
      </c>
      <c r="H15" s="170">
        <v>0</v>
      </c>
      <c r="I15" s="161">
        <v>371049594.38</v>
      </c>
      <c r="J15" s="75" t="s">
        <v>1316</v>
      </c>
      <c r="K15" s="75" t="s">
        <v>2972</v>
      </c>
      <c r="L15" s="161" t="s">
        <v>1316</v>
      </c>
      <c r="M15" s="162" t="s">
        <v>1316</v>
      </c>
      <c r="N15" s="160" t="s">
        <v>1473</v>
      </c>
    </row>
    <row r="16" spans="1:14" ht="77.25" thickBot="1" x14ac:dyDescent="0.25">
      <c r="A16" s="99">
        <v>6</v>
      </c>
      <c r="B16" s="75"/>
      <c r="C16" s="161" t="s">
        <v>1316</v>
      </c>
      <c r="D16" s="75" t="s">
        <v>1316</v>
      </c>
      <c r="E16" s="161">
        <v>348542675.51000005</v>
      </c>
      <c r="F16" s="170">
        <v>0</v>
      </c>
      <c r="G16" s="170">
        <v>0</v>
      </c>
      <c r="H16" s="170">
        <v>0</v>
      </c>
      <c r="I16" s="170">
        <v>0</v>
      </c>
      <c r="J16" s="75" t="s">
        <v>1316</v>
      </c>
      <c r="K16" s="75" t="s">
        <v>2265</v>
      </c>
      <c r="L16" s="161" t="s">
        <v>1316</v>
      </c>
      <c r="M16" s="162" t="s">
        <v>1316</v>
      </c>
      <c r="N16" s="160" t="s">
        <v>1473</v>
      </c>
    </row>
    <row r="17" spans="1:14" ht="90" thickBot="1" x14ac:dyDescent="0.25">
      <c r="A17" s="99">
        <v>7</v>
      </c>
      <c r="B17" s="75"/>
      <c r="C17" s="161" t="s">
        <v>1316</v>
      </c>
      <c r="D17" s="75" t="s">
        <v>1316</v>
      </c>
      <c r="E17" s="75">
        <v>264016254.81999999</v>
      </c>
      <c r="F17" s="170">
        <v>0</v>
      </c>
      <c r="G17" s="170">
        <v>0</v>
      </c>
      <c r="H17" s="170">
        <v>0</v>
      </c>
      <c r="I17" s="170">
        <v>0</v>
      </c>
      <c r="J17" s="75" t="s">
        <v>1316</v>
      </c>
      <c r="K17" s="75" t="s">
        <v>2266</v>
      </c>
      <c r="L17" s="161" t="s">
        <v>1316</v>
      </c>
      <c r="M17" s="162" t="s">
        <v>1316</v>
      </c>
      <c r="N17" s="160" t="s">
        <v>1473</v>
      </c>
    </row>
    <row r="18" spans="1:14" ht="13.5" thickBot="1" x14ac:dyDescent="0.25">
      <c r="A18" s="99">
        <v>8</v>
      </c>
      <c r="B18" s="75"/>
      <c r="C18" s="161" t="s">
        <v>1316</v>
      </c>
      <c r="D18" s="161" t="s">
        <v>1316</v>
      </c>
      <c r="E18" s="161" t="s">
        <v>1316</v>
      </c>
      <c r="F18" s="161" t="s">
        <v>1316</v>
      </c>
      <c r="G18" s="161" t="s">
        <v>1316</v>
      </c>
      <c r="H18" s="161" t="s">
        <v>1316</v>
      </c>
      <c r="I18" s="161" t="s">
        <v>1316</v>
      </c>
      <c r="J18" s="161" t="s">
        <v>1316</v>
      </c>
      <c r="K18" s="161" t="s">
        <v>1316</v>
      </c>
      <c r="L18" s="161" t="s">
        <v>1316</v>
      </c>
      <c r="M18" s="161" t="s">
        <v>1316</v>
      </c>
      <c r="N18" s="160" t="s">
        <v>1473</v>
      </c>
    </row>
    <row r="19" spans="1:14" ht="13.5" thickBot="1" x14ac:dyDescent="0.25">
      <c r="A19" s="99">
        <v>9</v>
      </c>
      <c r="B19" s="75"/>
      <c r="C19" s="161" t="s">
        <v>1316</v>
      </c>
      <c r="D19" s="161" t="s">
        <v>1316</v>
      </c>
      <c r="E19" s="161" t="s">
        <v>1316</v>
      </c>
      <c r="F19" s="161" t="s">
        <v>1316</v>
      </c>
      <c r="G19" s="161" t="s">
        <v>1316</v>
      </c>
      <c r="H19" s="161" t="s">
        <v>1316</v>
      </c>
      <c r="I19" s="161" t="s">
        <v>1316</v>
      </c>
      <c r="J19" s="161" t="s">
        <v>1316</v>
      </c>
      <c r="K19" s="161" t="s">
        <v>1316</v>
      </c>
      <c r="L19" s="161" t="s">
        <v>1316</v>
      </c>
      <c r="M19" s="161" t="s">
        <v>1316</v>
      </c>
      <c r="N19" s="160"/>
    </row>
    <row r="20" spans="1:14" ht="13.5" thickBot="1" x14ac:dyDescent="0.25">
      <c r="A20" s="99">
        <v>10</v>
      </c>
      <c r="B20" s="75"/>
      <c r="C20" s="161" t="s">
        <v>1316</v>
      </c>
      <c r="D20" s="161" t="s">
        <v>1316</v>
      </c>
      <c r="E20" s="161" t="s">
        <v>1316</v>
      </c>
      <c r="F20" s="161" t="s">
        <v>1316</v>
      </c>
      <c r="G20" s="161" t="s">
        <v>1316</v>
      </c>
      <c r="H20" s="161" t="s">
        <v>1316</v>
      </c>
      <c r="I20" s="161" t="s">
        <v>1316</v>
      </c>
      <c r="J20" s="161" t="s">
        <v>1316</v>
      </c>
      <c r="K20" s="161" t="s">
        <v>1316</v>
      </c>
      <c r="L20" s="161" t="s">
        <v>1316</v>
      </c>
      <c r="M20" s="161" t="s">
        <v>1316</v>
      </c>
      <c r="N20" s="160"/>
    </row>
    <row r="21" spans="1:14" ht="13.5" thickBot="1" x14ac:dyDescent="0.25">
      <c r="A21" s="99">
        <v>11</v>
      </c>
      <c r="B21" s="75"/>
      <c r="C21" s="161">
        <v>0</v>
      </c>
      <c r="D21" s="75" t="s">
        <v>1316</v>
      </c>
      <c r="E21" s="170">
        <v>0</v>
      </c>
      <c r="F21" s="170">
        <v>0</v>
      </c>
      <c r="G21" s="170">
        <v>0</v>
      </c>
      <c r="H21" s="170">
        <v>0</v>
      </c>
      <c r="I21" s="170">
        <v>0</v>
      </c>
      <c r="J21" s="75" t="s">
        <v>1316</v>
      </c>
      <c r="K21" s="75" t="s">
        <v>1316</v>
      </c>
      <c r="L21" s="161">
        <v>0</v>
      </c>
      <c r="M21" s="162" t="s">
        <v>1316</v>
      </c>
      <c r="N21" s="160"/>
    </row>
    <row r="22" spans="1:14" ht="13.5" thickBot="1" x14ac:dyDescent="0.25">
      <c r="A22" s="99">
        <v>12</v>
      </c>
      <c r="B22" s="75"/>
      <c r="C22" s="161">
        <v>2014000</v>
      </c>
      <c r="D22" s="75">
        <v>2022</v>
      </c>
      <c r="E22" s="161">
        <v>1216418</v>
      </c>
      <c r="F22" s="170">
        <v>0</v>
      </c>
      <c r="G22" s="170">
        <v>0</v>
      </c>
      <c r="H22" s="170">
        <v>0</v>
      </c>
      <c r="I22" s="161" t="s">
        <v>1316</v>
      </c>
      <c r="J22" s="75">
        <v>2022</v>
      </c>
      <c r="K22" s="75" t="s">
        <v>2094</v>
      </c>
      <c r="L22" s="161">
        <v>797582</v>
      </c>
      <c r="M22" s="162">
        <v>2022</v>
      </c>
      <c r="N22" s="160" t="s">
        <v>1473</v>
      </c>
    </row>
    <row r="23" spans="1:14" ht="13.5" thickBot="1" x14ac:dyDescent="0.25">
      <c r="A23" s="99">
        <v>13</v>
      </c>
      <c r="B23" s="75"/>
      <c r="C23" s="161">
        <v>4000000</v>
      </c>
      <c r="D23" s="75">
        <v>2022</v>
      </c>
      <c r="E23" s="161">
        <v>605256</v>
      </c>
      <c r="F23" s="170">
        <v>0</v>
      </c>
      <c r="G23" s="170">
        <v>0</v>
      </c>
      <c r="H23" s="170">
        <v>0</v>
      </c>
      <c r="I23" s="161" t="s">
        <v>1316</v>
      </c>
      <c r="J23" s="75">
        <v>2022</v>
      </c>
      <c r="K23" s="75" t="s">
        <v>2094</v>
      </c>
      <c r="L23" s="161">
        <v>3394744</v>
      </c>
      <c r="M23" s="162">
        <v>2022</v>
      </c>
      <c r="N23" s="160" t="s">
        <v>1473</v>
      </c>
    </row>
    <row r="24" spans="1:14" ht="13.5" thickBot="1" x14ac:dyDescent="0.25">
      <c r="A24" s="99">
        <v>14</v>
      </c>
      <c r="B24" s="75"/>
      <c r="C24" s="161">
        <v>600000</v>
      </c>
      <c r="D24" s="75">
        <v>2022</v>
      </c>
      <c r="E24" s="75">
        <v>35161</v>
      </c>
      <c r="F24" s="170">
        <v>0</v>
      </c>
      <c r="G24" s="170">
        <v>0</v>
      </c>
      <c r="H24" s="170">
        <v>0</v>
      </c>
      <c r="I24" s="75" t="s">
        <v>1316</v>
      </c>
      <c r="J24" s="75">
        <v>2022</v>
      </c>
      <c r="K24" s="75" t="s">
        <v>2094</v>
      </c>
      <c r="L24" s="161">
        <v>564839</v>
      </c>
      <c r="M24" s="162">
        <v>2022</v>
      </c>
      <c r="N24" s="160" t="s">
        <v>1473</v>
      </c>
    </row>
    <row r="25" spans="1:14" ht="13.5" thickBot="1" x14ac:dyDescent="0.25">
      <c r="A25" s="99">
        <v>15</v>
      </c>
      <c r="B25" s="75"/>
      <c r="C25" s="161">
        <v>500000</v>
      </c>
      <c r="D25" s="75">
        <v>2022</v>
      </c>
      <c r="E25" s="75">
        <v>21156</v>
      </c>
      <c r="F25" s="170">
        <v>0</v>
      </c>
      <c r="G25" s="170">
        <v>0</v>
      </c>
      <c r="H25" s="170">
        <v>0</v>
      </c>
      <c r="I25" s="161" t="s">
        <v>1316</v>
      </c>
      <c r="J25" s="75">
        <v>2022</v>
      </c>
      <c r="K25" s="75" t="s">
        <v>2094</v>
      </c>
      <c r="L25" s="161">
        <v>478844</v>
      </c>
      <c r="M25" s="162">
        <v>2022</v>
      </c>
      <c r="N25" s="160" t="s">
        <v>1473</v>
      </c>
    </row>
    <row r="26" spans="1:14" ht="13.5" thickBot="1" x14ac:dyDescent="0.25">
      <c r="A26" s="99">
        <v>16</v>
      </c>
      <c r="B26" s="75"/>
      <c r="C26" s="161">
        <v>200000</v>
      </c>
      <c r="D26" s="75">
        <v>2022</v>
      </c>
      <c r="E26" s="161">
        <v>8889</v>
      </c>
      <c r="F26" s="170">
        <v>0</v>
      </c>
      <c r="G26" s="170">
        <v>0</v>
      </c>
      <c r="H26" s="170">
        <v>0</v>
      </c>
      <c r="I26" s="161" t="s">
        <v>1316</v>
      </c>
      <c r="J26" s="75">
        <v>2022</v>
      </c>
      <c r="K26" s="161" t="s">
        <v>2094</v>
      </c>
      <c r="L26" s="161">
        <v>191111</v>
      </c>
      <c r="M26" s="162">
        <v>2022</v>
      </c>
      <c r="N26" s="160" t="s">
        <v>1473</v>
      </c>
    </row>
    <row r="27" spans="1:14" ht="115.5" thickBot="1" x14ac:dyDescent="0.25">
      <c r="A27" s="99">
        <v>17</v>
      </c>
      <c r="B27" s="75" t="s">
        <v>2415</v>
      </c>
      <c r="C27" s="161" t="s">
        <v>2331</v>
      </c>
      <c r="D27" s="75" t="s">
        <v>2328</v>
      </c>
      <c r="E27" s="161" t="s">
        <v>2416</v>
      </c>
      <c r="F27" s="161" t="s">
        <v>2329</v>
      </c>
      <c r="G27" s="161"/>
      <c r="H27" s="161" t="s">
        <v>2329</v>
      </c>
      <c r="I27" s="161" t="s">
        <v>2330</v>
      </c>
      <c r="J27" s="75" t="s">
        <v>2417</v>
      </c>
      <c r="K27" s="161" t="s">
        <v>2778</v>
      </c>
      <c r="L27" s="161" t="s">
        <v>2332</v>
      </c>
      <c r="M27" s="162">
        <v>2022</v>
      </c>
      <c r="N27" s="160" t="s">
        <v>2817</v>
      </c>
    </row>
    <row r="28" spans="1:14" ht="13.5" thickBot="1" x14ac:dyDescent="0.25">
      <c r="A28" s="99">
        <v>18</v>
      </c>
      <c r="B28" s="75"/>
      <c r="C28" s="161">
        <v>2500000</v>
      </c>
      <c r="D28" s="75">
        <v>2022</v>
      </c>
      <c r="E28" s="170">
        <v>0</v>
      </c>
      <c r="F28" s="170">
        <v>0</v>
      </c>
      <c r="G28" s="170">
        <v>0</v>
      </c>
      <c r="H28" s="170"/>
      <c r="I28" s="161" t="s">
        <v>1316</v>
      </c>
      <c r="J28" s="75">
        <v>2022</v>
      </c>
      <c r="K28" s="161" t="s">
        <v>2094</v>
      </c>
      <c r="L28" s="161">
        <v>2500000</v>
      </c>
      <c r="M28" s="162">
        <v>2022</v>
      </c>
      <c r="N28" s="160" t="s">
        <v>1473</v>
      </c>
    </row>
    <row r="29" spans="1:14" ht="13.5" thickBot="1" x14ac:dyDescent="0.25">
      <c r="A29" s="99">
        <v>19</v>
      </c>
      <c r="B29" s="75"/>
      <c r="C29" s="161">
        <v>600000</v>
      </c>
      <c r="D29" s="75">
        <v>2022</v>
      </c>
      <c r="E29" s="170">
        <v>0</v>
      </c>
      <c r="F29" s="170">
        <v>0</v>
      </c>
      <c r="G29" s="170">
        <v>0</v>
      </c>
      <c r="H29" s="170">
        <v>0</v>
      </c>
      <c r="I29" s="75" t="s">
        <v>1316</v>
      </c>
      <c r="J29" s="75">
        <v>2022</v>
      </c>
      <c r="K29" s="75" t="s">
        <v>2094</v>
      </c>
      <c r="L29" s="161">
        <v>600000</v>
      </c>
      <c r="M29" s="162">
        <v>2022</v>
      </c>
      <c r="N29" s="160" t="s">
        <v>1473</v>
      </c>
    </row>
    <row r="30" spans="1:14" ht="13.5" thickBot="1" x14ac:dyDescent="0.25">
      <c r="A30" s="99">
        <v>20</v>
      </c>
      <c r="B30" s="75"/>
      <c r="C30" s="161" t="s">
        <v>1316</v>
      </c>
      <c r="D30" s="161" t="s">
        <v>1316</v>
      </c>
      <c r="E30" s="161" t="s">
        <v>1316</v>
      </c>
      <c r="F30" s="161" t="s">
        <v>1316</v>
      </c>
      <c r="G30" s="161" t="s">
        <v>1316</v>
      </c>
      <c r="H30" s="161" t="s">
        <v>1316</v>
      </c>
      <c r="I30" s="161" t="s">
        <v>1316</v>
      </c>
      <c r="J30" s="161" t="s">
        <v>1316</v>
      </c>
      <c r="K30" s="161" t="s">
        <v>1316</v>
      </c>
      <c r="L30" s="161" t="s">
        <v>1316</v>
      </c>
      <c r="M30" s="161" t="s">
        <v>1316</v>
      </c>
      <c r="N30" s="160"/>
    </row>
    <row r="31" spans="1:14" ht="13.5" thickBot="1" x14ac:dyDescent="0.25">
      <c r="A31" s="99">
        <v>21</v>
      </c>
      <c r="B31" s="75"/>
      <c r="C31" s="75">
        <v>103300000</v>
      </c>
      <c r="D31" s="75">
        <v>2022</v>
      </c>
      <c r="E31" s="75">
        <v>1992402</v>
      </c>
      <c r="F31" s="75">
        <v>0</v>
      </c>
      <c r="G31" s="75">
        <v>0</v>
      </c>
      <c r="H31" s="75">
        <v>0</v>
      </c>
      <c r="I31" s="75" t="s">
        <v>1316</v>
      </c>
      <c r="J31" s="75">
        <v>2022</v>
      </c>
      <c r="K31" s="75" t="s">
        <v>2116</v>
      </c>
      <c r="L31" s="75">
        <v>101307598</v>
      </c>
      <c r="M31" s="162">
        <v>2022</v>
      </c>
      <c r="N31" s="160" t="s">
        <v>1473</v>
      </c>
    </row>
    <row r="32" spans="1:14" ht="13.5" thickBot="1" x14ac:dyDescent="0.25">
      <c r="A32" s="99">
        <v>22</v>
      </c>
      <c r="B32" s="75"/>
      <c r="C32" s="161" t="s">
        <v>1316</v>
      </c>
      <c r="D32" s="161" t="s">
        <v>1316</v>
      </c>
      <c r="E32" s="161" t="s">
        <v>1316</v>
      </c>
      <c r="F32" s="161" t="s">
        <v>1316</v>
      </c>
      <c r="G32" s="161" t="s">
        <v>1316</v>
      </c>
      <c r="H32" s="161" t="s">
        <v>1316</v>
      </c>
      <c r="I32" s="161" t="s">
        <v>1316</v>
      </c>
      <c r="J32" s="161" t="s">
        <v>1316</v>
      </c>
      <c r="K32" s="161" t="s">
        <v>1316</v>
      </c>
      <c r="L32" s="161" t="s">
        <v>1316</v>
      </c>
      <c r="M32" s="161" t="s">
        <v>1316</v>
      </c>
      <c r="N32" s="160"/>
    </row>
    <row r="33" spans="1:14" ht="39" thickBot="1" x14ac:dyDescent="0.25">
      <c r="A33" s="99">
        <v>23</v>
      </c>
      <c r="B33" s="75"/>
      <c r="C33" s="75">
        <v>40508212.115446799</v>
      </c>
      <c r="D33" s="75">
        <v>2021</v>
      </c>
      <c r="E33" s="75">
        <v>3643091.0488575245</v>
      </c>
      <c r="F33" s="75">
        <v>0</v>
      </c>
      <c r="G33" s="75">
        <v>0</v>
      </c>
      <c r="H33" s="75">
        <v>0</v>
      </c>
      <c r="I33" s="75">
        <v>0</v>
      </c>
      <c r="J33" s="75">
        <v>2021</v>
      </c>
      <c r="K33" s="75" t="s">
        <v>2276</v>
      </c>
      <c r="L33" s="75">
        <v>3643091.0488575245</v>
      </c>
      <c r="M33" s="162">
        <v>2021</v>
      </c>
      <c r="N33" s="283" t="s">
        <v>1529</v>
      </c>
    </row>
    <row r="34" spans="1:14" ht="90" thickBot="1" x14ac:dyDescent="0.25">
      <c r="A34" s="99">
        <v>24</v>
      </c>
      <c r="B34" s="75"/>
      <c r="C34" s="75" t="s">
        <v>1316</v>
      </c>
      <c r="D34" s="75">
        <v>2023</v>
      </c>
      <c r="E34" s="75" t="s">
        <v>3091</v>
      </c>
      <c r="F34" s="75">
        <v>0</v>
      </c>
      <c r="G34" s="75">
        <v>0</v>
      </c>
      <c r="H34" s="75">
        <v>0</v>
      </c>
      <c r="I34" s="75" t="s">
        <v>2273</v>
      </c>
      <c r="J34" s="75" t="s">
        <v>2272</v>
      </c>
      <c r="K34" s="75" t="s">
        <v>2270</v>
      </c>
      <c r="L34" s="75" t="s">
        <v>1316</v>
      </c>
      <c r="M34" s="162">
        <v>2023</v>
      </c>
      <c r="N34" s="160" t="s">
        <v>1473</v>
      </c>
    </row>
    <row r="35" spans="1:14" ht="58.5" customHeight="1" thickBot="1" x14ac:dyDescent="0.25">
      <c r="A35" s="99">
        <v>25</v>
      </c>
      <c r="B35" s="130"/>
      <c r="C35" s="75" t="s">
        <v>2323</v>
      </c>
      <c r="D35" s="75" t="s">
        <v>2212</v>
      </c>
      <c r="E35" s="75" t="s">
        <v>2324</v>
      </c>
      <c r="F35" s="75" t="s">
        <v>2213</v>
      </c>
      <c r="G35" s="75" t="s">
        <v>2214</v>
      </c>
      <c r="H35" s="75">
        <v>311363561.14000005</v>
      </c>
      <c r="I35" s="75" t="s">
        <v>1316</v>
      </c>
      <c r="J35" s="75">
        <v>2022</v>
      </c>
      <c r="K35" s="75" t="s">
        <v>2181</v>
      </c>
      <c r="L35" s="75" t="s">
        <v>2325</v>
      </c>
      <c r="M35" s="162">
        <v>2022</v>
      </c>
      <c r="N35" s="160" t="s">
        <v>1473</v>
      </c>
    </row>
    <row r="36" spans="1:14" ht="13.5" thickBot="1" x14ac:dyDescent="0.25">
      <c r="A36" s="99">
        <v>26</v>
      </c>
      <c r="B36" s="75"/>
      <c r="C36" s="75">
        <v>1400000</v>
      </c>
      <c r="D36" s="75">
        <v>2022</v>
      </c>
      <c r="E36" s="75">
        <v>0</v>
      </c>
      <c r="F36" s="75">
        <v>0</v>
      </c>
      <c r="G36" s="75">
        <v>0</v>
      </c>
      <c r="H36" s="75">
        <v>0</v>
      </c>
      <c r="I36" s="75" t="s">
        <v>1316</v>
      </c>
      <c r="J36" s="75">
        <v>2022</v>
      </c>
      <c r="K36" s="75" t="s">
        <v>2094</v>
      </c>
      <c r="L36" s="75">
        <v>1400000</v>
      </c>
      <c r="M36" s="162">
        <v>2022</v>
      </c>
      <c r="N36" s="160" t="s">
        <v>1473</v>
      </c>
    </row>
    <row r="37" spans="1:14" ht="13.5" thickBot="1" x14ac:dyDescent="0.25">
      <c r="A37" s="99">
        <v>27</v>
      </c>
      <c r="B37" s="75"/>
      <c r="C37" s="75">
        <v>65224064425</v>
      </c>
      <c r="D37" s="75">
        <v>2023</v>
      </c>
      <c r="E37" s="75">
        <v>9282688213</v>
      </c>
      <c r="F37" s="75">
        <v>3315695478.0999999</v>
      </c>
      <c r="G37" s="75">
        <v>0</v>
      </c>
      <c r="H37" s="75">
        <v>2951960229.5999999</v>
      </c>
      <c r="I37" s="75" t="s">
        <v>1293</v>
      </c>
      <c r="J37" s="75">
        <v>2023</v>
      </c>
      <c r="K37" s="75" t="s">
        <v>2245</v>
      </c>
      <c r="L37" s="75">
        <v>52625680733.900002</v>
      </c>
      <c r="M37" s="162">
        <v>2023</v>
      </c>
      <c r="N37" s="160" t="s">
        <v>2818</v>
      </c>
    </row>
    <row r="38" spans="1:14" ht="102.75" thickBot="1" x14ac:dyDescent="0.25">
      <c r="A38" s="99">
        <v>28</v>
      </c>
      <c r="B38" s="75" t="s">
        <v>2246</v>
      </c>
      <c r="C38" s="75" t="s">
        <v>1316</v>
      </c>
      <c r="D38" s="75" t="s">
        <v>1316</v>
      </c>
      <c r="E38" s="75" t="s">
        <v>2629</v>
      </c>
      <c r="F38" s="75" t="s">
        <v>2630</v>
      </c>
      <c r="G38" s="75">
        <v>0</v>
      </c>
      <c r="H38" s="75" t="s">
        <v>2630</v>
      </c>
      <c r="I38" s="75" t="s">
        <v>1316</v>
      </c>
      <c r="J38" s="75" t="s">
        <v>2271</v>
      </c>
      <c r="K38" s="75" t="s">
        <v>2247</v>
      </c>
      <c r="L38" s="75" t="s">
        <v>1316</v>
      </c>
      <c r="M38" s="162" t="s">
        <v>1316</v>
      </c>
      <c r="N38" s="160" t="s">
        <v>1473</v>
      </c>
    </row>
    <row r="39" spans="1:14" ht="77.25" thickBot="1" x14ac:dyDescent="0.25">
      <c r="A39" s="99">
        <v>29</v>
      </c>
      <c r="B39" s="75" t="s">
        <v>2971</v>
      </c>
      <c r="C39" s="75" t="s">
        <v>2249</v>
      </c>
      <c r="D39" s="75" t="s">
        <v>2250</v>
      </c>
      <c r="E39" s="75" t="s">
        <v>2253</v>
      </c>
      <c r="F39" s="75">
        <v>0</v>
      </c>
      <c r="G39" s="75">
        <v>0</v>
      </c>
      <c r="H39" s="75">
        <v>0</v>
      </c>
      <c r="I39" s="75" t="s">
        <v>1316</v>
      </c>
      <c r="J39" s="75" t="s">
        <v>2251</v>
      </c>
      <c r="K39" s="75" t="s">
        <v>3049</v>
      </c>
      <c r="L39" s="75" t="s">
        <v>2252</v>
      </c>
      <c r="M39" s="162" t="s">
        <v>2251</v>
      </c>
      <c r="N39" s="160" t="s">
        <v>1473</v>
      </c>
    </row>
    <row r="40" spans="1:14" ht="39" thickBot="1" x14ac:dyDescent="0.25">
      <c r="A40" s="99">
        <v>30</v>
      </c>
      <c r="B40" s="75" t="s">
        <v>2414</v>
      </c>
      <c r="C40" s="75" t="s">
        <v>2410</v>
      </c>
      <c r="D40" s="75" t="s">
        <v>2250</v>
      </c>
      <c r="E40" s="75" t="s">
        <v>2413</v>
      </c>
      <c r="F40" s="75">
        <v>0</v>
      </c>
      <c r="G40" s="75">
        <v>0</v>
      </c>
      <c r="H40" s="75">
        <v>0</v>
      </c>
      <c r="I40" s="75" t="s">
        <v>1316</v>
      </c>
      <c r="J40" s="75" t="s">
        <v>2412</v>
      </c>
      <c r="K40" s="75" t="s">
        <v>2418</v>
      </c>
      <c r="L40" s="75" t="s">
        <v>2411</v>
      </c>
      <c r="M40" s="162">
        <v>2022</v>
      </c>
      <c r="N40" s="160" t="s">
        <v>1473</v>
      </c>
    </row>
    <row r="41" spans="1:14" ht="26.25" thickBot="1" x14ac:dyDescent="0.25">
      <c r="A41" s="99">
        <v>31</v>
      </c>
      <c r="B41" s="75" t="s">
        <v>2334</v>
      </c>
      <c r="C41" s="75">
        <v>4924853.4800000004</v>
      </c>
      <c r="D41" s="75" t="s">
        <v>2346</v>
      </c>
      <c r="E41" s="75" t="s">
        <v>1316</v>
      </c>
      <c r="F41" s="75">
        <f>9547.18+448771.14+527579.85</f>
        <v>985898.16999999993</v>
      </c>
      <c r="G41" s="75">
        <v>0</v>
      </c>
      <c r="H41" s="75">
        <v>0</v>
      </c>
      <c r="I41" s="75" t="s">
        <v>1316</v>
      </c>
      <c r="J41" s="75" t="s">
        <v>2347</v>
      </c>
      <c r="K41" s="75" t="s">
        <v>2336</v>
      </c>
      <c r="L41" s="75">
        <f>2467871.36+998558+80095.4</f>
        <v>3546524.76</v>
      </c>
      <c r="M41" s="162" t="s">
        <v>2335</v>
      </c>
      <c r="N41" s="160" t="s">
        <v>1529</v>
      </c>
    </row>
    <row r="42" spans="1:14" ht="13.5" thickBot="1" x14ac:dyDescent="0.25">
      <c r="A42" s="99">
        <v>32</v>
      </c>
      <c r="B42" s="75"/>
      <c r="C42" s="161" t="s">
        <v>1316</v>
      </c>
      <c r="D42" s="161" t="s">
        <v>1316</v>
      </c>
      <c r="E42" s="161" t="s">
        <v>1316</v>
      </c>
      <c r="F42" s="161" t="s">
        <v>1316</v>
      </c>
      <c r="G42" s="161" t="s">
        <v>1316</v>
      </c>
      <c r="H42" s="161" t="s">
        <v>1316</v>
      </c>
      <c r="I42" s="161" t="s">
        <v>1316</v>
      </c>
      <c r="J42" s="161" t="s">
        <v>1316</v>
      </c>
      <c r="K42" s="161" t="s">
        <v>1316</v>
      </c>
      <c r="L42" s="161" t="s">
        <v>1316</v>
      </c>
      <c r="M42" s="161" t="s">
        <v>1316</v>
      </c>
      <c r="N42" s="160"/>
    </row>
    <row r="43" spans="1:14" ht="13.5" thickBot="1" x14ac:dyDescent="0.25">
      <c r="A43" s="99">
        <v>33</v>
      </c>
      <c r="B43" s="75"/>
      <c r="C43" s="161" t="s">
        <v>1316</v>
      </c>
      <c r="D43" s="161" t="s">
        <v>1316</v>
      </c>
      <c r="E43" s="161" t="s">
        <v>1316</v>
      </c>
      <c r="F43" s="161" t="s">
        <v>1316</v>
      </c>
      <c r="G43" s="161" t="s">
        <v>1316</v>
      </c>
      <c r="H43" s="161" t="s">
        <v>1316</v>
      </c>
      <c r="I43" s="161" t="s">
        <v>1316</v>
      </c>
      <c r="J43" s="161" t="s">
        <v>1316</v>
      </c>
      <c r="K43" s="161" t="s">
        <v>1316</v>
      </c>
      <c r="L43" s="161" t="s">
        <v>1316</v>
      </c>
      <c r="M43" s="161" t="s">
        <v>1316</v>
      </c>
      <c r="N43" s="160"/>
    </row>
    <row r="44" spans="1:14" ht="26.25" thickBot="1" x14ac:dyDescent="0.25">
      <c r="A44" s="99">
        <v>34</v>
      </c>
      <c r="B44" s="75" t="s">
        <v>2349</v>
      </c>
      <c r="C44" s="75">
        <v>338919702.75957453</v>
      </c>
      <c r="D44" s="75" t="s">
        <v>2350</v>
      </c>
      <c r="E44" s="75">
        <v>-91308.689361702127</v>
      </c>
      <c r="F44" s="75">
        <v>168654806.15957445</v>
      </c>
      <c r="G44" s="75" t="s">
        <v>995</v>
      </c>
      <c r="H44" s="75">
        <v>168654806.15957445</v>
      </c>
      <c r="I44" s="75">
        <v>22530958.961702131</v>
      </c>
      <c r="J44" s="75" t="s">
        <v>2347</v>
      </c>
      <c r="K44" s="75" t="s">
        <v>2351</v>
      </c>
      <c r="L44" s="75">
        <v>84709815.930000007</v>
      </c>
      <c r="M44" s="162" t="s">
        <v>2348</v>
      </c>
      <c r="N44" s="160" t="s">
        <v>1473</v>
      </c>
    </row>
    <row r="45" spans="1:14" ht="13.5" thickBot="1" x14ac:dyDescent="0.25">
      <c r="A45" s="99">
        <v>35</v>
      </c>
      <c r="B45" s="75"/>
      <c r="C45" s="161" t="s">
        <v>1316</v>
      </c>
      <c r="D45" s="161" t="s">
        <v>1316</v>
      </c>
      <c r="E45" s="161" t="s">
        <v>1316</v>
      </c>
      <c r="F45" s="161" t="s">
        <v>1316</v>
      </c>
      <c r="G45" s="161" t="s">
        <v>1316</v>
      </c>
      <c r="H45" s="161" t="s">
        <v>1316</v>
      </c>
      <c r="I45" s="161" t="s">
        <v>1316</v>
      </c>
      <c r="J45" s="161" t="s">
        <v>1316</v>
      </c>
      <c r="K45" s="161" t="s">
        <v>1316</v>
      </c>
      <c r="L45" s="161" t="s">
        <v>1316</v>
      </c>
      <c r="M45" s="161" t="s">
        <v>1316</v>
      </c>
      <c r="N45" s="160"/>
    </row>
    <row r="46" spans="1:14" ht="177.75" customHeight="1" thickBot="1" x14ac:dyDescent="0.25">
      <c r="A46" s="99">
        <v>36</v>
      </c>
      <c r="B46" s="75"/>
      <c r="C46" s="75" t="s">
        <v>2254</v>
      </c>
      <c r="D46" s="75">
        <v>2022</v>
      </c>
      <c r="E46" s="75" t="s">
        <v>2256</v>
      </c>
      <c r="F46" s="75" t="s">
        <v>2257</v>
      </c>
      <c r="G46" s="75" t="s">
        <v>2258</v>
      </c>
      <c r="H46" s="75" t="s">
        <v>2257</v>
      </c>
      <c r="I46" s="75" t="s">
        <v>2258</v>
      </c>
      <c r="J46" s="75" t="s">
        <v>2255</v>
      </c>
      <c r="K46" s="75" t="s">
        <v>2969</v>
      </c>
      <c r="L46" s="75" t="s">
        <v>2259</v>
      </c>
      <c r="M46" s="162" t="s">
        <v>2260</v>
      </c>
      <c r="N46" s="160" t="s">
        <v>1473</v>
      </c>
    </row>
    <row r="47" spans="1:14" ht="45" customHeight="1" thickBot="1" x14ac:dyDescent="0.25">
      <c r="A47" s="99">
        <v>37</v>
      </c>
      <c r="B47" s="75" t="s">
        <v>2337</v>
      </c>
      <c r="C47" s="75" t="s">
        <v>2353</v>
      </c>
      <c r="D47" s="75" t="s">
        <v>2346</v>
      </c>
      <c r="E47" s="75" t="s">
        <v>2354</v>
      </c>
      <c r="F47" s="75" t="s">
        <v>2355</v>
      </c>
      <c r="G47" s="75">
        <v>0</v>
      </c>
      <c r="H47" s="75" t="s">
        <v>2356</v>
      </c>
      <c r="I47" s="75" t="s">
        <v>2357</v>
      </c>
      <c r="J47" s="75" t="s">
        <v>2347</v>
      </c>
      <c r="K47" s="75" t="s">
        <v>2358</v>
      </c>
      <c r="L47" s="75" t="s">
        <v>2360</v>
      </c>
      <c r="M47" s="162" t="s">
        <v>2359</v>
      </c>
      <c r="N47" s="160" t="s">
        <v>1529</v>
      </c>
    </row>
    <row r="48" spans="1:14" ht="39" thickBot="1" x14ac:dyDescent="0.25">
      <c r="A48" s="99">
        <v>38</v>
      </c>
      <c r="B48" s="75" t="s">
        <v>2248</v>
      </c>
      <c r="C48" s="75">
        <v>15431215.109999999</v>
      </c>
      <c r="D48" s="75">
        <v>2022</v>
      </c>
      <c r="E48" s="75">
        <v>3101338.14</v>
      </c>
      <c r="F48" s="75">
        <v>12329876.970000001</v>
      </c>
      <c r="G48" s="75">
        <v>0</v>
      </c>
      <c r="H48" s="75">
        <v>12329876.970000001</v>
      </c>
      <c r="I48" s="75">
        <v>0</v>
      </c>
      <c r="J48" s="75">
        <v>2022</v>
      </c>
      <c r="K48" s="75" t="s">
        <v>2968</v>
      </c>
      <c r="L48" s="75" t="s">
        <v>1316</v>
      </c>
      <c r="M48" s="162" t="s">
        <v>1316</v>
      </c>
      <c r="N48" s="190" t="s">
        <v>1473</v>
      </c>
    </row>
    <row r="49" spans="1:14" ht="51.75" thickBot="1" x14ac:dyDescent="0.25">
      <c r="A49" s="99">
        <v>39</v>
      </c>
      <c r="B49" s="75" t="s">
        <v>2337</v>
      </c>
      <c r="C49" s="161" t="s">
        <v>2338</v>
      </c>
      <c r="D49" s="161" t="s">
        <v>2342</v>
      </c>
      <c r="E49" s="75" t="s">
        <v>1316</v>
      </c>
      <c r="F49" s="75" t="s">
        <v>2345</v>
      </c>
      <c r="G49" s="161" t="s">
        <v>2344</v>
      </c>
      <c r="H49" s="75" t="s">
        <v>2352</v>
      </c>
      <c r="I49" s="75" t="s">
        <v>2339</v>
      </c>
      <c r="J49" s="75" t="s">
        <v>2343</v>
      </c>
      <c r="K49" s="75" t="s">
        <v>2341</v>
      </c>
      <c r="L49" s="75" t="s">
        <v>2361</v>
      </c>
      <c r="M49" s="162" t="s">
        <v>2340</v>
      </c>
      <c r="N49" s="190" t="s">
        <v>1473</v>
      </c>
    </row>
    <row r="50" spans="1:14" ht="13.5" thickBot="1" x14ac:dyDescent="0.25">
      <c r="A50" s="99">
        <v>40</v>
      </c>
      <c r="B50" s="75"/>
      <c r="C50" s="161" t="s">
        <v>1316</v>
      </c>
      <c r="D50" s="161" t="s">
        <v>1316</v>
      </c>
      <c r="E50" s="161" t="s">
        <v>1316</v>
      </c>
      <c r="F50" s="161" t="s">
        <v>1316</v>
      </c>
      <c r="G50" s="161" t="s">
        <v>1316</v>
      </c>
      <c r="H50" s="161" t="s">
        <v>1316</v>
      </c>
      <c r="I50" s="161" t="s">
        <v>1316</v>
      </c>
      <c r="J50" s="161" t="s">
        <v>1316</v>
      </c>
      <c r="K50" s="161" t="s">
        <v>1316</v>
      </c>
      <c r="L50" s="161" t="s">
        <v>1316</v>
      </c>
      <c r="M50" s="161" t="s">
        <v>1316</v>
      </c>
      <c r="N50" s="160"/>
    </row>
    <row r="51" spans="1:14" ht="13.5" thickBot="1" x14ac:dyDescent="0.25">
      <c r="A51" s="99">
        <v>41</v>
      </c>
      <c r="B51" s="75"/>
      <c r="C51" s="161" t="s">
        <v>1316</v>
      </c>
      <c r="D51" s="161" t="s">
        <v>1316</v>
      </c>
      <c r="E51" s="161" t="s">
        <v>1316</v>
      </c>
      <c r="F51" s="161" t="s">
        <v>1316</v>
      </c>
      <c r="G51" s="161" t="s">
        <v>1316</v>
      </c>
      <c r="H51" s="161" t="s">
        <v>1316</v>
      </c>
      <c r="I51" s="161" t="s">
        <v>1316</v>
      </c>
      <c r="J51" s="161" t="s">
        <v>1316</v>
      </c>
      <c r="K51" s="161" t="s">
        <v>1316</v>
      </c>
      <c r="L51" s="161" t="s">
        <v>1316</v>
      </c>
      <c r="M51" s="161" t="s">
        <v>1316</v>
      </c>
      <c r="N51" s="160"/>
    </row>
    <row r="52" spans="1:14" ht="13.5" thickBot="1" x14ac:dyDescent="0.25">
      <c r="A52" s="99">
        <v>42</v>
      </c>
      <c r="B52" s="75"/>
      <c r="C52" s="161" t="s">
        <v>1316</v>
      </c>
      <c r="D52" s="161" t="s">
        <v>1316</v>
      </c>
      <c r="E52" s="161" t="s">
        <v>1316</v>
      </c>
      <c r="F52" s="161" t="s">
        <v>1316</v>
      </c>
      <c r="G52" s="161" t="s">
        <v>1316</v>
      </c>
      <c r="H52" s="161" t="s">
        <v>1316</v>
      </c>
      <c r="I52" s="161" t="s">
        <v>1316</v>
      </c>
      <c r="J52" s="161" t="s">
        <v>1316</v>
      </c>
      <c r="K52" s="161" t="s">
        <v>1316</v>
      </c>
      <c r="L52" s="161" t="s">
        <v>1316</v>
      </c>
      <c r="M52" s="161" t="s">
        <v>1316</v>
      </c>
      <c r="N52" s="160"/>
    </row>
    <row r="53" spans="1:14" ht="13.5" thickBot="1" x14ac:dyDescent="0.25">
      <c r="A53" s="99">
        <v>43</v>
      </c>
      <c r="B53" s="75"/>
      <c r="C53" s="161" t="s">
        <v>1316</v>
      </c>
      <c r="D53" s="161" t="s">
        <v>1316</v>
      </c>
      <c r="E53" s="161" t="s">
        <v>1316</v>
      </c>
      <c r="F53" s="161" t="s">
        <v>1316</v>
      </c>
      <c r="G53" s="161" t="s">
        <v>1316</v>
      </c>
      <c r="H53" s="161" t="s">
        <v>1316</v>
      </c>
      <c r="I53" s="161" t="s">
        <v>1316</v>
      </c>
      <c r="J53" s="161" t="s">
        <v>1316</v>
      </c>
      <c r="K53" s="161" t="s">
        <v>1316</v>
      </c>
      <c r="L53" s="161" t="s">
        <v>1316</v>
      </c>
      <c r="M53" s="161" t="s">
        <v>1316</v>
      </c>
      <c r="N53" s="160"/>
    </row>
    <row r="54" spans="1:14" ht="13.5" thickBot="1" x14ac:dyDescent="0.25">
      <c r="A54" s="99">
        <v>44</v>
      </c>
      <c r="B54" s="75"/>
      <c r="C54" s="161" t="s">
        <v>1316</v>
      </c>
      <c r="D54" s="161" t="s">
        <v>1316</v>
      </c>
      <c r="E54" s="161" t="s">
        <v>1316</v>
      </c>
      <c r="F54" s="161" t="s">
        <v>1316</v>
      </c>
      <c r="G54" s="161" t="s">
        <v>1316</v>
      </c>
      <c r="H54" s="161" t="s">
        <v>1316</v>
      </c>
      <c r="I54" s="161" t="s">
        <v>1316</v>
      </c>
      <c r="J54" s="161" t="s">
        <v>1316</v>
      </c>
      <c r="K54" s="161" t="s">
        <v>1316</v>
      </c>
      <c r="L54" s="161" t="s">
        <v>1316</v>
      </c>
      <c r="M54" s="161" t="s">
        <v>1316</v>
      </c>
      <c r="N54" s="160"/>
    </row>
    <row r="55" spans="1:14" ht="13.5" thickBot="1" x14ac:dyDescent="0.25">
      <c r="A55" s="99">
        <v>45</v>
      </c>
      <c r="B55" s="75"/>
      <c r="C55" s="161" t="s">
        <v>1316</v>
      </c>
      <c r="D55" s="161" t="s">
        <v>1316</v>
      </c>
      <c r="E55" s="161" t="s">
        <v>1316</v>
      </c>
      <c r="F55" s="161" t="s">
        <v>1316</v>
      </c>
      <c r="G55" s="161" t="s">
        <v>1316</v>
      </c>
      <c r="H55" s="161" t="s">
        <v>1316</v>
      </c>
      <c r="I55" s="161" t="s">
        <v>1316</v>
      </c>
      <c r="J55" s="161" t="s">
        <v>1316</v>
      </c>
      <c r="K55" s="161" t="s">
        <v>1316</v>
      </c>
      <c r="L55" s="161" t="s">
        <v>1316</v>
      </c>
      <c r="M55" s="161" t="s">
        <v>1316</v>
      </c>
      <c r="N55" s="160"/>
    </row>
    <row r="56" spans="1:14" ht="13.5" thickBot="1" x14ac:dyDescent="0.25">
      <c r="A56" s="99">
        <v>46</v>
      </c>
      <c r="B56" s="75"/>
      <c r="C56" s="161" t="s">
        <v>1316</v>
      </c>
      <c r="D56" s="161" t="s">
        <v>1316</v>
      </c>
      <c r="E56" s="161" t="s">
        <v>1316</v>
      </c>
      <c r="F56" s="161" t="s">
        <v>1316</v>
      </c>
      <c r="G56" s="161" t="s">
        <v>1316</v>
      </c>
      <c r="H56" s="161" t="s">
        <v>1316</v>
      </c>
      <c r="I56" s="161" t="s">
        <v>1316</v>
      </c>
      <c r="J56" s="161" t="s">
        <v>1316</v>
      </c>
      <c r="K56" s="161" t="s">
        <v>1316</v>
      </c>
      <c r="L56" s="161" t="s">
        <v>1316</v>
      </c>
      <c r="M56" s="161" t="s">
        <v>1316</v>
      </c>
      <c r="N56" s="160"/>
    </row>
    <row r="57" spans="1:14" ht="13.5" thickBot="1" x14ac:dyDescent="0.25">
      <c r="A57" s="99">
        <v>47</v>
      </c>
      <c r="B57" s="75"/>
      <c r="C57" s="161" t="s">
        <v>1316</v>
      </c>
      <c r="D57" s="161" t="s">
        <v>1316</v>
      </c>
      <c r="E57" s="161" t="s">
        <v>1316</v>
      </c>
      <c r="F57" s="161" t="s">
        <v>1316</v>
      </c>
      <c r="G57" s="161" t="s">
        <v>1316</v>
      </c>
      <c r="H57" s="161" t="s">
        <v>1316</v>
      </c>
      <c r="I57" s="161" t="s">
        <v>1316</v>
      </c>
      <c r="J57" s="161" t="s">
        <v>1316</v>
      </c>
      <c r="K57" s="161" t="s">
        <v>1316</v>
      </c>
      <c r="L57" s="161" t="s">
        <v>1316</v>
      </c>
      <c r="M57" s="161" t="s">
        <v>1316</v>
      </c>
      <c r="N57" s="160"/>
    </row>
    <row r="58" spans="1:14" ht="13.5" thickBot="1" x14ac:dyDescent="0.25">
      <c r="A58" s="99">
        <v>48</v>
      </c>
      <c r="B58" s="75"/>
      <c r="C58" s="161" t="s">
        <v>1316</v>
      </c>
      <c r="D58" s="161" t="s">
        <v>1316</v>
      </c>
      <c r="E58" s="161" t="s">
        <v>1316</v>
      </c>
      <c r="F58" s="161" t="s">
        <v>1316</v>
      </c>
      <c r="G58" s="161" t="s">
        <v>1316</v>
      </c>
      <c r="H58" s="161" t="s">
        <v>1316</v>
      </c>
      <c r="I58" s="161" t="s">
        <v>1316</v>
      </c>
      <c r="J58" s="161" t="s">
        <v>1316</v>
      </c>
      <c r="K58" s="161" t="s">
        <v>1316</v>
      </c>
      <c r="L58" s="161" t="s">
        <v>1316</v>
      </c>
      <c r="M58" s="161" t="s">
        <v>1316</v>
      </c>
      <c r="N58" s="160"/>
    </row>
    <row r="59" spans="1:14" ht="13.5" thickBot="1" x14ac:dyDescent="0.25">
      <c r="A59" s="99">
        <v>49</v>
      </c>
      <c r="B59" s="75"/>
      <c r="C59" s="161" t="s">
        <v>1316</v>
      </c>
      <c r="D59" s="161" t="s">
        <v>1316</v>
      </c>
      <c r="E59" s="161" t="s">
        <v>1316</v>
      </c>
      <c r="F59" s="161" t="s">
        <v>1316</v>
      </c>
      <c r="G59" s="161" t="s">
        <v>1316</v>
      </c>
      <c r="H59" s="161" t="s">
        <v>1316</v>
      </c>
      <c r="I59" s="161" t="s">
        <v>1316</v>
      </c>
      <c r="J59" s="161" t="s">
        <v>1316</v>
      </c>
      <c r="K59" s="161" t="s">
        <v>1316</v>
      </c>
      <c r="L59" s="161" t="s">
        <v>1316</v>
      </c>
      <c r="M59" s="161" t="s">
        <v>1316</v>
      </c>
      <c r="N59" s="160"/>
    </row>
    <row r="60" spans="1:14" ht="13.5" thickBot="1" x14ac:dyDescent="0.25">
      <c r="A60" s="99">
        <v>50</v>
      </c>
      <c r="B60" s="75"/>
      <c r="C60" s="75">
        <v>300000</v>
      </c>
      <c r="D60" s="75">
        <v>2022</v>
      </c>
      <c r="E60" s="75">
        <v>99823</v>
      </c>
      <c r="F60" s="75">
        <v>0</v>
      </c>
      <c r="G60" s="75">
        <v>0</v>
      </c>
      <c r="H60" s="75">
        <v>0</v>
      </c>
      <c r="I60" s="75" t="s">
        <v>1316</v>
      </c>
      <c r="J60" s="75">
        <v>2022</v>
      </c>
      <c r="K60" s="75" t="s">
        <v>2094</v>
      </c>
      <c r="L60" s="75">
        <v>200177</v>
      </c>
      <c r="M60" s="162">
        <v>2022</v>
      </c>
      <c r="N60" s="160" t="s">
        <v>1473</v>
      </c>
    </row>
    <row r="61" spans="1:14" ht="26.25" thickBot="1" x14ac:dyDescent="0.25">
      <c r="A61" s="99">
        <v>51</v>
      </c>
      <c r="B61" s="75"/>
      <c r="C61" s="163">
        <v>60741654.25</v>
      </c>
      <c r="D61" s="75" t="s">
        <v>2223</v>
      </c>
      <c r="E61" s="163">
        <v>58709894.25</v>
      </c>
      <c r="F61" s="75"/>
      <c r="G61" s="75"/>
      <c r="H61" s="75"/>
      <c r="I61" s="75"/>
      <c r="J61" s="75" t="s">
        <v>2223</v>
      </c>
      <c r="K61" s="59" t="s">
        <v>3048</v>
      </c>
      <c r="L61" s="164"/>
      <c r="M61" s="165"/>
      <c r="N61" s="160" t="s">
        <v>1473</v>
      </c>
    </row>
    <row r="62" spans="1:14" ht="26.25" thickBot="1" x14ac:dyDescent="0.25">
      <c r="A62" s="99">
        <v>52</v>
      </c>
      <c r="B62" s="75"/>
      <c r="C62" s="75" t="s">
        <v>2154</v>
      </c>
      <c r="D62" s="75" t="s">
        <v>2155</v>
      </c>
      <c r="E62" s="75" t="s">
        <v>2156</v>
      </c>
      <c r="F62" s="75" t="s">
        <v>2157</v>
      </c>
      <c r="G62" s="75">
        <v>0</v>
      </c>
      <c r="H62" s="75" t="s">
        <v>2157</v>
      </c>
      <c r="I62" s="75" t="s">
        <v>1316</v>
      </c>
      <c r="J62" s="75">
        <v>2022</v>
      </c>
      <c r="K62" s="75" t="s">
        <v>2159</v>
      </c>
      <c r="L62" s="75" t="s">
        <v>2158</v>
      </c>
      <c r="M62" s="162">
        <v>2022</v>
      </c>
      <c r="N62" s="160" t="s">
        <v>1473</v>
      </c>
    </row>
    <row r="63" spans="1:14" ht="26.25" thickBot="1" x14ac:dyDescent="0.25">
      <c r="A63" s="99">
        <v>53</v>
      </c>
      <c r="B63" s="75"/>
      <c r="C63" s="75" t="s">
        <v>2161</v>
      </c>
      <c r="D63" s="75" t="s">
        <v>2155</v>
      </c>
      <c r="E63" s="75" t="s">
        <v>2162</v>
      </c>
      <c r="F63" s="75" t="s">
        <v>2160</v>
      </c>
      <c r="G63" s="75">
        <v>0</v>
      </c>
      <c r="H63" s="75" t="s">
        <v>2160</v>
      </c>
      <c r="I63" s="75" t="s">
        <v>1316</v>
      </c>
      <c r="J63" s="75">
        <v>2022</v>
      </c>
      <c r="K63" s="75" t="s">
        <v>2159</v>
      </c>
      <c r="L63" s="75" t="s">
        <v>2163</v>
      </c>
      <c r="M63" s="162">
        <v>2022</v>
      </c>
      <c r="N63" s="160" t="s">
        <v>1473</v>
      </c>
    </row>
    <row r="64" spans="1:14" ht="13.5" thickBot="1" x14ac:dyDescent="0.25">
      <c r="A64" s="99">
        <v>54</v>
      </c>
      <c r="B64" s="75"/>
      <c r="C64" s="161" t="s">
        <v>1316</v>
      </c>
      <c r="D64" s="161" t="s">
        <v>1316</v>
      </c>
      <c r="E64" s="161" t="s">
        <v>1316</v>
      </c>
      <c r="F64" s="161" t="s">
        <v>1316</v>
      </c>
      <c r="G64" s="161" t="s">
        <v>1316</v>
      </c>
      <c r="H64" s="161" t="s">
        <v>1316</v>
      </c>
      <c r="I64" s="161" t="s">
        <v>1316</v>
      </c>
      <c r="J64" s="161" t="s">
        <v>1316</v>
      </c>
      <c r="K64" s="161" t="s">
        <v>1316</v>
      </c>
      <c r="L64" s="161" t="s">
        <v>1316</v>
      </c>
      <c r="M64" s="161" t="s">
        <v>1316</v>
      </c>
      <c r="N64" s="160"/>
    </row>
    <row r="65" spans="1:14" ht="13.5" thickBot="1" x14ac:dyDescent="0.25">
      <c r="A65" s="99">
        <v>55</v>
      </c>
      <c r="B65" s="75"/>
      <c r="C65" s="161" t="s">
        <v>1316</v>
      </c>
      <c r="D65" s="161" t="s">
        <v>1316</v>
      </c>
      <c r="E65" s="161" t="s">
        <v>1316</v>
      </c>
      <c r="F65" s="161" t="s">
        <v>1316</v>
      </c>
      <c r="G65" s="161" t="s">
        <v>1316</v>
      </c>
      <c r="H65" s="161" t="s">
        <v>1316</v>
      </c>
      <c r="I65" s="161" t="s">
        <v>1316</v>
      </c>
      <c r="J65" s="161" t="s">
        <v>1316</v>
      </c>
      <c r="K65" s="161" t="s">
        <v>1316</v>
      </c>
      <c r="L65" s="161" t="s">
        <v>1316</v>
      </c>
      <c r="M65" s="161" t="s">
        <v>1316</v>
      </c>
      <c r="N65" s="160"/>
    </row>
    <row r="66" spans="1:14" ht="13.5" thickBot="1" x14ac:dyDescent="0.25">
      <c r="A66" s="99">
        <v>56</v>
      </c>
      <c r="B66" s="75"/>
      <c r="C66" s="161" t="s">
        <v>1316</v>
      </c>
      <c r="D66" s="161" t="s">
        <v>1316</v>
      </c>
      <c r="E66" s="161" t="s">
        <v>1316</v>
      </c>
      <c r="F66" s="161" t="s">
        <v>1316</v>
      </c>
      <c r="G66" s="161" t="s">
        <v>1316</v>
      </c>
      <c r="H66" s="161" t="s">
        <v>1316</v>
      </c>
      <c r="I66" s="161" t="s">
        <v>1316</v>
      </c>
      <c r="J66" s="161" t="s">
        <v>1316</v>
      </c>
      <c r="K66" s="161" t="s">
        <v>1316</v>
      </c>
      <c r="L66" s="161" t="s">
        <v>1316</v>
      </c>
      <c r="M66" s="161" t="s">
        <v>1316</v>
      </c>
      <c r="N66" s="160"/>
    </row>
    <row r="67" spans="1:14" ht="13.5" thickBot="1" x14ac:dyDescent="0.25">
      <c r="A67" s="99">
        <v>57</v>
      </c>
      <c r="B67" s="75"/>
      <c r="C67" s="161" t="s">
        <v>1316</v>
      </c>
      <c r="D67" s="161" t="s">
        <v>1316</v>
      </c>
      <c r="E67" s="161" t="s">
        <v>1316</v>
      </c>
      <c r="F67" s="161" t="s">
        <v>1316</v>
      </c>
      <c r="G67" s="161" t="s">
        <v>1316</v>
      </c>
      <c r="H67" s="161" t="s">
        <v>1316</v>
      </c>
      <c r="I67" s="161" t="s">
        <v>1316</v>
      </c>
      <c r="J67" s="161" t="s">
        <v>1316</v>
      </c>
      <c r="K67" s="161" t="s">
        <v>1316</v>
      </c>
      <c r="L67" s="161" t="s">
        <v>1316</v>
      </c>
      <c r="M67" s="161" t="s">
        <v>1316</v>
      </c>
      <c r="N67" s="160"/>
    </row>
    <row r="68" spans="1:14" ht="153.75" thickBot="1" x14ac:dyDescent="0.25">
      <c r="A68" s="99">
        <v>58</v>
      </c>
      <c r="B68" s="75" t="s">
        <v>2364</v>
      </c>
      <c r="C68" s="75" t="s">
        <v>3050</v>
      </c>
      <c r="D68" s="75" t="s">
        <v>2365</v>
      </c>
      <c r="E68" s="75" t="s">
        <v>3051</v>
      </c>
      <c r="F68" s="75">
        <v>0</v>
      </c>
      <c r="G68" s="75">
        <v>0</v>
      </c>
      <c r="H68" s="75">
        <v>0</v>
      </c>
      <c r="I68" s="75">
        <v>0</v>
      </c>
      <c r="J68" s="75">
        <v>2022</v>
      </c>
      <c r="K68" s="75" t="s">
        <v>2366</v>
      </c>
      <c r="L68" s="75"/>
      <c r="M68" s="162"/>
      <c r="N68" s="160" t="s">
        <v>1473</v>
      </c>
    </row>
    <row r="69" spans="1:14" ht="153.75" thickBot="1" x14ac:dyDescent="0.25">
      <c r="A69" s="99">
        <v>59</v>
      </c>
      <c r="B69" s="75" t="s">
        <v>2367</v>
      </c>
      <c r="C69" s="75" t="s">
        <v>2368</v>
      </c>
      <c r="D69" s="75" t="s">
        <v>2368</v>
      </c>
      <c r="E69" s="75" t="s">
        <v>3052</v>
      </c>
      <c r="F69" s="75">
        <v>0</v>
      </c>
      <c r="G69" s="75">
        <v>0</v>
      </c>
      <c r="H69" s="75">
        <v>0</v>
      </c>
      <c r="I69" s="75">
        <v>0</v>
      </c>
      <c r="J69" s="75">
        <v>2022</v>
      </c>
      <c r="K69" s="75" t="s">
        <v>2366</v>
      </c>
      <c r="L69" s="75"/>
      <c r="M69" s="162"/>
      <c r="N69" s="160" t="s">
        <v>1473</v>
      </c>
    </row>
    <row r="70" spans="1:14" ht="13.5" thickBot="1" x14ac:dyDescent="0.25">
      <c r="A70" s="99">
        <v>60</v>
      </c>
      <c r="B70" s="75"/>
      <c r="C70" s="161" t="s">
        <v>1316</v>
      </c>
      <c r="D70" s="161" t="s">
        <v>1316</v>
      </c>
      <c r="E70" s="161" t="s">
        <v>1316</v>
      </c>
      <c r="F70" s="161" t="s">
        <v>1316</v>
      </c>
      <c r="G70" s="161" t="s">
        <v>1316</v>
      </c>
      <c r="H70" s="161" t="s">
        <v>1316</v>
      </c>
      <c r="I70" s="161" t="s">
        <v>1316</v>
      </c>
      <c r="J70" s="161" t="s">
        <v>1316</v>
      </c>
      <c r="K70" s="161" t="s">
        <v>1316</v>
      </c>
      <c r="L70" s="161" t="s">
        <v>1316</v>
      </c>
      <c r="M70" s="161" t="s">
        <v>1316</v>
      </c>
      <c r="N70" s="160"/>
    </row>
    <row r="71" spans="1:14" ht="13.5" thickBot="1" x14ac:dyDescent="0.25">
      <c r="A71" s="99">
        <v>61</v>
      </c>
      <c r="B71" s="75"/>
      <c r="C71" s="161" t="s">
        <v>1316</v>
      </c>
      <c r="D71" s="161" t="s">
        <v>1316</v>
      </c>
      <c r="E71" s="161" t="s">
        <v>1316</v>
      </c>
      <c r="F71" s="161" t="s">
        <v>1316</v>
      </c>
      <c r="G71" s="161" t="s">
        <v>1316</v>
      </c>
      <c r="H71" s="161" t="s">
        <v>1316</v>
      </c>
      <c r="I71" s="161" t="s">
        <v>1316</v>
      </c>
      <c r="J71" s="161" t="s">
        <v>1316</v>
      </c>
      <c r="K71" s="161" t="s">
        <v>1316</v>
      </c>
      <c r="L71" s="161" t="s">
        <v>1316</v>
      </c>
      <c r="M71" s="161" t="s">
        <v>1316</v>
      </c>
      <c r="N71" s="160"/>
    </row>
    <row r="72" spans="1:14" ht="13.5" thickBot="1" x14ac:dyDescent="0.25">
      <c r="A72" s="99">
        <v>62</v>
      </c>
      <c r="B72" s="75"/>
      <c r="C72" s="161" t="s">
        <v>1316</v>
      </c>
      <c r="D72" s="161" t="s">
        <v>1316</v>
      </c>
      <c r="E72" s="161" t="s">
        <v>1316</v>
      </c>
      <c r="F72" s="161" t="s">
        <v>1316</v>
      </c>
      <c r="G72" s="161" t="s">
        <v>1316</v>
      </c>
      <c r="H72" s="161" t="s">
        <v>1316</v>
      </c>
      <c r="I72" s="161" t="s">
        <v>1316</v>
      </c>
      <c r="J72" s="161" t="s">
        <v>1316</v>
      </c>
      <c r="K72" s="161" t="s">
        <v>1316</v>
      </c>
      <c r="L72" s="161" t="s">
        <v>1316</v>
      </c>
      <c r="M72" s="161" t="s">
        <v>1316</v>
      </c>
      <c r="N72" s="160"/>
    </row>
    <row r="73" spans="1:14" ht="13.5" thickBot="1" x14ac:dyDescent="0.25">
      <c r="A73" s="99">
        <v>63</v>
      </c>
      <c r="B73" s="75"/>
      <c r="C73" s="161" t="s">
        <v>1316</v>
      </c>
      <c r="D73" s="161" t="s">
        <v>1316</v>
      </c>
      <c r="E73" s="161" t="s">
        <v>1316</v>
      </c>
      <c r="F73" s="161" t="s">
        <v>1316</v>
      </c>
      <c r="G73" s="161" t="s">
        <v>1316</v>
      </c>
      <c r="H73" s="161" t="s">
        <v>1316</v>
      </c>
      <c r="I73" s="161" t="s">
        <v>1316</v>
      </c>
      <c r="J73" s="161" t="s">
        <v>1316</v>
      </c>
      <c r="K73" s="161" t="s">
        <v>1316</v>
      </c>
      <c r="L73" s="161" t="s">
        <v>1316</v>
      </c>
      <c r="M73" s="161" t="s">
        <v>1316</v>
      </c>
      <c r="N73" s="160"/>
    </row>
    <row r="74" spans="1:14" ht="13.5" thickBot="1" x14ac:dyDescent="0.25">
      <c r="A74" s="99">
        <v>64</v>
      </c>
      <c r="B74" s="75"/>
      <c r="C74" s="161" t="s">
        <v>1316</v>
      </c>
      <c r="D74" s="161" t="s">
        <v>1316</v>
      </c>
      <c r="E74" s="161" t="s">
        <v>1316</v>
      </c>
      <c r="F74" s="161" t="s">
        <v>1316</v>
      </c>
      <c r="G74" s="161" t="s">
        <v>1316</v>
      </c>
      <c r="H74" s="161" t="s">
        <v>1316</v>
      </c>
      <c r="I74" s="161" t="s">
        <v>1316</v>
      </c>
      <c r="J74" s="161" t="s">
        <v>1316</v>
      </c>
      <c r="K74" s="161" t="s">
        <v>1316</v>
      </c>
      <c r="L74" s="161" t="s">
        <v>1316</v>
      </c>
      <c r="M74" s="161" t="s">
        <v>1316</v>
      </c>
      <c r="N74" s="160"/>
    </row>
    <row r="75" spans="1:14" ht="13.5" thickBot="1" x14ac:dyDescent="0.25">
      <c r="A75" s="99">
        <v>65</v>
      </c>
      <c r="B75" s="75"/>
      <c r="C75" s="161" t="s">
        <v>1316</v>
      </c>
      <c r="D75" s="161" t="s">
        <v>1316</v>
      </c>
      <c r="E75" s="161" t="s">
        <v>1316</v>
      </c>
      <c r="F75" s="161" t="s">
        <v>1316</v>
      </c>
      <c r="G75" s="161" t="s">
        <v>1316</v>
      </c>
      <c r="H75" s="161" t="s">
        <v>1316</v>
      </c>
      <c r="I75" s="161" t="s">
        <v>1316</v>
      </c>
      <c r="J75" s="161" t="s">
        <v>1316</v>
      </c>
      <c r="K75" s="161" t="s">
        <v>1316</v>
      </c>
      <c r="L75" s="161" t="s">
        <v>1316</v>
      </c>
      <c r="M75" s="161" t="s">
        <v>1316</v>
      </c>
      <c r="N75" s="160"/>
    </row>
    <row r="76" spans="1:14" ht="13.5" thickBot="1" x14ac:dyDescent="0.25">
      <c r="A76" s="99">
        <v>66</v>
      </c>
      <c r="B76" s="75"/>
      <c r="C76" s="161" t="s">
        <v>1316</v>
      </c>
      <c r="D76" s="161" t="s">
        <v>1316</v>
      </c>
      <c r="E76" s="161" t="s">
        <v>1316</v>
      </c>
      <c r="F76" s="161" t="s">
        <v>1316</v>
      </c>
      <c r="G76" s="161" t="s">
        <v>1316</v>
      </c>
      <c r="H76" s="161" t="s">
        <v>1316</v>
      </c>
      <c r="I76" s="161" t="s">
        <v>1316</v>
      </c>
      <c r="J76" s="161" t="s">
        <v>1316</v>
      </c>
      <c r="K76" s="161" t="s">
        <v>1316</v>
      </c>
      <c r="L76" s="161" t="s">
        <v>1316</v>
      </c>
      <c r="M76" s="161" t="s">
        <v>1316</v>
      </c>
      <c r="N76" s="160"/>
    </row>
    <row r="77" spans="1:14" ht="13.5" thickBot="1" x14ac:dyDescent="0.25">
      <c r="A77" s="99">
        <v>67</v>
      </c>
      <c r="B77" s="75"/>
      <c r="C77" s="161" t="s">
        <v>1316</v>
      </c>
      <c r="D77" s="161" t="s">
        <v>1316</v>
      </c>
      <c r="E77" s="161" t="s">
        <v>1316</v>
      </c>
      <c r="F77" s="161" t="s">
        <v>1316</v>
      </c>
      <c r="G77" s="161" t="s">
        <v>1316</v>
      </c>
      <c r="H77" s="161" t="s">
        <v>1316</v>
      </c>
      <c r="I77" s="161" t="s">
        <v>1316</v>
      </c>
      <c r="J77" s="161" t="s">
        <v>1316</v>
      </c>
      <c r="K77" s="161" t="s">
        <v>1316</v>
      </c>
      <c r="L77" s="161" t="s">
        <v>1316</v>
      </c>
      <c r="M77" s="161" t="s">
        <v>1316</v>
      </c>
      <c r="N77" s="160"/>
    </row>
    <row r="78" spans="1:14" ht="13.5" thickBot="1" x14ac:dyDescent="0.25">
      <c r="A78" s="99">
        <v>68</v>
      </c>
      <c r="B78" s="75"/>
      <c r="C78" s="161" t="s">
        <v>1316</v>
      </c>
      <c r="D78" s="161" t="s">
        <v>1316</v>
      </c>
      <c r="E78" s="161" t="s">
        <v>1316</v>
      </c>
      <c r="F78" s="161" t="s">
        <v>1316</v>
      </c>
      <c r="G78" s="161" t="s">
        <v>1316</v>
      </c>
      <c r="H78" s="161" t="s">
        <v>1316</v>
      </c>
      <c r="I78" s="161" t="s">
        <v>1316</v>
      </c>
      <c r="J78" s="161" t="s">
        <v>1316</v>
      </c>
      <c r="K78" s="161" t="s">
        <v>1316</v>
      </c>
      <c r="L78" s="161" t="s">
        <v>1316</v>
      </c>
      <c r="M78" s="161" t="s">
        <v>1316</v>
      </c>
      <c r="N78" s="160"/>
    </row>
    <row r="79" spans="1:14" ht="13.5" thickBot="1" x14ac:dyDescent="0.25">
      <c r="A79" s="99">
        <v>69</v>
      </c>
      <c r="B79" s="75"/>
      <c r="C79" s="161" t="s">
        <v>1316</v>
      </c>
      <c r="D79" s="161" t="s">
        <v>1316</v>
      </c>
      <c r="E79" s="161" t="s">
        <v>1316</v>
      </c>
      <c r="F79" s="161" t="s">
        <v>1316</v>
      </c>
      <c r="G79" s="161" t="s">
        <v>1316</v>
      </c>
      <c r="H79" s="161" t="s">
        <v>1316</v>
      </c>
      <c r="I79" s="161" t="s">
        <v>1316</v>
      </c>
      <c r="J79" s="161" t="s">
        <v>1316</v>
      </c>
      <c r="K79" s="161" t="s">
        <v>1316</v>
      </c>
      <c r="L79" s="161" t="s">
        <v>1316</v>
      </c>
      <c r="M79" s="161" t="s">
        <v>1316</v>
      </c>
      <c r="N79" s="160"/>
    </row>
    <row r="80" spans="1:14" ht="13.5" thickBot="1" x14ac:dyDescent="0.25">
      <c r="A80" s="99">
        <v>70</v>
      </c>
      <c r="B80" s="75"/>
      <c r="C80" s="161" t="s">
        <v>1316</v>
      </c>
      <c r="D80" s="161" t="s">
        <v>1316</v>
      </c>
      <c r="E80" s="161" t="s">
        <v>1316</v>
      </c>
      <c r="F80" s="161" t="s">
        <v>1316</v>
      </c>
      <c r="G80" s="161" t="s">
        <v>1316</v>
      </c>
      <c r="H80" s="161" t="s">
        <v>1316</v>
      </c>
      <c r="I80" s="161" t="s">
        <v>1316</v>
      </c>
      <c r="J80" s="161" t="s">
        <v>1316</v>
      </c>
      <c r="K80" s="161" t="s">
        <v>1316</v>
      </c>
      <c r="L80" s="161" t="s">
        <v>1316</v>
      </c>
      <c r="M80" s="161" t="s">
        <v>1316</v>
      </c>
      <c r="N80" s="160"/>
    </row>
    <row r="81" spans="1:14" ht="13.5" thickBot="1" x14ac:dyDescent="0.25">
      <c r="A81" s="99">
        <v>71</v>
      </c>
      <c r="B81" s="75"/>
      <c r="C81" s="161" t="s">
        <v>1316</v>
      </c>
      <c r="D81" s="161" t="s">
        <v>1316</v>
      </c>
      <c r="E81" s="161" t="s">
        <v>1316</v>
      </c>
      <c r="F81" s="161" t="s">
        <v>1316</v>
      </c>
      <c r="G81" s="161" t="s">
        <v>1316</v>
      </c>
      <c r="H81" s="161" t="s">
        <v>1316</v>
      </c>
      <c r="I81" s="161" t="s">
        <v>1316</v>
      </c>
      <c r="J81" s="161" t="s">
        <v>1316</v>
      </c>
      <c r="K81" s="161" t="s">
        <v>1316</v>
      </c>
      <c r="L81" s="161" t="s">
        <v>1316</v>
      </c>
      <c r="M81" s="161" t="s">
        <v>1316</v>
      </c>
      <c r="N81" s="160"/>
    </row>
    <row r="82" spans="1:14" ht="26.25" thickBot="1" x14ac:dyDescent="0.25">
      <c r="A82" s="99">
        <v>72</v>
      </c>
      <c r="B82" s="75"/>
      <c r="C82" s="75">
        <v>200811133.42973179</v>
      </c>
      <c r="D82" s="75">
        <v>2021</v>
      </c>
      <c r="E82" s="75">
        <v>57144349.559308223</v>
      </c>
      <c r="F82" s="75">
        <v>0</v>
      </c>
      <c r="G82" s="75">
        <v>0</v>
      </c>
      <c r="H82" s="75">
        <v>0</v>
      </c>
      <c r="I82" s="75">
        <v>0</v>
      </c>
      <c r="J82" s="75">
        <v>2021</v>
      </c>
      <c r="K82" s="75" t="s">
        <v>2275</v>
      </c>
      <c r="L82" s="75">
        <v>57144349.559308223</v>
      </c>
      <c r="M82" s="162">
        <v>2021</v>
      </c>
      <c r="N82" s="160" t="s">
        <v>1529</v>
      </c>
    </row>
    <row r="83" spans="1:14" ht="13.5" thickBot="1" x14ac:dyDescent="0.25">
      <c r="A83" s="99">
        <v>73</v>
      </c>
      <c r="B83" s="75"/>
      <c r="C83" s="161" t="s">
        <v>1316</v>
      </c>
      <c r="D83" s="161" t="s">
        <v>1316</v>
      </c>
      <c r="E83" s="161" t="s">
        <v>1316</v>
      </c>
      <c r="F83" s="161" t="s">
        <v>1316</v>
      </c>
      <c r="G83" s="161" t="s">
        <v>1316</v>
      </c>
      <c r="H83" s="161" t="s">
        <v>1316</v>
      </c>
      <c r="I83" s="161" t="s">
        <v>1316</v>
      </c>
      <c r="J83" s="161" t="s">
        <v>1316</v>
      </c>
      <c r="K83" s="161" t="s">
        <v>1316</v>
      </c>
      <c r="L83" s="161" t="s">
        <v>1316</v>
      </c>
      <c r="M83" s="161" t="s">
        <v>1316</v>
      </c>
      <c r="N83" s="160"/>
    </row>
    <row r="84" spans="1:14" ht="13.5" thickBot="1" x14ac:dyDescent="0.25">
      <c r="A84" s="99">
        <v>74</v>
      </c>
      <c r="B84" s="75"/>
      <c r="C84" s="161" t="s">
        <v>1316</v>
      </c>
      <c r="D84" s="161" t="s">
        <v>1316</v>
      </c>
      <c r="E84" s="161" t="s">
        <v>1316</v>
      </c>
      <c r="F84" s="161" t="s">
        <v>1316</v>
      </c>
      <c r="G84" s="161" t="s">
        <v>1316</v>
      </c>
      <c r="H84" s="161" t="s">
        <v>1316</v>
      </c>
      <c r="I84" s="161" t="s">
        <v>1316</v>
      </c>
      <c r="J84" s="161" t="s">
        <v>1316</v>
      </c>
      <c r="K84" s="161" t="s">
        <v>1316</v>
      </c>
      <c r="L84" s="161" t="s">
        <v>1316</v>
      </c>
      <c r="M84" s="161" t="s">
        <v>1316</v>
      </c>
      <c r="N84" s="160"/>
    </row>
    <row r="85" spans="1:14" ht="13.5" thickBot="1" x14ac:dyDescent="0.25">
      <c r="A85" s="99">
        <v>75</v>
      </c>
      <c r="B85" s="75"/>
      <c r="C85" s="161" t="s">
        <v>1316</v>
      </c>
      <c r="D85" s="161" t="s">
        <v>1316</v>
      </c>
      <c r="E85" s="161" t="s">
        <v>1316</v>
      </c>
      <c r="F85" s="161" t="s">
        <v>1316</v>
      </c>
      <c r="G85" s="161" t="s">
        <v>1316</v>
      </c>
      <c r="H85" s="161" t="s">
        <v>1316</v>
      </c>
      <c r="I85" s="161" t="s">
        <v>1316</v>
      </c>
      <c r="J85" s="161" t="s">
        <v>1316</v>
      </c>
      <c r="K85" s="161" t="s">
        <v>1316</v>
      </c>
      <c r="L85" s="161" t="s">
        <v>1316</v>
      </c>
      <c r="M85" s="161" t="s">
        <v>1316</v>
      </c>
      <c r="N85" s="160"/>
    </row>
    <row r="86" spans="1:14" ht="13.5" thickBot="1" x14ac:dyDescent="0.25">
      <c r="A86" s="99">
        <v>76</v>
      </c>
      <c r="B86" s="75"/>
      <c r="C86" s="161" t="s">
        <v>1316</v>
      </c>
      <c r="D86" s="75" t="s">
        <v>2193</v>
      </c>
      <c r="E86" s="166">
        <v>7648.2271700000001</v>
      </c>
      <c r="F86" s="166">
        <v>37789055.899999999</v>
      </c>
      <c r="G86" s="166">
        <v>0</v>
      </c>
      <c r="H86" s="166">
        <v>37789055.899999999</v>
      </c>
      <c r="I86" s="166">
        <v>20309646.469999999</v>
      </c>
      <c r="J86" s="75">
        <v>2022</v>
      </c>
      <c r="K86" s="75" t="s">
        <v>2194</v>
      </c>
      <c r="L86" s="75" t="s">
        <v>1316</v>
      </c>
      <c r="M86" s="162">
        <v>2022</v>
      </c>
      <c r="N86" s="160" t="s">
        <v>1473</v>
      </c>
    </row>
    <row r="87" spans="1:14" ht="13.5" thickBot="1" x14ac:dyDescent="0.25">
      <c r="A87" s="99">
        <v>77</v>
      </c>
      <c r="B87" s="75"/>
      <c r="C87" s="161" t="s">
        <v>1316</v>
      </c>
      <c r="D87" s="75" t="s">
        <v>2193</v>
      </c>
      <c r="E87" s="166">
        <v>5988.2512500000003</v>
      </c>
      <c r="F87" s="166">
        <v>14255931.27</v>
      </c>
      <c r="G87" s="166">
        <v>0</v>
      </c>
      <c r="H87" s="166">
        <v>14255931.27</v>
      </c>
      <c r="I87" s="166">
        <v>6530352</v>
      </c>
      <c r="J87" s="75">
        <v>2022</v>
      </c>
      <c r="K87" s="75" t="s">
        <v>2194</v>
      </c>
      <c r="L87" s="75" t="s">
        <v>1316</v>
      </c>
      <c r="M87" s="162">
        <v>2022</v>
      </c>
      <c r="N87" s="160" t="s">
        <v>1473</v>
      </c>
    </row>
    <row r="88" spans="1:14" ht="13.5" thickBot="1" x14ac:dyDescent="0.25">
      <c r="A88" s="99">
        <v>78</v>
      </c>
      <c r="B88" s="75"/>
      <c r="C88" s="161" t="s">
        <v>1316</v>
      </c>
      <c r="D88" s="75" t="s">
        <v>2193</v>
      </c>
      <c r="E88" s="166">
        <v>0</v>
      </c>
      <c r="F88" s="166">
        <v>31329051.82</v>
      </c>
      <c r="G88" s="166">
        <v>0</v>
      </c>
      <c r="H88" s="166">
        <v>31329051.82</v>
      </c>
      <c r="I88" s="166">
        <v>18306265.489999998</v>
      </c>
      <c r="J88" s="75">
        <v>2022</v>
      </c>
      <c r="K88" s="75" t="s">
        <v>2194</v>
      </c>
      <c r="L88" s="75" t="s">
        <v>1316</v>
      </c>
      <c r="M88" s="162">
        <v>2022</v>
      </c>
      <c r="N88" s="160" t="s">
        <v>1473</v>
      </c>
    </row>
    <row r="89" spans="1:14" ht="13.5" thickBot="1" x14ac:dyDescent="0.25">
      <c r="A89" s="99">
        <v>79</v>
      </c>
      <c r="B89" s="75"/>
      <c r="C89" s="161" t="s">
        <v>1316</v>
      </c>
      <c r="D89" s="75" t="s">
        <v>2193</v>
      </c>
      <c r="E89" s="166">
        <v>0</v>
      </c>
      <c r="F89" s="166">
        <v>20790641.75</v>
      </c>
      <c r="G89" s="166">
        <v>0</v>
      </c>
      <c r="H89" s="166">
        <v>20790641.75</v>
      </c>
      <c r="I89" s="166">
        <v>11556008.310000001</v>
      </c>
      <c r="J89" s="75">
        <v>2022</v>
      </c>
      <c r="K89" s="75" t="s">
        <v>2194</v>
      </c>
      <c r="L89" s="75" t="s">
        <v>1316</v>
      </c>
      <c r="M89" s="162">
        <v>2022</v>
      </c>
      <c r="N89" s="160" t="s">
        <v>1473</v>
      </c>
    </row>
    <row r="90" spans="1:14" ht="13.5" thickBot="1" x14ac:dyDescent="0.25">
      <c r="A90" s="99">
        <v>80</v>
      </c>
      <c r="B90" s="75"/>
      <c r="C90" s="161" t="s">
        <v>1316</v>
      </c>
      <c r="D90" s="75" t="s">
        <v>2193</v>
      </c>
      <c r="E90" s="166">
        <v>1500</v>
      </c>
      <c r="F90" s="166">
        <v>18852860.530000001</v>
      </c>
      <c r="G90" s="166">
        <v>0</v>
      </c>
      <c r="H90" s="166">
        <v>18852860.530000001</v>
      </c>
      <c r="I90" s="166">
        <v>19333178.600000001</v>
      </c>
      <c r="J90" s="75">
        <v>2022</v>
      </c>
      <c r="K90" s="75" t="s">
        <v>2194</v>
      </c>
      <c r="L90" s="75" t="s">
        <v>1316</v>
      </c>
      <c r="M90" s="162">
        <v>2022</v>
      </c>
      <c r="N90" s="160" t="s">
        <v>1473</v>
      </c>
    </row>
    <row r="91" spans="1:14" ht="13.5" thickBot="1" x14ac:dyDescent="0.25">
      <c r="A91" s="99">
        <v>81</v>
      </c>
      <c r="B91" s="75"/>
      <c r="C91" s="161" t="s">
        <v>1316</v>
      </c>
      <c r="D91" s="75" t="s">
        <v>2193</v>
      </c>
      <c r="E91" s="166">
        <v>0</v>
      </c>
      <c r="F91" s="166">
        <v>0</v>
      </c>
      <c r="G91" s="166">
        <v>0</v>
      </c>
      <c r="H91" s="166">
        <v>0</v>
      </c>
      <c r="I91" s="166">
        <v>0</v>
      </c>
      <c r="J91" s="75">
        <v>2022</v>
      </c>
      <c r="K91" s="75" t="s">
        <v>2194</v>
      </c>
      <c r="L91" s="75" t="s">
        <v>1316</v>
      </c>
      <c r="M91" s="162">
        <v>2022</v>
      </c>
      <c r="N91" s="160" t="s">
        <v>1473</v>
      </c>
    </row>
    <row r="92" spans="1:14" ht="13.5" thickBot="1" x14ac:dyDescent="0.25">
      <c r="A92" s="99">
        <v>82</v>
      </c>
      <c r="B92" s="75"/>
      <c r="C92" s="161" t="s">
        <v>1316</v>
      </c>
      <c r="D92" s="75" t="s">
        <v>2193</v>
      </c>
      <c r="E92" s="166">
        <v>0</v>
      </c>
      <c r="F92" s="166">
        <v>14530631.17</v>
      </c>
      <c r="G92" s="166">
        <v>0</v>
      </c>
      <c r="H92" s="166">
        <v>14530631.17</v>
      </c>
      <c r="I92" s="166">
        <v>7864911.4500000002</v>
      </c>
      <c r="J92" s="75">
        <v>2022</v>
      </c>
      <c r="K92" s="75" t="s">
        <v>2194</v>
      </c>
      <c r="L92" s="75" t="s">
        <v>1316</v>
      </c>
      <c r="M92" s="162">
        <v>2022</v>
      </c>
      <c r="N92" s="160" t="s">
        <v>1473</v>
      </c>
    </row>
    <row r="93" spans="1:14" ht="26.25" thickBot="1" x14ac:dyDescent="0.25">
      <c r="A93" s="99">
        <v>83</v>
      </c>
      <c r="B93" s="75"/>
      <c r="C93" s="75" t="s">
        <v>2164</v>
      </c>
      <c r="D93" s="75" t="s">
        <v>2155</v>
      </c>
      <c r="E93" s="75" t="s">
        <v>2165</v>
      </c>
      <c r="F93" s="75" t="s">
        <v>2166</v>
      </c>
      <c r="G93" s="75">
        <v>0</v>
      </c>
      <c r="H93" s="75" t="s">
        <v>2166</v>
      </c>
      <c r="I93" s="75" t="s">
        <v>1316</v>
      </c>
      <c r="J93" s="75">
        <v>2022</v>
      </c>
      <c r="K93" s="75" t="s">
        <v>2168</v>
      </c>
      <c r="L93" s="75" t="s">
        <v>2167</v>
      </c>
      <c r="M93" s="162">
        <v>2022</v>
      </c>
      <c r="N93" s="160" t="s">
        <v>1473</v>
      </c>
    </row>
    <row r="94" spans="1:14" ht="13.5" thickBot="1" x14ac:dyDescent="0.25">
      <c r="A94" s="99">
        <v>84</v>
      </c>
      <c r="B94" s="75"/>
      <c r="C94" s="75">
        <v>480000</v>
      </c>
      <c r="D94" s="75">
        <v>2022</v>
      </c>
      <c r="E94" s="75">
        <v>0</v>
      </c>
      <c r="F94" s="75">
        <v>0</v>
      </c>
      <c r="G94" s="75">
        <v>0</v>
      </c>
      <c r="H94" s="75">
        <v>0</v>
      </c>
      <c r="I94" s="75" t="s">
        <v>1316</v>
      </c>
      <c r="J94" s="75">
        <v>2022</v>
      </c>
      <c r="K94" s="75" t="s">
        <v>2094</v>
      </c>
      <c r="L94" s="75">
        <v>480000</v>
      </c>
      <c r="M94" s="162">
        <v>2022</v>
      </c>
      <c r="N94" s="160" t="s">
        <v>1473</v>
      </c>
    </row>
    <row r="95" spans="1:14" ht="13.5" thickBot="1" x14ac:dyDescent="0.25">
      <c r="A95" s="99">
        <v>85</v>
      </c>
      <c r="B95" s="75"/>
      <c r="C95" s="75">
        <v>4000000</v>
      </c>
      <c r="D95" s="75">
        <v>2022</v>
      </c>
      <c r="E95" s="75">
        <v>0</v>
      </c>
      <c r="F95" s="75">
        <v>0</v>
      </c>
      <c r="G95" s="75">
        <v>0</v>
      </c>
      <c r="H95" s="75">
        <v>0</v>
      </c>
      <c r="I95" s="75" t="s">
        <v>1316</v>
      </c>
      <c r="J95" s="75">
        <v>2022</v>
      </c>
      <c r="K95" s="75" t="s">
        <v>2094</v>
      </c>
      <c r="L95" s="75">
        <v>4000000</v>
      </c>
      <c r="M95" s="162">
        <v>2022</v>
      </c>
      <c r="N95" s="160" t="s">
        <v>1473</v>
      </c>
    </row>
    <row r="96" spans="1:14" ht="13.5" thickBot="1" x14ac:dyDescent="0.25">
      <c r="A96" s="99">
        <v>86</v>
      </c>
      <c r="B96" s="75"/>
      <c r="C96" s="75">
        <v>650000</v>
      </c>
      <c r="D96" s="75">
        <v>2022</v>
      </c>
      <c r="E96" s="75">
        <v>0</v>
      </c>
      <c r="F96" s="75">
        <v>0</v>
      </c>
      <c r="G96" s="75">
        <v>0</v>
      </c>
      <c r="H96" s="75">
        <v>0</v>
      </c>
      <c r="I96" s="75" t="s">
        <v>1316</v>
      </c>
      <c r="J96" s="75">
        <v>2022</v>
      </c>
      <c r="K96" s="75" t="s">
        <v>2094</v>
      </c>
      <c r="L96" s="75">
        <v>650000</v>
      </c>
      <c r="M96" s="162">
        <v>2022</v>
      </c>
      <c r="N96" s="160" t="s">
        <v>1473</v>
      </c>
    </row>
    <row r="97" spans="1:14" ht="13.5" thickBot="1" x14ac:dyDescent="0.25">
      <c r="A97" s="99">
        <v>87</v>
      </c>
      <c r="B97" s="75"/>
      <c r="C97" s="75">
        <v>350000</v>
      </c>
      <c r="D97" s="75">
        <v>2022</v>
      </c>
      <c r="E97" s="75">
        <v>0</v>
      </c>
      <c r="F97" s="75">
        <v>0</v>
      </c>
      <c r="G97" s="75">
        <v>0</v>
      </c>
      <c r="H97" s="75">
        <v>0</v>
      </c>
      <c r="I97" s="75" t="s">
        <v>1316</v>
      </c>
      <c r="J97" s="75">
        <v>2022</v>
      </c>
      <c r="K97" s="75" t="s">
        <v>2094</v>
      </c>
      <c r="L97" s="75">
        <v>350000</v>
      </c>
      <c r="M97" s="162">
        <v>2022</v>
      </c>
      <c r="N97" s="160" t="s">
        <v>1473</v>
      </c>
    </row>
    <row r="98" spans="1:14" ht="13.5" thickBot="1" x14ac:dyDescent="0.25">
      <c r="A98" s="99">
        <v>88</v>
      </c>
      <c r="B98" s="75"/>
      <c r="C98" s="161" t="s">
        <v>1316</v>
      </c>
      <c r="D98" s="161" t="s">
        <v>1316</v>
      </c>
      <c r="E98" s="75">
        <v>319160955.16902113</v>
      </c>
      <c r="F98" s="75">
        <v>151376349.78109273</v>
      </c>
      <c r="G98" s="75">
        <v>0</v>
      </c>
      <c r="H98" s="75">
        <v>0</v>
      </c>
      <c r="I98" s="75">
        <v>0</v>
      </c>
      <c r="J98" s="75">
        <v>2021</v>
      </c>
      <c r="K98" s="75" t="s">
        <v>2277</v>
      </c>
      <c r="L98" s="75">
        <v>470537304.95011389</v>
      </c>
      <c r="M98" s="162">
        <v>2021</v>
      </c>
      <c r="N98" s="160" t="s">
        <v>1529</v>
      </c>
    </row>
    <row r="99" spans="1:14" ht="13.5" thickBot="1" x14ac:dyDescent="0.25">
      <c r="A99" s="99">
        <v>89</v>
      </c>
      <c r="B99" s="75"/>
      <c r="C99" s="75">
        <v>500000</v>
      </c>
      <c r="D99" s="75">
        <v>2022</v>
      </c>
      <c r="E99" s="75">
        <v>0</v>
      </c>
      <c r="F99" s="75">
        <v>0</v>
      </c>
      <c r="G99" s="75">
        <v>0</v>
      </c>
      <c r="H99" s="75">
        <v>0</v>
      </c>
      <c r="I99" s="75" t="s">
        <v>1316</v>
      </c>
      <c r="J99" s="75">
        <v>2022</v>
      </c>
      <c r="K99" s="75" t="s">
        <v>2094</v>
      </c>
      <c r="L99" s="75">
        <v>500000</v>
      </c>
      <c r="M99" s="162">
        <v>2022</v>
      </c>
      <c r="N99" s="160" t="s">
        <v>1473</v>
      </c>
    </row>
    <row r="100" spans="1:14" ht="13.5" thickBot="1" x14ac:dyDescent="0.25">
      <c r="A100" s="99">
        <v>90</v>
      </c>
      <c r="B100" s="75"/>
      <c r="C100" s="75">
        <v>1000000</v>
      </c>
      <c r="D100" s="75">
        <v>2022</v>
      </c>
      <c r="E100" s="75">
        <v>0</v>
      </c>
      <c r="F100" s="75">
        <v>0</v>
      </c>
      <c r="G100" s="75">
        <v>0</v>
      </c>
      <c r="H100" s="75">
        <v>0</v>
      </c>
      <c r="I100" s="75" t="s">
        <v>1316</v>
      </c>
      <c r="J100" s="75">
        <v>2022</v>
      </c>
      <c r="K100" s="75" t="s">
        <v>2094</v>
      </c>
      <c r="L100" s="75">
        <v>1000000</v>
      </c>
      <c r="M100" s="162">
        <v>2022</v>
      </c>
      <c r="N100" s="160" t="s">
        <v>1473</v>
      </c>
    </row>
    <row r="101" spans="1:14" ht="13.5" thickBot="1" x14ac:dyDescent="0.25">
      <c r="A101" s="99">
        <v>91</v>
      </c>
      <c r="B101" s="75"/>
      <c r="C101" s="75">
        <v>90000</v>
      </c>
      <c r="D101" s="75">
        <v>2022</v>
      </c>
      <c r="E101" s="75" t="s">
        <v>1316</v>
      </c>
      <c r="F101" s="75">
        <v>0</v>
      </c>
      <c r="G101" s="75">
        <v>0</v>
      </c>
      <c r="H101" s="75">
        <v>0</v>
      </c>
      <c r="I101" s="75" t="s">
        <v>1316</v>
      </c>
      <c r="J101" s="75">
        <v>2022</v>
      </c>
      <c r="K101" s="75" t="s">
        <v>2169</v>
      </c>
      <c r="L101" s="75">
        <v>90000</v>
      </c>
      <c r="M101" s="162">
        <v>2022</v>
      </c>
      <c r="N101" s="160" t="s">
        <v>1473</v>
      </c>
    </row>
    <row r="102" spans="1:14" ht="64.5" thickBot="1" x14ac:dyDescent="0.25">
      <c r="A102" s="99">
        <v>92</v>
      </c>
      <c r="B102" s="75"/>
      <c r="C102" s="167" t="s">
        <v>2216</v>
      </c>
      <c r="D102" s="75" t="s">
        <v>2215</v>
      </c>
      <c r="E102" s="75">
        <v>0</v>
      </c>
      <c r="F102" s="75" t="s">
        <v>2217</v>
      </c>
      <c r="G102" s="75">
        <v>0</v>
      </c>
      <c r="H102" s="75" t="s">
        <v>2217</v>
      </c>
      <c r="I102" s="75" t="s">
        <v>2218</v>
      </c>
      <c r="J102" s="75">
        <v>2020</v>
      </c>
      <c r="K102" s="75" t="s">
        <v>2219</v>
      </c>
      <c r="L102" s="75" t="s">
        <v>2220</v>
      </c>
      <c r="M102" s="162" t="s">
        <v>2221</v>
      </c>
      <c r="N102" s="160" t="s">
        <v>2819</v>
      </c>
    </row>
    <row r="103" spans="1:14" ht="13.5" thickBot="1" x14ac:dyDescent="0.25">
      <c r="A103" s="99">
        <v>93</v>
      </c>
      <c r="B103" s="75"/>
      <c r="C103" s="161" t="s">
        <v>1316</v>
      </c>
      <c r="D103" s="161" t="s">
        <v>1316</v>
      </c>
      <c r="E103" s="161" t="s">
        <v>1316</v>
      </c>
      <c r="F103" s="161" t="s">
        <v>1316</v>
      </c>
      <c r="G103" s="161" t="s">
        <v>1316</v>
      </c>
      <c r="H103" s="161" t="s">
        <v>1316</v>
      </c>
      <c r="I103" s="161" t="s">
        <v>1316</v>
      </c>
      <c r="J103" s="161" t="s">
        <v>1316</v>
      </c>
      <c r="K103" s="161" t="s">
        <v>1316</v>
      </c>
      <c r="L103" s="161" t="s">
        <v>1316</v>
      </c>
      <c r="M103" s="161" t="s">
        <v>1316</v>
      </c>
      <c r="N103" s="160"/>
    </row>
    <row r="104" spans="1:14" ht="13.5" thickBot="1" x14ac:dyDescent="0.25">
      <c r="A104" s="99">
        <v>94</v>
      </c>
      <c r="B104" s="75"/>
      <c r="C104" s="161" t="s">
        <v>1316</v>
      </c>
      <c r="D104" s="161" t="s">
        <v>1316</v>
      </c>
      <c r="E104" s="161" t="s">
        <v>1316</v>
      </c>
      <c r="F104" s="161" t="s">
        <v>1316</v>
      </c>
      <c r="G104" s="161" t="s">
        <v>1316</v>
      </c>
      <c r="H104" s="161" t="s">
        <v>1316</v>
      </c>
      <c r="I104" s="161" t="s">
        <v>1316</v>
      </c>
      <c r="J104" s="161" t="s">
        <v>1316</v>
      </c>
      <c r="K104" s="161" t="s">
        <v>1316</v>
      </c>
      <c r="L104" s="161" t="s">
        <v>1316</v>
      </c>
      <c r="M104" s="161" t="s">
        <v>1316</v>
      </c>
      <c r="N104" s="160"/>
    </row>
    <row r="105" spans="1:14" ht="13.5" thickBot="1" x14ac:dyDescent="0.25">
      <c r="A105" s="99">
        <v>95</v>
      </c>
      <c r="B105" s="75"/>
      <c r="C105" s="161" t="s">
        <v>1316</v>
      </c>
      <c r="D105" s="161" t="s">
        <v>1316</v>
      </c>
      <c r="E105" s="161" t="s">
        <v>1316</v>
      </c>
      <c r="F105" s="161" t="s">
        <v>1316</v>
      </c>
      <c r="G105" s="161" t="s">
        <v>1316</v>
      </c>
      <c r="H105" s="161" t="s">
        <v>1316</v>
      </c>
      <c r="I105" s="161" t="s">
        <v>1316</v>
      </c>
      <c r="J105" s="161" t="s">
        <v>1316</v>
      </c>
      <c r="K105" s="161" t="s">
        <v>1316</v>
      </c>
      <c r="L105" s="161" t="s">
        <v>1316</v>
      </c>
      <c r="M105" s="161" t="s">
        <v>1316</v>
      </c>
      <c r="N105" s="160"/>
    </row>
    <row r="106" spans="1:14" ht="13.5" thickBot="1" x14ac:dyDescent="0.25">
      <c r="A106" s="99">
        <v>96</v>
      </c>
      <c r="B106" s="75"/>
      <c r="C106" s="161" t="s">
        <v>1316</v>
      </c>
      <c r="D106" s="161" t="s">
        <v>1316</v>
      </c>
      <c r="E106" s="161" t="s">
        <v>1316</v>
      </c>
      <c r="F106" s="161" t="s">
        <v>1316</v>
      </c>
      <c r="G106" s="161" t="s">
        <v>1316</v>
      </c>
      <c r="H106" s="161" t="s">
        <v>1316</v>
      </c>
      <c r="I106" s="161" t="s">
        <v>1316</v>
      </c>
      <c r="J106" s="161" t="s">
        <v>1316</v>
      </c>
      <c r="K106" s="161" t="s">
        <v>1316</v>
      </c>
      <c r="L106" s="161" t="s">
        <v>1316</v>
      </c>
      <c r="M106" s="161" t="s">
        <v>1316</v>
      </c>
      <c r="N106" s="168"/>
    </row>
    <row r="107" spans="1:14" ht="82.9" customHeight="1" x14ac:dyDescent="0.2">
      <c r="A107" s="452" t="s">
        <v>2816</v>
      </c>
      <c r="B107" s="453"/>
      <c r="C107" s="453"/>
      <c r="D107" s="453"/>
      <c r="E107" s="453"/>
      <c r="F107" s="453"/>
      <c r="G107" s="453"/>
      <c r="H107" s="453"/>
      <c r="I107" s="453"/>
      <c r="J107" s="453"/>
      <c r="K107" s="453"/>
      <c r="L107" s="453"/>
      <c r="M107" s="453"/>
    </row>
    <row r="108" spans="1:14" x14ac:dyDescent="0.2"/>
    <row r="109" spans="1:14" x14ac:dyDescent="0.2"/>
    <row r="110" spans="1:14" x14ac:dyDescent="0.2"/>
    <row r="111" spans="1:14" x14ac:dyDescent="0.2"/>
    <row r="112" spans="1:14"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20">
    <mergeCell ref="E4:K6"/>
    <mergeCell ref="M7:M9"/>
    <mergeCell ref="G7:G9"/>
    <mergeCell ref="I7:I9"/>
    <mergeCell ref="J7:J9"/>
    <mergeCell ref="K7:K9"/>
    <mergeCell ref="L7:L9"/>
    <mergeCell ref="N4:N10"/>
    <mergeCell ref="A107:M107"/>
    <mergeCell ref="C10:D10"/>
    <mergeCell ref="L10:M10"/>
    <mergeCell ref="C4:D6"/>
    <mergeCell ref="L4:M6"/>
    <mergeCell ref="H7:H9"/>
    <mergeCell ref="A4:A9"/>
    <mergeCell ref="B4:B9"/>
    <mergeCell ref="C7:C9"/>
    <mergeCell ref="D7:D9"/>
    <mergeCell ref="E7:E9"/>
    <mergeCell ref="F7:F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65472-947D-49E7-9492-FB7B219C3D4D}">
  <sheetPr>
    <tabColor rgb="FF92D050"/>
  </sheetPr>
  <dimension ref="A1:AJ46"/>
  <sheetViews>
    <sheetView showGridLines="0" topLeftCell="A30" workbookViewId="0">
      <selection activeCell="D36" sqref="D36"/>
    </sheetView>
  </sheetViews>
  <sheetFormatPr defaultColWidth="0" defaultRowHeight="12.75" zeroHeight="1" x14ac:dyDescent="0.2"/>
  <cols>
    <col min="1" max="1" width="13.7109375" style="57" customWidth="1"/>
    <col min="2" max="2" width="31.7109375" style="57" customWidth="1"/>
    <col min="3" max="3" width="20" style="57" customWidth="1"/>
    <col min="4" max="9" width="11.7109375" style="57" customWidth="1"/>
    <col min="10" max="10" width="14.28515625" style="57" customWidth="1"/>
    <col min="11" max="11" width="11" style="57" customWidth="1"/>
    <col min="12" max="12" width="12.28515625" style="57" customWidth="1"/>
    <col min="13" max="13" width="11.140625" style="57" customWidth="1"/>
    <col min="14" max="14" width="19" style="57" customWidth="1"/>
    <col min="15" max="36" width="0" style="57" hidden="1" customWidth="1"/>
    <col min="37" max="16384" width="8.85546875" style="57" hidden="1"/>
  </cols>
  <sheetData>
    <row r="1" spans="1:14" ht="15.75" x14ac:dyDescent="0.25">
      <c r="A1" s="214" t="s">
        <v>2482</v>
      </c>
    </row>
    <row r="2" spans="1:14" x14ac:dyDescent="0.2">
      <c r="A2" s="56" t="s">
        <v>0</v>
      </c>
    </row>
    <row r="3" spans="1:14" ht="13.5" thickBot="1" x14ac:dyDescent="0.25">
      <c r="A3" s="56" t="s">
        <v>613</v>
      </c>
    </row>
    <row r="4" spans="1:14" ht="14.65" customHeight="1" x14ac:dyDescent="0.2">
      <c r="A4" s="305" t="s">
        <v>2779</v>
      </c>
      <c r="B4" s="352" t="s">
        <v>902</v>
      </c>
      <c r="C4" s="334" t="s">
        <v>903</v>
      </c>
      <c r="D4" s="308" t="s">
        <v>614</v>
      </c>
      <c r="E4" s="426"/>
      <c r="F4" s="426"/>
      <c r="G4" s="426"/>
      <c r="H4" s="426"/>
      <c r="I4" s="444"/>
      <c r="J4" s="538" t="s">
        <v>904</v>
      </c>
      <c r="K4" s="387" t="s">
        <v>905</v>
      </c>
      <c r="L4" s="493" t="s">
        <v>615</v>
      </c>
      <c r="M4" s="352" t="s">
        <v>906</v>
      </c>
      <c r="N4" s="334" t="s">
        <v>410</v>
      </c>
    </row>
    <row r="5" spans="1:14" ht="13.5" thickBot="1" x14ac:dyDescent="0.25">
      <c r="A5" s="306"/>
      <c r="B5" s="353"/>
      <c r="C5" s="336"/>
      <c r="D5" s="310"/>
      <c r="E5" s="427"/>
      <c r="F5" s="427"/>
      <c r="G5" s="427"/>
      <c r="H5" s="427"/>
      <c r="I5" s="445"/>
      <c r="J5" s="539"/>
      <c r="K5" s="438"/>
      <c r="L5" s="494"/>
      <c r="M5" s="353"/>
      <c r="N5" s="336"/>
    </row>
    <row r="6" spans="1:14" x14ac:dyDescent="0.2">
      <c r="A6" s="306"/>
      <c r="B6" s="353"/>
      <c r="C6" s="336"/>
      <c r="D6" s="534" t="s">
        <v>480</v>
      </c>
      <c r="E6" s="474" t="s">
        <v>616</v>
      </c>
      <c r="F6" s="474" t="s">
        <v>617</v>
      </c>
      <c r="G6" s="474" t="s">
        <v>618</v>
      </c>
      <c r="H6" s="474" t="s">
        <v>619</v>
      </c>
      <c r="I6" s="474" t="s">
        <v>620</v>
      </c>
      <c r="J6" s="539"/>
      <c r="K6" s="438"/>
      <c r="L6" s="494"/>
      <c r="M6" s="353"/>
      <c r="N6" s="336"/>
    </row>
    <row r="7" spans="1:14" ht="17.45" customHeight="1" x14ac:dyDescent="0.2">
      <c r="A7" s="306"/>
      <c r="B7" s="353"/>
      <c r="C7" s="336"/>
      <c r="D7" s="494"/>
      <c r="E7" s="353"/>
      <c r="F7" s="353"/>
      <c r="G7" s="353"/>
      <c r="H7" s="353"/>
      <c r="I7" s="353"/>
      <c r="J7" s="539"/>
      <c r="K7" s="438"/>
      <c r="L7" s="494"/>
      <c r="M7" s="353"/>
      <c r="N7" s="336"/>
    </row>
    <row r="8" spans="1:14" ht="120.75" customHeight="1" thickBot="1" x14ac:dyDescent="0.25">
      <c r="A8" s="333"/>
      <c r="B8" s="354"/>
      <c r="C8" s="338"/>
      <c r="D8" s="495"/>
      <c r="E8" s="354"/>
      <c r="F8" s="354"/>
      <c r="G8" s="354"/>
      <c r="H8" s="354"/>
      <c r="I8" s="354"/>
      <c r="J8" s="540"/>
      <c r="K8" s="388"/>
      <c r="L8" s="495"/>
      <c r="M8" s="354"/>
      <c r="N8" s="338"/>
    </row>
    <row r="9" spans="1:14" ht="13.5" thickBot="1" x14ac:dyDescent="0.25">
      <c r="A9" s="25" t="s">
        <v>9</v>
      </c>
      <c r="B9" s="25" t="s">
        <v>9</v>
      </c>
      <c r="C9" s="25" t="s">
        <v>9</v>
      </c>
      <c r="D9" s="464" t="s">
        <v>2515</v>
      </c>
      <c r="E9" s="371"/>
      <c r="F9" s="371"/>
      <c r="G9" s="371"/>
      <c r="H9" s="371"/>
      <c r="I9" s="373"/>
      <c r="J9" s="63" t="s">
        <v>621</v>
      </c>
      <c r="K9" s="24" t="s">
        <v>2515</v>
      </c>
      <c r="L9" s="25" t="s">
        <v>33</v>
      </c>
      <c r="M9" s="25" t="s">
        <v>2515</v>
      </c>
      <c r="N9" s="63" t="s">
        <v>33</v>
      </c>
    </row>
    <row r="10" spans="1:14" ht="77.25" thickBot="1" x14ac:dyDescent="0.25">
      <c r="A10" s="171">
        <v>2</v>
      </c>
      <c r="B10" s="75" t="s">
        <v>995</v>
      </c>
      <c r="C10" s="75" t="s">
        <v>1388</v>
      </c>
      <c r="D10" s="75" t="s">
        <v>2660</v>
      </c>
      <c r="E10" s="75" t="s">
        <v>2660</v>
      </c>
      <c r="F10" s="75" t="s">
        <v>2660</v>
      </c>
      <c r="G10" s="75" t="s">
        <v>2660</v>
      </c>
      <c r="H10" s="75" t="s">
        <v>2660</v>
      </c>
      <c r="I10" s="75" t="s">
        <v>2660</v>
      </c>
      <c r="J10" s="75" t="s">
        <v>2782</v>
      </c>
      <c r="K10" s="75" t="s">
        <v>995</v>
      </c>
      <c r="L10" s="75" t="s">
        <v>995</v>
      </c>
      <c r="M10" s="75" t="s">
        <v>995</v>
      </c>
      <c r="N10" s="59" t="s">
        <v>2780</v>
      </c>
    </row>
    <row r="11" spans="1:14" ht="77.25" thickBot="1" x14ac:dyDescent="0.25">
      <c r="A11" s="171">
        <v>3</v>
      </c>
      <c r="B11" s="75" t="s">
        <v>995</v>
      </c>
      <c r="C11" s="75" t="s">
        <v>1388</v>
      </c>
      <c r="D11" s="75" t="s">
        <v>2660</v>
      </c>
      <c r="E11" s="75" t="s">
        <v>2660</v>
      </c>
      <c r="F11" s="75" t="s">
        <v>2660</v>
      </c>
      <c r="G11" s="75" t="s">
        <v>2660</v>
      </c>
      <c r="H11" s="75" t="s">
        <v>2660</v>
      </c>
      <c r="I11" s="75" t="s">
        <v>2660</v>
      </c>
      <c r="J11" s="75" t="s">
        <v>2782</v>
      </c>
      <c r="K11" s="75" t="s">
        <v>995</v>
      </c>
      <c r="L11" s="75" t="s">
        <v>995</v>
      </c>
      <c r="M11" s="75" t="s">
        <v>995</v>
      </c>
      <c r="N11" s="59" t="s">
        <v>2780</v>
      </c>
    </row>
    <row r="12" spans="1:14" ht="77.25" thickBot="1" x14ac:dyDescent="0.25">
      <c r="A12" s="171">
        <v>4</v>
      </c>
      <c r="B12" s="75" t="s">
        <v>995</v>
      </c>
      <c r="C12" s="75" t="s">
        <v>1388</v>
      </c>
      <c r="D12" s="75" t="s">
        <v>2660</v>
      </c>
      <c r="E12" s="75" t="s">
        <v>2660</v>
      </c>
      <c r="F12" s="75" t="s">
        <v>2660</v>
      </c>
      <c r="G12" s="75" t="s">
        <v>2660</v>
      </c>
      <c r="H12" s="75" t="s">
        <v>2660</v>
      </c>
      <c r="I12" s="75" t="s">
        <v>2660</v>
      </c>
      <c r="J12" s="75" t="s">
        <v>2782</v>
      </c>
      <c r="K12" s="75" t="s">
        <v>995</v>
      </c>
      <c r="L12" s="75" t="s">
        <v>995</v>
      </c>
      <c r="M12" s="75" t="s">
        <v>995</v>
      </c>
      <c r="N12" s="59" t="s">
        <v>2780</v>
      </c>
    </row>
    <row r="13" spans="1:14" ht="77.25" thickBot="1" x14ac:dyDescent="0.25">
      <c r="A13" s="171">
        <v>5</v>
      </c>
      <c r="B13" s="75" t="s">
        <v>995</v>
      </c>
      <c r="C13" s="75" t="s">
        <v>1388</v>
      </c>
      <c r="D13" s="75" t="s">
        <v>2660</v>
      </c>
      <c r="E13" s="75" t="s">
        <v>2660</v>
      </c>
      <c r="F13" s="75" t="s">
        <v>2660</v>
      </c>
      <c r="G13" s="75" t="s">
        <v>2660</v>
      </c>
      <c r="H13" s="75" t="s">
        <v>2660</v>
      </c>
      <c r="I13" s="75" t="s">
        <v>2660</v>
      </c>
      <c r="J13" s="75" t="s">
        <v>2782</v>
      </c>
      <c r="K13" s="75" t="s">
        <v>995</v>
      </c>
      <c r="L13" s="75" t="s">
        <v>995</v>
      </c>
      <c r="M13" s="75" t="s">
        <v>995</v>
      </c>
      <c r="N13" s="59" t="s">
        <v>2780</v>
      </c>
    </row>
    <row r="14" spans="1:14" ht="77.25" thickBot="1" x14ac:dyDescent="0.25">
      <c r="A14" s="171">
        <v>6</v>
      </c>
      <c r="B14" s="75" t="s">
        <v>995</v>
      </c>
      <c r="C14" s="75" t="s">
        <v>1388</v>
      </c>
      <c r="D14" s="75" t="s">
        <v>2660</v>
      </c>
      <c r="E14" s="75" t="s">
        <v>2660</v>
      </c>
      <c r="F14" s="75" t="s">
        <v>2660</v>
      </c>
      <c r="G14" s="75" t="s">
        <v>2660</v>
      </c>
      <c r="H14" s="75" t="s">
        <v>2660</v>
      </c>
      <c r="I14" s="75" t="s">
        <v>2660</v>
      </c>
      <c r="J14" s="75" t="s">
        <v>2782</v>
      </c>
      <c r="K14" s="75" t="s">
        <v>995</v>
      </c>
      <c r="L14" s="75" t="s">
        <v>995</v>
      </c>
      <c r="M14" s="75" t="s">
        <v>995</v>
      </c>
      <c r="N14" s="59" t="s">
        <v>2780</v>
      </c>
    </row>
    <row r="15" spans="1:14" ht="77.25" thickBot="1" x14ac:dyDescent="0.25">
      <c r="A15" s="171">
        <v>7</v>
      </c>
      <c r="B15" s="75" t="s">
        <v>995</v>
      </c>
      <c r="C15" s="75" t="s">
        <v>1388</v>
      </c>
      <c r="D15" s="75" t="s">
        <v>2660</v>
      </c>
      <c r="E15" s="75" t="s">
        <v>2660</v>
      </c>
      <c r="F15" s="75" t="s">
        <v>2660</v>
      </c>
      <c r="G15" s="75" t="s">
        <v>2660</v>
      </c>
      <c r="H15" s="75" t="s">
        <v>2660</v>
      </c>
      <c r="I15" s="75" t="s">
        <v>2660</v>
      </c>
      <c r="J15" s="75" t="s">
        <v>2782</v>
      </c>
      <c r="K15" s="75" t="s">
        <v>995</v>
      </c>
      <c r="L15" s="75" t="s">
        <v>995</v>
      </c>
      <c r="M15" s="75" t="s">
        <v>995</v>
      </c>
      <c r="N15" s="59" t="s">
        <v>2780</v>
      </c>
    </row>
    <row r="16" spans="1:14" ht="77.25" thickBot="1" x14ac:dyDescent="0.25">
      <c r="A16" s="171">
        <v>8</v>
      </c>
      <c r="B16" s="75" t="s">
        <v>995</v>
      </c>
      <c r="C16" s="75" t="s">
        <v>1388</v>
      </c>
      <c r="D16" s="75" t="s">
        <v>2660</v>
      </c>
      <c r="E16" s="75" t="s">
        <v>2660</v>
      </c>
      <c r="F16" s="75" t="s">
        <v>2660</v>
      </c>
      <c r="G16" s="75" t="s">
        <v>2660</v>
      </c>
      <c r="H16" s="75" t="s">
        <v>2660</v>
      </c>
      <c r="I16" s="75" t="s">
        <v>2660</v>
      </c>
      <c r="J16" s="75" t="s">
        <v>2782</v>
      </c>
      <c r="K16" s="75" t="s">
        <v>995</v>
      </c>
      <c r="L16" s="75" t="s">
        <v>995</v>
      </c>
      <c r="M16" s="75" t="s">
        <v>995</v>
      </c>
      <c r="N16" s="59" t="s">
        <v>2780</v>
      </c>
    </row>
    <row r="17" spans="1:14" ht="77.25" thickBot="1" x14ac:dyDescent="0.25">
      <c r="A17" s="171">
        <v>11</v>
      </c>
      <c r="B17" s="75" t="s">
        <v>995</v>
      </c>
      <c r="C17" s="75" t="s">
        <v>1388</v>
      </c>
      <c r="D17" s="75" t="s">
        <v>2660</v>
      </c>
      <c r="E17" s="75" t="s">
        <v>2660</v>
      </c>
      <c r="F17" s="75" t="s">
        <v>2660</v>
      </c>
      <c r="G17" s="75" t="s">
        <v>2660</v>
      </c>
      <c r="H17" s="75" t="s">
        <v>2660</v>
      </c>
      <c r="I17" s="75" t="s">
        <v>2660</v>
      </c>
      <c r="J17" s="75" t="s">
        <v>2782</v>
      </c>
      <c r="K17" s="75" t="s">
        <v>995</v>
      </c>
      <c r="L17" s="75" t="s">
        <v>995</v>
      </c>
      <c r="M17" s="75" t="s">
        <v>995</v>
      </c>
      <c r="N17" s="59" t="s">
        <v>2780</v>
      </c>
    </row>
    <row r="18" spans="1:14" ht="77.25" thickBot="1" x14ac:dyDescent="0.25">
      <c r="A18" s="171">
        <v>12</v>
      </c>
      <c r="B18" s="75" t="s">
        <v>995</v>
      </c>
      <c r="C18" s="75" t="s">
        <v>1388</v>
      </c>
      <c r="D18" s="75" t="s">
        <v>2660</v>
      </c>
      <c r="E18" s="75" t="s">
        <v>995</v>
      </c>
      <c r="F18" s="75" t="s">
        <v>995</v>
      </c>
      <c r="G18" s="75" t="s">
        <v>995</v>
      </c>
      <c r="H18" s="75" t="s">
        <v>995</v>
      </c>
      <c r="I18" s="75" t="s">
        <v>995</v>
      </c>
      <c r="J18" s="75" t="s">
        <v>2782</v>
      </c>
      <c r="K18" s="75" t="s">
        <v>995</v>
      </c>
      <c r="L18" s="75" t="s">
        <v>995</v>
      </c>
      <c r="M18" s="75" t="s">
        <v>995</v>
      </c>
      <c r="N18" s="59" t="s">
        <v>2780</v>
      </c>
    </row>
    <row r="19" spans="1:14" ht="102.75" thickBot="1" x14ac:dyDescent="0.25">
      <c r="A19" s="171">
        <v>13</v>
      </c>
      <c r="B19" s="75">
        <v>2018</v>
      </c>
      <c r="C19" s="75" t="s">
        <v>1390</v>
      </c>
      <c r="D19" s="75" t="s">
        <v>1391</v>
      </c>
      <c r="E19" s="75" t="s">
        <v>995</v>
      </c>
      <c r="F19" s="75" t="s">
        <v>995</v>
      </c>
      <c r="G19" s="75" t="s">
        <v>995</v>
      </c>
      <c r="H19" s="75" t="s">
        <v>995</v>
      </c>
      <c r="I19" s="75" t="s">
        <v>995</v>
      </c>
      <c r="J19" s="75" t="s">
        <v>2783</v>
      </c>
      <c r="K19" s="75" t="s">
        <v>995</v>
      </c>
      <c r="L19" s="75" t="s">
        <v>995</v>
      </c>
      <c r="M19" s="75" t="s">
        <v>1392</v>
      </c>
      <c r="N19" s="59" t="s">
        <v>1393</v>
      </c>
    </row>
    <row r="20" spans="1:14" ht="125.25" customHeight="1" thickBot="1" x14ac:dyDescent="0.25">
      <c r="A20" s="171">
        <v>14</v>
      </c>
      <c r="B20" s="75">
        <v>2018</v>
      </c>
      <c r="C20" s="75" t="s">
        <v>1390</v>
      </c>
      <c r="D20" s="75" t="s">
        <v>2781</v>
      </c>
      <c r="E20" s="75" t="s">
        <v>995</v>
      </c>
      <c r="F20" s="75" t="s">
        <v>995</v>
      </c>
      <c r="G20" s="75" t="s">
        <v>995</v>
      </c>
      <c r="H20" s="75" t="s">
        <v>995</v>
      </c>
      <c r="I20" s="75" t="s">
        <v>995</v>
      </c>
      <c r="J20" s="75" t="s">
        <v>2783</v>
      </c>
      <c r="K20" s="75" t="s">
        <v>995</v>
      </c>
      <c r="L20" s="75" t="s">
        <v>995</v>
      </c>
      <c r="M20" s="75" t="s">
        <v>1392</v>
      </c>
      <c r="N20" s="59" t="s">
        <v>1393</v>
      </c>
    </row>
    <row r="21" spans="1:14" ht="102.75" thickBot="1" x14ac:dyDescent="0.25">
      <c r="A21" s="171">
        <v>15</v>
      </c>
      <c r="B21" s="75">
        <v>2018</v>
      </c>
      <c r="C21" s="75" t="s">
        <v>1390</v>
      </c>
      <c r="D21" s="75" t="s">
        <v>1394</v>
      </c>
      <c r="E21" s="75" t="s">
        <v>995</v>
      </c>
      <c r="F21" s="75" t="s">
        <v>995</v>
      </c>
      <c r="G21" s="75" t="s">
        <v>995</v>
      </c>
      <c r="H21" s="75" t="s">
        <v>995</v>
      </c>
      <c r="I21" s="75" t="s">
        <v>995</v>
      </c>
      <c r="J21" s="75" t="s">
        <v>2784</v>
      </c>
      <c r="K21" s="75" t="s">
        <v>995</v>
      </c>
      <c r="L21" s="75" t="s">
        <v>995</v>
      </c>
      <c r="M21" s="75" t="s">
        <v>1392</v>
      </c>
      <c r="N21" s="59" t="s">
        <v>1393</v>
      </c>
    </row>
    <row r="22" spans="1:14" ht="77.25" thickBot="1" x14ac:dyDescent="0.25">
      <c r="A22" s="171">
        <v>16</v>
      </c>
      <c r="B22" s="75" t="s">
        <v>995</v>
      </c>
      <c r="C22" s="75" t="s">
        <v>1388</v>
      </c>
      <c r="D22" s="75" t="s">
        <v>2660</v>
      </c>
      <c r="E22" s="75" t="s">
        <v>995</v>
      </c>
      <c r="F22" s="75" t="s">
        <v>995</v>
      </c>
      <c r="G22" s="75" t="s">
        <v>995</v>
      </c>
      <c r="H22" s="75" t="s">
        <v>995</v>
      </c>
      <c r="I22" s="75" t="s">
        <v>995</v>
      </c>
      <c r="J22" s="75" t="s">
        <v>2782</v>
      </c>
      <c r="K22" s="75" t="s">
        <v>995</v>
      </c>
      <c r="L22" s="75" t="s">
        <v>995</v>
      </c>
      <c r="M22" s="75" t="s">
        <v>995</v>
      </c>
      <c r="N22" s="59" t="s">
        <v>2780</v>
      </c>
    </row>
    <row r="23" spans="1:14" ht="77.25" thickBot="1" x14ac:dyDescent="0.25">
      <c r="A23" s="171">
        <v>17</v>
      </c>
      <c r="B23" s="75" t="s">
        <v>995</v>
      </c>
      <c r="C23" s="75" t="s">
        <v>1388</v>
      </c>
      <c r="D23" s="75" t="s">
        <v>2660</v>
      </c>
      <c r="E23" s="75" t="s">
        <v>995</v>
      </c>
      <c r="F23" s="75" t="s">
        <v>995</v>
      </c>
      <c r="G23" s="75" t="s">
        <v>995</v>
      </c>
      <c r="H23" s="75" t="s">
        <v>995</v>
      </c>
      <c r="I23" s="75" t="s">
        <v>995</v>
      </c>
      <c r="J23" s="75" t="s">
        <v>2782</v>
      </c>
      <c r="K23" s="75" t="s">
        <v>995</v>
      </c>
      <c r="L23" s="75" t="s">
        <v>995</v>
      </c>
      <c r="M23" s="75" t="s">
        <v>995</v>
      </c>
      <c r="N23" s="59" t="s">
        <v>2780</v>
      </c>
    </row>
    <row r="24" spans="1:14" ht="77.25" thickBot="1" x14ac:dyDescent="0.25">
      <c r="A24" s="172">
        <v>18</v>
      </c>
      <c r="B24" s="75" t="s">
        <v>995</v>
      </c>
      <c r="C24" s="75" t="s">
        <v>1388</v>
      </c>
      <c r="D24" s="75" t="s">
        <v>2660</v>
      </c>
      <c r="E24" s="75" t="s">
        <v>995</v>
      </c>
      <c r="F24" s="75" t="s">
        <v>995</v>
      </c>
      <c r="G24" s="75" t="s">
        <v>995</v>
      </c>
      <c r="H24" s="75" t="s">
        <v>995</v>
      </c>
      <c r="I24" s="75" t="s">
        <v>995</v>
      </c>
      <c r="J24" s="75" t="s">
        <v>2782</v>
      </c>
      <c r="K24" s="75" t="s">
        <v>995</v>
      </c>
      <c r="L24" s="75" t="s">
        <v>995</v>
      </c>
      <c r="M24" s="75" t="s">
        <v>995</v>
      </c>
      <c r="N24" s="59" t="s">
        <v>2780</v>
      </c>
    </row>
    <row r="25" spans="1:14" ht="77.25" thickBot="1" x14ac:dyDescent="0.25">
      <c r="A25" s="172">
        <v>19</v>
      </c>
      <c r="B25" s="75" t="s">
        <v>995</v>
      </c>
      <c r="C25" s="75" t="s">
        <v>1388</v>
      </c>
      <c r="D25" s="75" t="s">
        <v>2660</v>
      </c>
      <c r="E25" s="75" t="s">
        <v>2660</v>
      </c>
      <c r="F25" s="75" t="s">
        <v>995</v>
      </c>
      <c r="G25" s="75" t="s">
        <v>995</v>
      </c>
      <c r="H25" s="75" t="s">
        <v>995</v>
      </c>
      <c r="I25" s="75" t="s">
        <v>995</v>
      </c>
      <c r="J25" s="75" t="s">
        <v>2782</v>
      </c>
      <c r="K25" s="75" t="s">
        <v>995</v>
      </c>
      <c r="L25" s="75" t="s">
        <v>995</v>
      </c>
      <c r="M25" s="75" t="s">
        <v>995</v>
      </c>
      <c r="N25" s="59" t="s">
        <v>2780</v>
      </c>
    </row>
    <row r="26" spans="1:14" ht="77.25" thickBot="1" x14ac:dyDescent="0.25">
      <c r="A26" s="171">
        <v>20</v>
      </c>
      <c r="B26" s="75" t="s">
        <v>995</v>
      </c>
      <c r="C26" s="75" t="s">
        <v>1388</v>
      </c>
      <c r="D26" s="75" t="s">
        <v>2660</v>
      </c>
      <c r="E26" s="75" t="s">
        <v>2660</v>
      </c>
      <c r="F26" s="75" t="s">
        <v>2660</v>
      </c>
      <c r="G26" s="75" t="s">
        <v>2660</v>
      </c>
      <c r="H26" s="75" t="s">
        <v>2660</v>
      </c>
      <c r="I26" s="75" t="s">
        <v>2660</v>
      </c>
      <c r="J26" s="75" t="s">
        <v>2782</v>
      </c>
      <c r="K26" s="75" t="s">
        <v>995</v>
      </c>
      <c r="L26" s="75" t="s">
        <v>995</v>
      </c>
      <c r="M26" s="75" t="s">
        <v>995</v>
      </c>
      <c r="N26" s="59" t="s">
        <v>2780</v>
      </c>
    </row>
    <row r="27" spans="1:14" ht="77.25" thickBot="1" x14ac:dyDescent="0.25">
      <c r="A27" s="171">
        <v>21</v>
      </c>
      <c r="B27" s="75" t="s">
        <v>995</v>
      </c>
      <c r="C27" s="75" t="s">
        <v>1395</v>
      </c>
      <c r="D27" s="75" t="s">
        <v>2660</v>
      </c>
      <c r="E27" s="75" t="s">
        <v>2660</v>
      </c>
      <c r="F27" s="75" t="s">
        <v>2660</v>
      </c>
      <c r="G27" s="75" t="s">
        <v>2660</v>
      </c>
      <c r="H27" s="75" t="s">
        <v>2660</v>
      </c>
      <c r="I27" s="75" t="s">
        <v>2660</v>
      </c>
      <c r="J27" s="75" t="s">
        <v>2782</v>
      </c>
      <c r="K27" s="75" t="s">
        <v>995</v>
      </c>
      <c r="L27" s="75" t="s">
        <v>995</v>
      </c>
      <c r="M27" s="75" t="s">
        <v>995</v>
      </c>
      <c r="N27" s="59" t="s">
        <v>2780</v>
      </c>
    </row>
    <row r="28" spans="1:14" ht="77.25" thickBot="1" x14ac:dyDescent="0.25">
      <c r="A28" s="171">
        <v>22</v>
      </c>
      <c r="B28" s="75">
        <v>2017</v>
      </c>
      <c r="C28" s="75" t="s">
        <v>1396</v>
      </c>
      <c r="D28" s="75" t="s">
        <v>2660</v>
      </c>
      <c r="E28" s="75" t="s">
        <v>1397</v>
      </c>
      <c r="F28" s="75" t="s">
        <v>995</v>
      </c>
      <c r="G28" s="75" t="s">
        <v>995</v>
      </c>
      <c r="H28" s="75" t="s">
        <v>995</v>
      </c>
      <c r="I28" s="75" t="s">
        <v>995</v>
      </c>
      <c r="J28" s="75" t="s">
        <v>2783</v>
      </c>
      <c r="K28" s="75" t="s">
        <v>995</v>
      </c>
      <c r="L28" s="75" t="s">
        <v>995</v>
      </c>
      <c r="M28" s="75" t="s">
        <v>1392</v>
      </c>
      <c r="N28" s="59" t="s">
        <v>1398</v>
      </c>
    </row>
    <row r="29" spans="1:14" ht="77.25" thickBot="1" x14ac:dyDescent="0.25">
      <c r="A29" s="171">
        <v>23</v>
      </c>
      <c r="B29" s="75" t="s">
        <v>995</v>
      </c>
      <c r="C29" s="75" t="s">
        <v>1388</v>
      </c>
      <c r="D29" s="75" t="s">
        <v>2660</v>
      </c>
      <c r="E29" s="75" t="s">
        <v>2660</v>
      </c>
      <c r="F29" s="75" t="s">
        <v>2660</v>
      </c>
      <c r="G29" s="75" t="s">
        <v>2660</v>
      </c>
      <c r="H29" s="75" t="s">
        <v>2660</v>
      </c>
      <c r="I29" s="75" t="s">
        <v>2660</v>
      </c>
      <c r="J29" s="75" t="s">
        <v>2782</v>
      </c>
      <c r="K29" s="75" t="s">
        <v>995</v>
      </c>
      <c r="L29" s="75" t="s">
        <v>995</v>
      </c>
      <c r="M29" s="75" t="s">
        <v>995</v>
      </c>
      <c r="N29" s="59" t="s">
        <v>2780</v>
      </c>
    </row>
    <row r="30" spans="1:14" ht="77.25" thickBot="1" x14ac:dyDescent="0.25">
      <c r="A30" s="171">
        <v>24</v>
      </c>
      <c r="B30" s="75" t="s">
        <v>995</v>
      </c>
      <c r="C30" s="75" t="s">
        <v>1388</v>
      </c>
      <c r="D30" s="75" t="s">
        <v>2660</v>
      </c>
      <c r="E30" s="75" t="s">
        <v>2660</v>
      </c>
      <c r="F30" s="75" t="s">
        <v>2660</v>
      </c>
      <c r="G30" s="75" t="s">
        <v>2660</v>
      </c>
      <c r="H30" s="75" t="s">
        <v>2660</v>
      </c>
      <c r="I30" s="75" t="s">
        <v>2660</v>
      </c>
      <c r="J30" s="75" t="s">
        <v>2782</v>
      </c>
      <c r="K30" s="75" t="s">
        <v>995</v>
      </c>
      <c r="L30" s="75" t="s">
        <v>995</v>
      </c>
      <c r="M30" s="75" t="s">
        <v>995</v>
      </c>
      <c r="N30" s="59" t="s">
        <v>2780</v>
      </c>
    </row>
    <row r="31" spans="1:14" ht="77.25" thickBot="1" x14ac:dyDescent="0.25">
      <c r="A31" s="171">
        <v>25</v>
      </c>
      <c r="B31" s="75" t="s">
        <v>995</v>
      </c>
      <c r="C31" s="75" t="s">
        <v>1388</v>
      </c>
      <c r="D31" s="75" t="s">
        <v>2660</v>
      </c>
      <c r="E31" s="75" t="s">
        <v>2660</v>
      </c>
      <c r="F31" s="75" t="s">
        <v>2660</v>
      </c>
      <c r="G31" s="75" t="s">
        <v>2660</v>
      </c>
      <c r="H31" s="75" t="s">
        <v>2660</v>
      </c>
      <c r="I31" s="75" t="s">
        <v>2660</v>
      </c>
      <c r="J31" s="75" t="s">
        <v>2782</v>
      </c>
      <c r="K31" s="75" t="s">
        <v>995</v>
      </c>
      <c r="L31" s="75" t="s">
        <v>995</v>
      </c>
      <c r="M31" s="75" t="s">
        <v>995</v>
      </c>
      <c r="N31" s="59" t="s">
        <v>2780</v>
      </c>
    </row>
    <row r="32" spans="1:14" ht="77.25" thickBot="1" x14ac:dyDescent="0.25">
      <c r="A32" s="171">
        <v>26</v>
      </c>
      <c r="B32" s="75">
        <v>2021</v>
      </c>
      <c r="C32" s="75" t="s">
        <v>1396</v>
      </c>
      <c r="D32" s="75" t="s">
        <v>2660</v>
      </c>
      <c r="E32" s="75" t="s">
        <v>1399</v>
      </c>
      <c r="F32" s="75" t="s">
        <v>2660</v>
      </c>
      <c r="G32" s="75" t="s">
        <v>2660</v>
      </c>
      <c r="H32" s="75" t="s">
        <v>2660</v>
      </c>
      <c r="I32" s="75" t="s">
        <v>2660</v>
      </c>
      <c r="J32" s="75" t="s">
        <v>2783</v>
      </c>
      <c r="K32" s="75" t="s">
        <v>995</v>
      </c>
      <c r="L32" s="75" t="s">
        <v>995</v>
      </c>
      <c r="M32" s="75" t="s">
        <v>1392</v>
      </c>
      <c r="N32" s="59" t="s">
        <v>1398</v>
      </c>
    </row>
    <row r="33" spans="1:36" ht="77.25" thickBot="1" x14ac:dyDescent="0.25">
      <c r="A33" s="171">
        <v>28</v>
      </c>
      <c r="B33" s="75" t="s">
        <v>995</v>
      </c>
      <c r="C33" s="75" t="s">
        <v>1400</v>
      </c>
      <c r="D33" s="75" t="s">
        <v>2660</v>
      </c>
      <c r="E33" s="75" t="s">
        <v>2660</v>
      </c>
      <c r="F33" s="75" t="s">
        <v>2660</v>
      </c>
      <c r="G33" s="75" t="s">
        <v>2660</v>
      </c>
      <c r="H33" s="75" t="s">
        <v>2660</v>
      </c>
      <c r="I33" s="75" t="s">
        <v>2660</v>
      </c>
      <c r="J33" s="75" t="s">
        <v>2782</v>
      </c>
      <c r="K33" s="75" t="s">
        <v>995</v>
      </c>
      <c r="L33" s="75" t="s">
        <v>995</v>
      </c>
      <c r="M33" s="75" t="s">
        <v>995</v>
      </c>
      <c r="N33" s="59" t="s">
        <v>2780</v>
      </c>
    </row>
    <row r="34" spans="1:36" ht="64.5" thickBot="1" x14ac:dyDescent="0.25">
      <c r="A34" s="171">
        <v>29</v>
      </c>
      <c r="B34" s="75">
        <v>2019</v>
      </c>
      <c r="C34" s="75" t="s">
        <v>1401</v>
      </c>
      <c r="D34" s="75" t="s">
        <v>2660</v>
      </c>
      <c r="E34" s="75" t="s">
        <v>2660</v>
      </c>
      <c r="F34" s="75" t="s">
        <v>1402</v>
      </c>
      <c r="G34" s="75" t="s">
        <v>2660</v>
      </c>
      <c r="H34" s="75" t="s">
        <v>2660</v>
      </c>
      <c r="I34" s="75" t="s">
        <v>2660</v>
      </c>
      <c r="J34" s="75" t="s">
        <v>2783</v>
      </c>
      <c r="K34" s="75" t="s">
        <v>995</v>
      </c>
      <c r="L34" s="75" t="s">
        <v>995</v>
      </c>
      <c r="M34" s="75" t="s">
        <v>1392</v>
      </c>
      <c r="N34" s="59" t="s">
        <v>1403</v>
      </c>
    </row>
    <row r="35" spans="1:36" ht="64.5" thickBot="1" x14ac:dyDescent="0.25">
      <c r="A35" s="171">
        <v>30</v>
      </c>
      <c r="B35" s="75">
        <v>2019</v>
      </c>
      <c r="C35" s="75" t="s">
        <v>1401</v>
      </c>
      <c r="D35" s="75" t="s">
        <v>1404</v>
      </c>
      <c r="E35" s="75" t="s">
        <v>1405</v>
      </c>
      <c r="F35" s="75" t="s">
        <v>2660</v>
      </c>
      <c r="G35" s="75" t="s">
        <v>2660</v>
      </c>
      <c r="H35" s="75" t="s">
        <v>2660</v>
      </c>
      <c r="I35" s="75" t="s">
        <v>2660</v>
      </c>
      <c r="J35" s="75" t="s">
        <v>2784</v>
      </c>
      <c r="K35" s="75" t="s">
        <v>995</v>
      </c>
      <c r="L35" s="75" t="s">
        <v>995</v>
      </c>
      <c r="M35" s="75" t="s">
        <v>1392</v>
      </c>
      <c r="N35" s="59" t="s">
        <v>1403</v>
      </c>
    </row>
    <row r="36" spans="1:36" ht="77.25" thickBot="1" x14ac:dyDescent="0.25">
      <c r="A36" s="172">
        <v>31</v>
      </c>
      <c r="B36" s="75" t="s">
        <v>995</v>
      </c>
      <c r="C36" s="75" t="s">
        <v>1400</v>
      </c>
      <c r="D36" s="75" t="s">
        <v>2660</v>
      </c>
      <c r="E36" s="75" t="s">
        <v>2660</v>
      </c>
      <c r="F36" s="75" t="s">
        <v>2660</v>
      </c>
      <c r="G36" s="75" t="s">
        <v>2660</v>
      </c>
      <c r="H36" s="75" t="s">
        <v>2660</v>
      </c>
      <c r="I36" s="75" t="s">
        <v>2660</v>
      </c>
      <c r="J36" s="75" t="s">
        <v>2782</v>
      </c>
      <c r="K36" s="75" t="s">
        <v>995</v>
      </c>
      <c r="L36" s="75" t="s">
        <v>995</v>
      </c>
      <c r="M36" s="75" t="s">
        <v>995</v>
      </c>
      <c r="N36" s="59" t="s">
        <v>2780</v>
      </c>
    </row>
    <row r="37" spans="1:36" ht="77.25" thickBot="1" x14ac:dyDescent="0.25">
      <c r="A37" s="171">
        <v>34</v>
      </c>
      <c r="B37" s="75" t="s">
        <v>995</v>
      </c>
      <c r="C37" s="75" t="s">
        <v>1400</v>
      </c>
      <c r="D37" s="75" t="s">
        <v>2660</v>
      </c>
      <c r="E37" s="75" t="s">
        <v>2660</v>
      </c>
      <c r="F37" s="75" t="s">
        <v>2660</v>
      </c>
      <c r="G37" s="75" t="s">
        <v>2660</v>
      </c>
      <c r="H37" s="75" t="s">
        <v>2660</v>
      </c>
      <c r="I37" s="75" t="s">
        <v>2660</v>
      </c>
      <c r="J37" s="75" t="s">
        <v>2782</v>
      </c>
      <c r="K37" s="75" t="s">
        <v>995</v>
      </c>
      <c r="L37" s="75" t="s">
        <v>995</v>
      </c>
      <c r="M37" s="75" t="s">
        <v>995</v>
      </c>
      <c r="N37" s="59" t="s">
        <v>2780</v>
      </c>
    </row>
    <row r="38" spans="1:36" ht="77.25" thickBot="1" x14ac:dyDescent="0.25">
      <c r="A38" s="171">
        <v>35</v>
      </c>
      <c r="B38" s="75" t="s">
        <v>995</v>
      </c>
      <c r="C38" s="75" t="s">
        <v>1400</v>
      </c>
      <c r="D38" s="75" t="s">
        <v>2660</v>
      </c>
      <c r="E38" s="75" t="s">
        <v>2660</v>
      </c>
      <c r="F38" s="75" t="s">
        <v>2660</v>
      </c>
      <c r="G38" s="75" t="s">
        <v>2660</v>
      </c>
      <c r="H38" s="75" t="s">
        <v>2660</v>
      </c>
      <c r="I38" s="75" t="s">
        <v>2660</v>
      </c>
      <c r="J38" s="75" t="s">
        <v>2782</v>
      </c>
      <c r="K38" s="164" t="s">
        <v>995</v>
      </c>
      <c r="L38" s="164" t="s">
        <v>995</v>
      </c>
      <c r="M38" s="164" t="s">
        <v>995</v>
      </c>
      <c r="N38" s="59" t="s">
        <v>2780</v>
      </c>
      <c r="Z38" s="57" t="s">
        <v>1387</v>
      </c>
      <c r="AF38" s="57" t="s">
        <v>1387</v>
      </c>
      <c r="AJ38" s="57" t="s">
        <v>1389</v>
      </c>
    </row>
    <row r="39" spans="1:36" ht="77.25" thickBot="1" x14ac:dyDescent="0.25">
      <c r="A39" s="171">
        <v>42</v>
      </c>
      <c r="B39" s="75" t="s">
        <v>995</v>
      </c>
      <c r="C39" s="75" t="s">
        <v>1406</v>
      </c>
      <c r="D39" s="75" t="s">
        <v>2660</v>
      </c>
      <c r="E39" s="75" t="s">
        <v>2660</v>
      </c>
      <c r="F39" s="75" t="s">
        <v>2660</v>
      </c>
      <c r="G39" s="75" t="s">
        <v>2660</v>
      </c>
      <c r="H39" s="75" t="s">
        <v>2660</v>
      </c>
      <c r="I39" s="75" t="s">
        <v>2660</v>
      </c>
      <c r="J39" s="75" t="s">
        <v>2782</v>
      </c>
      <c r="K39" s="75" t="s">
        <v>995</v>
      </c>
      <c r="L39" s="75" t="s">
        <v>995</v>
      </c>
      <c r="M39" s="75" t="s">
        <v>995</v>
      </c>
      <c r="N39" s="59" t="s">
        <v>2780</v>
      </c>
    </row>
    <row r="40" spans="1:36" ht="77.25" thickBot="1" x14ac:dyDescent="0.25">
      <c r="A40" s="171">
        <v>43</v>
      </c>
      <c r="B40" s="75" t="s">
        <v>995</v>
      </c>
      <c r="C40" s="75" t="s">
        <v>1406</v>
      </c>
      <c r="D40" s="75" t="s">
        <v>2660</v>
      </c>
      <c r="E40" s="75" t="s">
        <v>2660</v>
      </c>
      <c r="F40" s="75" t="s">
        <v>2660</v>
      </c>
      <c r="G40" s="75" t="s">
        <v>2660</v>
      </c>
      <c r="H40" s="75" t="s">
        <v>2660</v>
      </c>
      <c r="I40" s="75" t="s">
        <v>2660</v>
      </c>
      <c r="J40" s="75" t="s">
        <v>2782</v>
      </c>
      <c r="K40" s="75" t="s">
        <v>995</v>
      </c>
      <c r="L40" s="75" t="s">
        <v>995</v>
      </c>
      <c r="M40" s="75" t="s">
        <v>995</v>
      </c>
      <c r="N40" s="59" t="s">
        <v>2780</v>
      </c>
    </row>
    <row r="41" spans="1:36" ht="77.25" thickBot="1" x14ac:dyDescent="0.25">
      <c r="A41" s="171">
        <v>44</v>
      </c>
      <c r="B41" s="75" t="s">
        <v>995</v>
      </c>
      <c r="C41" s="75" t="s">
        <v>1406</v>
      </c>
      <c r="D41" s="75" t="s">
        <v>2660</v>
      </c>
      <c r="E41" s="75" t="s">
        <v>2660</v>
      </c>
      <c r="F41" s="75" t="s">
        <v>2660</v>
      </c>
      <c r="G41" s="75" t="s">
        <v>2660</v>
      </c>
      <c r="H41" s="75" t="s">
        <v>2660</v>
      </c>
      <c r="I41" s="75" t="s">
        <v>2660</v>
      </c>
      <c r="J41" s="75" t="s">
        <v>2782</v>
      </c>
      <c r="K41" s="75" t="s">
        <v>995</v>
      </c>
      <c r="L41" s="75" t="s">
        <v>995</v>
      </c>
      <c r="M41" s="75" t="s">
        <v>995</v>
      </c>
      <c r="N41" s="59" t="s">
        <v>2780</v>
      </c>
    </row>
    <row r="42" spans="1:36" ht="77.25" thickBot="1" x14ac:dyDescent="0.25">
      <c r="A42" s="171">
        <v>45</v>
      </c>
      <c r="B42" s="75" t="s">
        <v>995</v>
      </c>
      <c r="C42" s="75" t="s">
        <v>1406</v>
      </c>
      <c r="D42" s="75" t="s">
        <v>2660</v>
      </c>
      <c r="E42" s="75" t="s">
        <v>2660</v>
      </c>
      <c r="F42" s="75" t="s">
        <v>2660</v>
      </c>
      <c r="G42" s="75" t="s">
        <v>2660</v>
      </c>
      <c r="H42" s="75" t="s">
        <v>2660</v>
      </c>
      <c r="I42" s="75" t="s">
        <v>2660</v>
      </c>
      <c r="J42" s="75" t="s">
        <v>2782</v>
      </c>
      <c r="K42" s="75" t="s">
        <v>995</v>
      </c>
      <c r="L42" s="75" t="s">
        <v>995</v>
      </c>
      <c r="M42" s="75" t="s">
        <v>995</v>
      </c>
      <c r="N42" s="59" t="s">
        <v>2780</v>
      </c>
    </row>
    <row r="43" spans="1:36" ht="77.25" thickBot="1" x14ac:dyDescent="0.25">
      <c r="A43" s="173">
        <v>47</v>
      </c>
      <c r="B43" s="106" t="s">
        <v>995</v>
      </c>
      <c r="C43" s="106" t="s">
        <v>1407</v>
      </c>
      <c r="D43" s="106" t="s">
        <v>2660</v>
      </c>
      <c r="E43" s="106" t="s">
        <v>2660</v>
      </c>
      <c r="F43" s="106" t="s">
        <v>2660</v>
      </c>
      <c r="G43" s="106" t="s">
        <v>2660</v>
      </c>
      <c r="H43" s="106" t="s">
        <v>2660</v>
      </c>
      <c r="I43" s="106" t="s">
        <v>2660</v>
      </c>
      <c r="J43" s="75" t="s">
        <v>2782</v>
      </c>
      <c r="K43" s="106" t="s">
        <v>995</v>
      </c>
      <c r="L43" s="106" t="s">
        <v>995</v>
      </c>
      <c r="M43" s="106" t="s">
        <v>995</v>
      </c>
      <c r="N43" s="59" t="s">
        <v>2780</v>
      </c>
    </row>
    <row r="44" spans="1:36" ht="77.25" thickBot="1" x14ac:dyDescent="0.25">
      <c r="A44" s="175">
        <v>49</v>
      </c>
      <c r="B44" s="176" t="s">
        <v>995</v>
      </c>
      <c r="C44" s="176" t="s">
        <v>1406</v>
      </c>
      <c r="D44" s="176" t="s">
        <v>2660</v>
      </c>
      <c r="E44" s="176" t="s">
        <v>2660</v>
      </c>
      <c r="F44" s="176" t="s">
        <v>2660</v>
      </c>
      <c r="G44" s="176" t="s">
        <v>2660</v>
      </c>
      <c r="H44" s="176" t="s">
        <v>2660</v>
      </c>
      <c r="I44" s="176" t="s">
        <v>2660</v>
      </c>
      <c r="J44" s="75" t="s">
        <v>2782</v>
      </c>
      <c r="K44" s="176" t="s">
        <v>995</v>
      </c>
      <c r="L44" s="176" t="s">
        <v>995</v>
      </c>
      <c r="M44" s="176" t="s">
        <v>995</v>
      </c>
      <c r="N44" s="59" t="s">
        <v>2780</v>
      </c>
    </row>
    <row r="45" spans="1:36" ht="51.75" thickBot="1" x14ac:dyDescent="0.25">
      <c r="A45" s="53" t="s">
        <v>242</v>
      </c>
      <c r="B45" s="67"/>
      <c r="C45" s="67"/>
      <c r="D45" s="67"/>
      <c r="E45" s="67"/>
      <c r="F45" s="67"/>
      <c r="G45" s="67"/>
      <c r="H45" s="67"/>
      <c r="I45" s="67"/>
      <c r="J45" s="67"/>
      <c r="K45" s="67"/>
      <c r="L45" s="67"/>
      <c r="M45" s="67"/>
      <c r="N45" s="61"/>
    </row>
    <row r="46" spans="1:36" ht="61.9" customHeight="1" x14ac:dyDescent="0.2">
      <c r="A46" s="313" t="s">
        <v>958</v>
      </c>
      <c r="B46" s="313"/>
      <c r="C46" s="313"/>
      <c r="D46" s="313"/>
      <c r="E46" s="313"/>
      <c r="F46" s="313"/>
      <c r="G46" s="313"/>
      <c r="H46" s="313"/>
      <c r="I46" s="313"/>
      <c r="J46" s="313"/>
      <c r="K46" s="313"/>
      <c r="L46" s="313"/>
      <c r="M46" s="313"/>
      <c r="N46" s="313"/>
    </row>
  </sheetData>
  <mergeCells count="17">
    <mergeCell ref="E6:E8"/>
    <mergeCell ref="D6:D8"/>
    <mergeCell ref="D9:I9"/>
    <mergeCell ref="D4:I5"/>
    <mergeCell ref="A46:N46"/>
    <mergeCell ref="N4:N8"/>
    <mergeCell ref="M4:M8"/>
    <mergeCell ref="L4:L8"/>
    <mergeCell ref="K4:K8"/>
    <mergeCell ref="J4:J8"/>
    <mergeCell ref="C4:C8"/>
    <mergeCell ref="B4:B8"/>
    <mergeCell ref="A4:A8"/>
    <mergeCell ref="I6:I8"/>
    <mergeCell ref="H6:H8"/>
    <mergeCell ref="G6:G8"/>
    <mergeCell ref="F6:F8"/>
  </mergeCells>
  <phoneticPr fontId="18"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D2B5-0739-4172-B1D0-9DC0156B7F5F}">
  <sheetPr>
    <tabColor rgb="FF92D050"/>
  </sheetPr>
  <dimension ref="A1:M103"/>
  <sheetViews>
    <sheetView showGridLines="0" topLeftCell="E96" workbookViewId="0">
      <selection activeCell="J99" sqref="J99"/>
    </sheetView>
  </sheetViews>
  <sheetFormatPr defaultColWidth="0" defaultRowHeight="12.75" zeroHeight="1" x14ac:dyDescent="0.2"/>
  <cols>
    <col min="1" max="2" width="8.85546875" style="57" customWidth="1"/>
    <col min="3" max="3" width="43.28515625" style="57" customWidth="1"/>
    <col min="4" max="4" width="29.85546875" style="57" customWidth="1"/>
    <col min="5" max="5" width="21" style="57" customWidth="1"/>
    <col min="6" max="6" width="14.5703125" style="57" customWidth="1"/>
    <col min="7" max="7" width="11.5703125" style="57" customWidth="1"/>
    <col min="8" max="8" width="12.5703125" style="57" customWidth="1"/>
    <col min="9" max="9" width="17.140625" style="57" customWidth="1"/>
    <col min="10" max="10" width="18.28515625" style="57" customWidth="1"/>
    <col min="11" max="11" width="12.85546875" style="57" customWidth="1"/>
    <col min="12" max="12" width="14.42578125" style="57" customWidth="1"/>
    <col min="13" max="13" width="78.140625" style="57" customWidth="1"/>
    <col min="14" max="16384" width="8.85546875" style="57" hidden="1"/>
  </cols>
  <sheetData>
    <row r="1" spans="1:13" ht="15.75" x14ac:dyDescent="0.25">
      <c r="B1" s="214" t="s">
        <v>2481</v>
      </c>
    </row>
    <row r="2" spans="1:13" ht="15" x14ac:dyDescent="0.25">
      <c r="B2" s="189" t="s">
        <v>2786</v>
      </c>
    </row>
    <row r="3" spans="1:13" ht="15" x14ac:dyDescent="0.25">
      <c r="B3" s="189" t="s">
        <v>2815</v>
      </c>
    </row>
    <row r="4" spans="1:13" x14ac:dyDescent="0.2">
      <c r="B4" s="56" t="s">
        <v>0</v>
      </c>
    </row>
    <row r="5" spans="1:13" ht="13.5" thickBot="1" x14ac:dyDescent="0.25">
      <c r="B5" s="56" t="s">
        <v>622</v>
      </c>
    </row>
    <row r="6" spans="1:13" ht="57.4" customHeight="1" thickBot="1" x14ac:dyDescent="0.25">
      <c r="A6" s="318" t="s">
        <v>3028</v>
      </c>
      <c r="B6" s="556" t="s">
        <v>623</v>
      </c>
      <c r="C6" s="352" t="s">
        <v>624</v>
      </c>
      <c r="D6" s="458" t="s">
        <v>2785</v>
      </c>
      <c r="E6" s="458" t="s">
        <v>625</v>
      </c>
      <c r="F6" s="458" t="s">
        <v>395</v>
      </c>
      <c r="G6" s="458" t="s">
        <v>626</v>
      </c>
      <c r="H6" s="458" t="s">
        <v>627</v>
      </c>
      <c r="I6" s="467" t="s">
        <v>454</v>
      </c>
      <c r="J6" s="468"/>
      <c r="K6" s="558" t="s">
        <v>628</v>
      </c>
      <c r="L6" s="559"/>
      <c r="M6" s="559"/>
    </row>
    <row r="7" spans="1:13" ht="15" customHeight="1" thickBot="1" x14ac:dyDescent="0.25">
      <c r="A7" s="320"/>
      <c r="B7" s="556"/>
      <c r="C7" s="354"/>
      <c r="D7" s="557"/>
      <c r="E7" s="557"/>
      <c r="F7" s="557"/>
      <c r="G7" s="557"/>
      <c r="H7" s="557"/>
      <c r="I7" s="178" t="s">
        <v>629</v>
      </c>
      <c r="J7" s="178" t="s">
        <v>630</v>
      </c>
      <c r="K7" s="178" t="s">
        <v>631</v>
      </c>
      <c r="L7" s="178" t="s">
        <v>632</v>
      </c>
      <c r="M7" s="179" t="s">
        <v>633</v>
      </c>
    </row>
    <row r="8" spans="1:13" ht="13.5" thickBot="1" x14ac:dyDescent="0.25">
      <c r="A8" s="284"/>
      <c r="B8" s="284" t="s">
        <v>9</v>
      </c>
      <c r="C8" s="180" t="s">
        <v>9</v>
      </c>
      <c r="D8" s="180" t="s">
        <v>9</v>
      </c>
      <c r="E8" s="180" t="s">
        <v>9</v>
      </c>
      <c r="F8" s="180" t="s">
        <v>9</v>
      </c>
      <c r="G8" s="180" t="s">
        <v>9</v>
      </c>
      <c r="H8" s="180" t="s">
        <v>9</v>
      </c>
      <c r="I8" s="180" t="s">
        <v>9</v>
      </c>
      <c r="J8" s="180" t="s">
        <v>9</v>
      </c>
      <c r="K8" s="180" t="s">
        <v>2515</v>
      </c>
      <c r="L8" s="180" t="s">
        <v>9</v>
      </c>
      <c r="M8" s="181" t="s">
        <v>9</v>
      </c>
    </row>
    <row r="9" spans="1:13" ht="39.75" customHeight="1" thickBot="1" x14ac:dyDescent="0.25">
      <c r="A9" s="285">
        <v>1</v>
      </c>
      <c r="B9" s="182" t="s">
        <v>3030</v>
      </c>
      <c r="C9" s="182" t="s">
        <v>1470</v>
      </c>
      <c r="D9" s="182" t="s">
        <v>1471</v>
      </c>
      <c r="E9" s="182" t="s">
        <v>1472</v>
      </c>
      <c r="F9" s="182" t="s">
        <v>2198</v>
      </c>
      <c r="G9" s="182" t="s">
        <v>339</v>
      </c>
      <c r="H9" s="182" t="s">
        <v>2195</v>
      </c>
      <c r="I9" s="183">
        <v>44562</v>
      </c>
      <c r="J9" s="183">
        <v>44592</v>
      </c>
      <c r="K9" s="184"/>
      <c r="L9" s="184"/>
      <c r="M9" s="185" t="s">
        <v>1473</v>
      </c>
    </row>
    <row r="10" spans="1:13" ht="168" customHeight="1" thickBot="1" x14ac:dyDescent="0.25">
      <c r="A10" s="99">
        <v>2</v>
      </c>
      <c r="B10" s="182" t="s">
        <v>3030</v>
      </c>
      <c r="C10" s="182" t="s">
        <v>1474</v>
      </c>
      <c r="D10" s="182" t="s">
        <v>2787</v>
      </c>
      <c r="E10" s="182" t="s">
        <v>1472</v>
      </c>
      <c r="F10" s="182" t="s">
        <v>2198</v>
      </c>
      <c r="G10" s="182" t="s">
        <v>2205</v>
      </c>
      <c r="H10" s="182" t="s">
        <v>2195</v>
      </c>
      <c r="I10" s="183">
        <v>44593</v>
      </c>
      <c r="J10" s="183">
        <v>44773</v>
      </c>
      <c r="K10" s="184"/>
      <c r="L10" s="184"/>
      <c r="M10" s="185" t="s">
        <v>1473</v>
      </c>
    </row>
    <row r="11" spans="1:13" ht="77.25" thickBot="1" x14ac:dyDescent="0.25">
      <c r="A11" s="99">
        <v>3</v>
      </c>
      <c r="B11" s="182" t="s">
        <v>3029</v>
      </c>
      <c r="C11" s="182" t="s">
        <v>1475</v>
      </c>
      <c r="D11" s="182" t="s">
        <v>2788</v>
      </c>
      <c r="E11" s="182" t="s">
        <v>1472</v>
      </c>
      <c r="F11" s="182" t="s">
        <v>3031</v>
      </c>
      <c r="G11" s="182" t="s">
        <v>2200</v>
      </c>
      <c r="H11" s="182" t="s">
        <v>2672</v>
      </c>
      <c r="I11" s="183">
        <v>40909</v>
      </c>
      <c r="J11" s="183">
        <v>44196</v>
      </c>
      <c r="K11" s="184">
        <v>348579000</v>
      </c>
      <c r="L11" s="184">
        <v>256497000</v>
      </c>
      <c r="M11" s="185" t="s">
        <v>1473</v>
      </c>
    </row>
    <row r="12" spans="1:13" ht="64.5" thickBot="1" x14ac:dyDescent="0.25">
      <c r="A12" s="99">
        <v>4</v>
      </c>
      <c r="B12" s="182" t="s">
        <v>3030</v>
      </c>
      <c r="C12" s="182" t="s">
        <v>1476</v>
      </c>
      <c r="D12" s="182" t="s">
        <v>3090</v>
      </c>
      <c r="E12" s="182" t="s">
        <v>1477</v>
      </c>
      <c r="F12" s="182" t="s">
        <v>2661</v>
      </c>
      <c r="G12" s="182" t="s">
        <v>339</v>
      </c>
      <c r="H12" s="182" t="s">
        <v>2673</v>
      </c>
      <c r="I12" s="183">
        <v>39083</v>
      </c>
      <c r="J12" s="183">
        <v>43465</v>
      </c>
      <c r="K12" s="184"/>
      <c r="L12" s="184"/>
      <c r="M12" s="185" t="s">
        <v>1473</v>
      </c>
    </row>
    <row r="13" spans="1:13" ht="64.5" thickBot="1" x14ac:dyDescent="0.25">
      <c r="A13" s="99">
        <v>5</v>
      </c>
      <c r="B13" s="182" t="s">
        <v>3029</v>
      </c>
      <c r="C13" s="182" t="s">
        <v>1478</v>
      </c>
      <c r="D13" s="182" t="s">
        <v>2789</v>
      </c>
      <c r="E13" s="182" t="s">
        <v>1479</v>
      </c>
      <c r="F13" s="182" t="s">
        <v>2198</v>
      </c>
      <c r="G13" s="182" t="s">
        <v>2203</v>
      </c>
      <c r="H13" s="182" t="s">
        <v>2631</v>
      </c>
      <c r="I13" s="183"/>
      <c r="J13" s="183"/>
      <c r="K13" s="184"/>
      <c r="L13" s="184"/>
      <c r="M13" s="185" t="s">
        <v>1473</v>
      </c>
    </row>
    <row r="14" spans="1:13" ht="51.75" thickBot="1" x14ac:dyDescent="0.25">
      <c r="A14" s="99">
        <v>6</v>
      </c>
      <c r="B14" s="182" t="s">
        <v>3030</v>
      </c>
      <c r="C14" s="182" t="s">
        <v>1480</v>
      </c>
      <c r="D14" s="182" t="s">
        <v>2790</v>
      </c>
      <c r="E14" s="182" t="s">
        <v>1481</v>
      </c>
      <c r="F14" s="182" t="s">
        <v>2198</v>
      </c>
      <c r="G14" s="182" t="s">
        <v>2211</v>
      </c>
      <c r="H14" s="182" t="s">
        <v>2631</v>
      </c>
      <c r="I14" s="183"/>
      <c r="J14" s="183"/>
      <c r="K14" s="184"/>
      <c r="L14" s="184"/>
      <c r="M14" s="185" t="s">
        <v>1473</v>
      </c>
    </row>
    <row r="15" spans="1:13" ht="51.75" thickBot="1" x14ac:dyDescent="0.25">
      <c r="A15" s="99">
        <v>7</v>
      </c>
      <c r="B15" s="182" t="s">
        <v>3029</v>
      </c>
      <c r="C15" s="182" t="s">
        <v>1482</v>
      </c>
      <c r="D15" s="182" t="s">
        <v>2791</v>
      </c>
      <c r="E15" s="182" t="s">
        <v>1477</v>
      </c>
      <c r="F15" s="182" t="s">
        <v>2661</v>
      </c>
      <c r="G15" s="182" t="s">
        <v>2203</v>
      </c>
      <c r="H15" s="182" t="s">
        <v>2631</v>
      </c>
      <c r="I15" s="183"/>
      <c r="J15" s="183"/>
      <c r="K15" s="184"/>
      <c r="L15" s="184"/>
      <c r="M15" s="185" t="s">
        <v>1473</v>
      </c>
    </row>
    <row r="16" spans="1:13" ht="77.25" thickBot="1" x14ac:dyDescent="0.25">
      <c r="A16" s="99">
        <v>8</v>
      </c>
      <c r="B16" s="182" t="s">
        <v>3030</v>
      </c>
      <c r="C16" s="182" t="s">
        <v>1483</v>
      </c>
      <c r="D16" s="182" t="s">
        <v>2792</v>
      </c>
      <c r="E16" s="182" t="s">
        <v>1484</v>
      </c>
      <c r="F16" s="182" t="s">
        <v>2198</v>
      </c>
      <c r="G16" s="182" t="s">
        <v>2205</v>
      </c>
      <c r="H16" s="182" t="s">
        <v>2631</v>
      </c>
      <c r="I16" s="183"/>
      <c r="J16" s="183"/>
      <c r="K16" s="184"/>
      <c r="L16" s="184"/>
      <c r="M16" s="185" t="s">
        <v>1473</v>
      </c>
    </row>
    <row r="17" spans="1:13" ht="64.5" thickBot="1" x14ac:dyDescent="0.25">
      <c r="A17" s="99">
        <v>9</v>
      </c>
      <c r="B17" s="182" t="s">
        <v>3029</v>
      </c>
      <c r="C17" s="182" t="s">
        <v>1485</v>
      </c>
      <c r="D17" s="182" t="s">
        <v>2795</v>
      </c>
      <c r="E17" s="182" t="s">
        <v>1486</v>
      </c>
      <c r="F17" s="182" t="s">
        <v>3031</v>
      </c>
      <c r="G17" s="182" t="s">
        <v>2200</v>
      </c>
      <c r="H17" s="182" t="s">
        <v>2671</v>
      </c>
      <c r="I17" s="183"/>
      <c r="J17" s="183"/>
      <c r="K17" s="184">
        <v>27122000</v>
      </c>
      <c r="L17" s="184">
        <v>10654000</v>
      </c>
      <c r="M17" s="185" t="s">
        <v>1473</v>
      </c>
    </row>
    <row r="18" spans="1:13" ht="51.75" thickBot="1" x14ac:dyDescent="0.25">
      <c r="A18" s="99">
        <v>10</v>
      </c>
      <c r="B18" s="182" t="s">
        <v>3029</v>
      </c>
      <c r="C18" s="182" t="s">
        <v>1487</v>
      </c>
      <c r="D18" s="182" t="s">
        <v>2794</v>
      </c>
      <c r="E18" s="182" t="s">
        <v>1479</v>
      </c>
      <c r="F18" s="182" t="s">
        <v>3031</v>
      </c>
      <c r="G18" s="182" t="s">
        <v>2200</v>
      </c>
      <c r="H18" s="182" t="s">
        <v>2671</v>
      </c>
      <c r="I18" s="183"/>
      <c r="J18" s="183"/>
      <c r="K18" s="184">
        <v>223474000</v>
      </c>
      <c r="L18" s="184">
        <v>220033000</v>
      </c>
      <c r="M18" s="185" t="s">
        <v>1473</v>
      </c>
    </row>
    <row r="19" spans="1:13" ht="26.25" thickBot="1" x14ac:dyDescent="0.25">
      <c r="A19" s="99">
        <v>11</v>
      </c>
      <c r="B19" s="182" t="s">
        <v>3029</v>
      </c>
      <c r="C19" s="182" t="s">
        <v>1488</v>
      </c>
      <c r="D19" s="182" t="s">
        <v>2793</v>
      </c>
      <c r="E19" s="182" t="s">
        <v>1481</v>
      </c>
      <c r="F19" s="182" t="s">
        <v>2661</v>
      </c>
      <c r="G19" s="182" t="s">
        <v>2206</v>
      </c>
      <c r="H19" s="182" t="s">
        <v>2671</v>
      </c>
      <c r="I19" s="183"/>
      <c r="J19" s="183"/>
      <c r="K19" s="184">
        <v>4039000</v>
      </c>
      <c r="L19" s="184">
        <v>10775000</v>
      </c>
      <c r="M19" s="185" t="s">
        <v>1473</v>
      </c>
    </row>
    <row r="20" spans="1:13" ht="26.25" thickBot="1" x14ac:dyDescent="0.25">
      <c r="A20" s="99">
        <v>12</v>
      </c>
      <c r="B20" s="182" t="s">
        <v>3029</v>
      </c>
      <c r="C20" s="182" t="s">
        <v>1489</v>
      </c>
      <c r="D20" s="182" t="s">
        <v>2797</v>
      </c>
      <c r="E20" s="182" t="s">
        <v>1484</v>
      </c>
      <c r="F20" s="182" t="s">
        <v>2661</v>
      </c>
      <c r="G20" s="182" t="s">
        <v>2208</v>
      </c>
      <c r="H20" s="182" t="s">
        <v>2671</v>
      </c>
      <c r="I20" s="183"/>
      <c r="J20" s="183"/>
      <c r="K20" s="184">
        <v>89000</v>
      </c>
      <c r="L20" s="184">
        <v>6408000</v>
      </c>
      <c r="M20" s="185" t="s">
        <v>1473</v>
      </c>
    </row>
    <row r="21" spans="1:13" ht="26.25" thickBot="1" x14ac:dyDescent="0.25">
      <c r="A21" s="99">
        <v>13</v>
      </c>
      <c r="B21" s="182" t="s">
        <v>3029</v>
      </c>
      <c r="C21" s="182" t="s">
        <v>1490</v>
      </c>
      <c r="D21" s="182" t="s">
        <v>2796</v>
      </c>
      <c r="E21" s="182" t="s">
        <v>1484</v>
      </c>
      <c r="F21" s="182" t="s">
        <v>2661</v>
      </c>
      <c r="G21" s="182" t="s">
        <v>2208</v>
      </c>
      <c r="H21" s="182" t="s">
        <v>2671</v>
      </c>
      <c r="I21" s="183"/>
      <c r="J21" s="183"/>
      <c r="K21" s="184">
        <v>0</v>
      </c>
      <c r="L21" s="184">
        <v>2392000</v>
      </c>
      <c r="M21" s="185" t="s">
        <v>1473</v>
      </c>
    </row>
    <row r="22" spans="1:13" ht="102.75" thickBot="1" x14ac:dyDescent="0.25">
      <c r="A22" s="99">
        <v>14</v>
      </c>
      <c r="B22" s="182" t="s">
        <v>3030</v>
      </c>
      <c r="C22" s="182" t="s">
        <v>1491</v>
      </c>
      <c r="D22" s="182" t="s">
        <v>1492</v>
      </c>
      <c r="E22" s="182" t="s">
        <v>1477</v>
      </c>
      <c r="F22" s="182" t="s">
        <v>3031</v>
      </c>
      <c r="G22" s="182" t="s">
        <v>2202</v>
      </c>
      <c r="H22" s="182" t="s">
        <v>2671</v>
      </c>
      <c r="I22" s="183">
        <v>42314</v>
      </c>
      <c r="J22" s="183">
        <v>45473</v>
      </c>
      <c r="K22" s="184">
        <v>242150000</v>
      </c>
      <c r="L22" s="184">
        <v>150138000</v>
      </c>
      <c r="M22" s="185" t="s">
        <v>1473</v>
      </c>
    </row>
    <row r="23" spans="1:13" ht="51.75" thickBot="1" x14ac:dyDescent="0.25">
      <c r="A23" s="99">
        <v>15</v>
      </c>
      <c r="B23" s="182" t="s">
        <v>3029</v>
      </c>
      <c r="C23" s="182" t="s">
        <v>1493</v>
      </c>
      <c r="D23" s="182" t="s">
        <v>1494</v>
      </c>
      <c r="E23" s="182" t="s">
        <v>1477</v>
      </c>
      <c r="F23" s="182" t="s">
        <v>2661</v>
      </c>
      <c r="G23" s="182" t="s">
        <v>2208</v>
      </c>
      <c r="H23" s="182" t="s">
        <v>2671</v>
      </c>
      <c r="I23" s="183">
        <v>42266</v>
      </c>
      <c r="J23" s="183">
        <v>44377</v>
      </c>
      <c r="K23" s="184">
        <v>316820000</v>
      </c>
      <c r="L23" s="184"/>
      <c r="M23" s="185" t="s">
        <v>1473</v>
      </c>
    </row>
    <row r="24" spans="1:13" ht="39" thickBot="1" x14ac:dyDescent="0.25">
      <c r="A24" s="99">
        <v>16</v>
      </c>
      <c r="B24" s="182" t="s">
        <v>3030</v>
      </c>
      <c r="C24" s="182" t="s">
        <v>1495</v>
      </c>
      <c r="D24" s="182" t="s">
        <v>1496</v>
      </c>
      <c r="E24" s="182" t="s">
        <v>1497</v>
      </c>
      <c r="F24" s="182" t="s">
        <v>2661</v>
      </c>
      <c r="G24" s="182" t="s">
        <v>2204</v>
      </c>
      <c r="H24" s="182" t="s">
        <v>2671</v>
      </c>
      <c r="I24" s="183">
        <v>43831</v>
      </c>
      <c r="J24" s="183">
        <v>45291</v>
      </c>
      <c r="K24" s="184">
        <v>1960400000</v>
      </c>
      <c r="L24" s="184"/>
      <c r="M24" s="185" t="s">
        <v>1473</v>
      </c>
    </row>
    <row r="25" spans="1:13" ht="51.75" thickBot="1" x14ac:dyDescent="0.25">
      <c r="A25" s="99">
        <v>17</v>
      </c>
      <c r="B25" s="182" t="s">
        <v>3029</v>
      </c>
      <c r="C25" s="182" t="s">
        <v>1498</v>
      </c>
      <c r="D25" s="182" t="s">
        <v>1499</v>
      </c>
      <c r="E25" s="182" t="s">
        <v>1472</v>
      </c>
      <c r="F25" s="182" t="s">
        <v>2661</v>
      </c>
      <c r="G25" s="182" t="s">
        <v>2208</v>
      </c>
      <c r="H25" s="182" t="s">
        <v>2678</v>
      </c>
      <c r="I25" s="183">
        <v>42552</v>
      </c>
      <c r="J25" s="183"/>
      <c r="K25" s="184">
        <v>275425000</v>
      </c>
      <c r="L25" s="184"/>
      <c r="M25" s="185" t="s">
        <v>1473</v>
      </c>
    </row>
    <row r="26" spans="1:13" ht="51.75" thickBot="1" x14ac:dyDescent="0.25">
      <c r="A26" s="99">
        <v>18</v>
      </c>
      <c r="B26" s="182" t="s">
        <v>3029</v>
      </c>
      <c r="C26" s="182" t="s">
        <v>1500</v>
      </c>
      <c r="D26" s="182" t="s">
        <v>2674</v>
      </c>
      <c r="E26" s="182" t="s">
        <v>1501</v>
      </c>
      <c r="F26" s="182" t="s">
        <v>2661</v>
      </c>
      <c r="G26" s="182" t="s">
        <v>2209</v>
      </c>
      <c r="H26" s="182" t="s">
        <v>2673</v>
      </c>
      <c r="I26" s="183">
        <v>42614</v>
      </c>
      <c r="J26" s="183"/>
      <c r="K26" s="184">
        <v>147246000</v>
      </c>
      <c r="L26" s="184">
        <v>113809000</v>
      </c>
      <c r="M26" s="185" t="s">
        <v>1473</v>
      </c>
    </row>
    <row r="27" spans="1:13" ht="39" thickBot="1" x14ac:dyDescent="0.25">
      <c r="A27" s="99">
        <v>19</v>
      </c>
      <c r="B27" s="182" t="s">
        <v>3029</v>
      </c>
      <c r="C27" s="182" t="s">
        <v>1502</v>
      </c>
      <c r="D27" s="182" t="s">
        <v>1503</v>
      </c>
      <c r="E27" s="182" t="s">
        <v>1504</v>
      </c>
      <c r="F27" s="182" t="s">
        <v>2198</v>
      </c>
      <c r="G27" s="182" t="s">
        <v>2200</v>
      </c>
      <c r="H27" s="182" t="s">
        <v>2671</v>
      </c>
      <c r="I27" s="183">
        <v>44562</v>
      </c>
      <c r="J27" s="183">
        <v>44742</v>
      </c>
      <c r="K27" s="184"/>
      <c r="L27" s="184"/>
      <c r="M27" s="185" t="s">
        <v>1473</v>
      </c>
    </row>
    <row r="28" spans="1:13" ht="39" thickBot="1" x14ac:dyDescent="0.25">
      <c r="A28" s="99">
        <v>20</v>
      </c>
      <c r="B28" s="182" t="s">
        <v>3030</v>
      </c>
      <c r="C28" s="182" t="s">
        <v>1505</v>
      </c>
      <c r="D28" s="182" t="s">
        <v>2798</v>
      </c>
      <c r="E28" s="182" t="s">
        <v>1497</v>
      </c>
      <c r="F28" s="182" t="s">
        <v>2662</v>
      </c>
      <c r="G28" s="182" t="s">
        <v>2204</v>
      </c>
      <c r="H28" s="182" t="s">
        <v>2671</v>
      </c>
      <c r="I28" s="183">
        <v>39083</v>
      </c>
      <c r="J28" s="183"/>
      <c r="K28" s="184"/>
      <c r="L28" s="184"/>
      <c r="M28" s="185" t="s">
        <v>1473</v>
      </c>
    </row>
    <row r="29" spans="1:13" ht="64.5" thickBot="1" x14ac:dyDescent="0.25">
      <c r="A29" s="99">
        <v>21</v>
      </c>
      <c r="B29" s="182" t="s">
        <v>3030</v>
      </c>
      <c r="C29" s="182" t="s">
        <v>1506</v>
      </c>
      <c r="D29" s="182" t="s">
        <v>1507</v>
      </c>
      <c r="E29" s="182" t="s">
        <v>1479</v>
      </c>
      <c r="F29" s="182" t="s">
        <v>2198</v>
      </c>
      <c r="G29" s="182" t="s">
        <v>2202</v>
      </c>
      <c r="H29" s="182" t="s">
        <v>2671</v>
      </c>
      <c r="I29" s="183">
        <v>43466</v>
      </c>
      <c r="J29" s="183">
        <v>44561</v>
      </c>
      <c r="K29" s="184">
        <v>340880000</v>
      </c>
      <c r="L29" s="184"/>
      <c r="M29" s="185" t="s">
        <v>1473</v>
      </c>
    </row>
    <row r="30" spans="1:13" ht="39" thickBot="1" x14ac:dyDescent="0.25">
      <c r="A30" s="99">
        <v>22</v>
      </c>
      <c r="B30" s="182" t="s">
        <v>3029</v>
      </c>
      <c r="C30" s="182" t="s">
        <v>1508</v>
      </c>
      <c r="D30" s="182" t="s">
        <v>1509</v>
      </c>
      <c r="E30" s="182" t="s">
        <v>1501</v>
      </c>
      <c r="F30" s="182" t="s">
        <v>2661</v>
      </c>
      <c r="G30" s="182" t="s">
        <v>2200</v>
      </c>
      <c r="H30" s="182" t="s">
        <v>2671</v>
      </c>
      <c r="I30" s="183">
        <v>39539</v>
      </c>
      <c r="J30" s="183">
        <v>46022</v>
      </c>
      <c r="K30" s="184">
        <v>268130000</v>
      </c>
      <c r="L30" s="184"/>
      <c r="M30" s="185" t="s">
        <v>1473</v>
      </c>
    </row>
    <row r="31" spans="1:13" ht="39" thickBot="1" x14ac:dyDescent="0.25">
      <c r="A31" s="99">
        <v>23</v>
      </c>
      <c r="B31" s="182" t="s">
        <v>3030</v>
      </c>
      <c r="C31" s="182" t="s">
        <v>1510</v>
      </c>
      <c r="D31" s="182" t="s">
        <v>1511</v>
      </c>
      <c r="E31" s="182" t="s">
        <v>1497</v>
      </c>
      <c r="F31" s="182" t="s">
        <v>2662</v>
      </c>
      <c r="G31" s="182" t="s">
        <v>2204</v>
      </c>
      <c r="H31" s="182" t="s">
        <v>2671</v>
      </c>
      <c r="I31" s="183">
        <v>39083</v>
      </c>
      <c r="J31" s="183">
        <v>42735</v>
      </c>
      <c r="K31" s="184"/>
      <c r="L31" s="184"/>
      <c r="M31" s="185" t="s">
        <v>1473</v>
      </c>
    </row>
    <row r="32" spans="1:13" ht="43.5" customHeight="1" thickBot="1" x14ac:dyDescent="0.25">
      <c r="A32" s="99">
        <v>24</v>
      </c>
      <c r="B32" s="182" t="s">
        <v>3030</v>
      </c>
      <c r="C32" s="182" t="s">
        <v>1512</v>
      </c>
      <c r="D32" s="182" t="s">
        <v>2798</v>
      </c>
      <c r="E32" s="182" t="s">
        <v>1497</v>
      </c>
      <c r="F32" s="182" t="s">
        <v>2662</v>
      </c>
      <c r="G32" s="182" t="s">
        <v>2204</v>
      </c>
      <c r="H32" s="182" t="s">
        <v>2671</v>
      </c>
      <c r="I32" s="183">
        <v>39083</v>
      </c>
      <c r="J32" s="183"/>
      <c r="K32" s="184">
        <v>33223000</v>
      </c>
      <c r="L32" s="184"/>
      <c r="M32" s="185" t="s">
        <v>1473</v>
      </c>
    </row>
    <row r="33" spans="1:13" ht="51.75" thickBot="1" x14ac:dyDescent="0.25">
      <c r="A33" s="99">
        <v>25</v>
      </c>
      <c r="B33" s="182" t="s">
        <v>3029</v>
      </c>
      <c r="C33" s="182" t="s">
        <v>1513</v>
      </c>
      <c r="D33" s="182" t="s">
        <v>2799</v>
      </c>
      <c r="E33" s="182" t="s">
        <v>1501</v>
      </c>
      <c r="F33" s="182" t="s">
        <v>2661</v>
      </c>
      <c r="G33" s="182" t="s">
        <v>2208</v>
      </c>
      <c r="H33" s="182" t="s">
        <v>2631</v>
      </c>
      <c r="I33" s="183">
        <v>39873</v>
      </c>
      <c r="J33" s="183"/>
      <c r="K33" s="184">
        <v>114971000</v>
      </c>
      <c r="L33" s="184">
        <v>128642000</v>
      </c>
      <c r="M33" s="185" t="s">
        <v>1473</v>
      </c>
    </row>
    <row r="34" spans="1:13" ht="115.5" thickBot="1" x14ac:dyDescent="0.25">
      <c r="A34" s="99">
        <v>26</v>
      </c>
      <c r="B34" s="182" t="s">
        <v>3030</v>
      </c>
      <c r="C34" s="182" t="s">
        <v>1514</v>
      </c>
      <c r="D34" s="182" t="s">
        <v>1515</v>
      </c>
      <c r="E34" s="182" t="s">
        <v>1479</v>
      </c>
      <c r="F34" s="182" t="s">
        <v>2197</v>
      </c>
      <c r="G34" s="182" t="s">
        <v>2204</v>
      </c>
      <c r="H34" s="182" t="s">
        <v>2631</v>
      </c>
      <c r="I34" s="183">
        <v>40909</v>
      </c>
      <c r="J34" s="183"/>
      <c r="K34" s="184"/>
      <c r="L34" s="184"/>
      <c r="M34" s="185" t="s">
        <v>1473</v>
      </c>
    </row>
    <row r="35" spans="1:13" ht="51.75" thickBot="1" x14ac:dyDescent="0.25">
      <c r="A35" s="99">
        <v>27</v>
      </c>
      <c r="B35" s="182" t="s">
        <v>3030</v>
      </c>
      <c r="C35" s="182" t="s">
        <v>1516</v>
      </c>
      <c r="D35" s="182" t="s">
        <v>2800</v>
      </c>
      <c r="E35" s="182" t="s">
        <v>1477</v>
      </c>
      <c r="F35" s="182" t="s">
        <v>2661</v>
      </c>
      <c r="G35" s="182" t="s">
        <v>2204</v>
      </c>
      <c r="H35" s="182" t="s">
        <v>2631</v>
      </c>
      <c r="I35" s="183">
        <v>40909</v>
      </c>
      <c r="J35" s="183"/>
      <c r="K35" s="184"/>
      <c r="L35" s="184"/>
      <c r="M35" s="185" t="s">
        <v>1473</v>
      </c>
    </row>
    <row r="36" spans="1:13" ht="153.75" thickBot="1" x14ac:dyDescent="0.25">
      <c r="A36" s="99">
        <v>28</v>
      </c>
      <c r="B36" s="182" t="s">
        <v>3030</v>
      </c>
      <c r="C36" s="182" t="s">
        <v>1517</v>
      </c>
      <c r="D36" s="182" t="s">
        <v>1518</v>
      </c>
      <c r="E36" s="182" t="s">
        <v>1472</v>
      </c>
      <c r="F36" s="182" t="s">
        <v>2198</v>
      </c>
      <c r="G36" s="182" t="s">
        <v>2204</v>
      </c>
      <c r="H36" s="182" t="s">
        <v>2631</v>
      </c>
      <c r="I36" s="183">
        <v>40909</v>
      </c>
      <c r="J36" s="183"/>
      <c r="K36" s="184"/>
      <c r="L36" s="184"/>
      <c r="M36" s="185" t="s">
        <v>1473</v>
      </c>
    </row>
    <row r="37" spans="1:13" ht="51.75" thickBot="1" x14ac:dyDescent="0.25">
      <c r="A37" s="99">
        <v>29</v>
      </c>
      <c r="B37" s="182" t="s">
        <v>3030</v>
      </c>
      <c r="C37" s="182" t="s">
        <v>1519</v>
      </c>
      <c r="D37" s="182" t="s">
        <v>2801</v>
      </c>
      <c r="E37" s="182" t="s">
        <v>1520</v>
      </c>
      <c r="F37" s="182" t="s">
        <v>2198</v>
      </c>
      <c r="G37" s="182" t="s">
        <v>2204</v>
      </c>
      <c r="H37" s="182" t="s">
        <v>2631</v>
      </c>
      <c r="I37" s="183">
        <v>40909</v>
      </c>
      <c r="J37" s="183"/>
      <c r="K37" s="184"/>
      <c r="L37" s="184"/>
      <c r="M37" s="185" t="s">
        <v>1473</v>
      </c>
    </row>
    <row r="38" spans="1:13" ht="64.5" thickBot="1" x14ac:dyDescent="0.25">
      <c r="A38" s="99">
        <v>30</v>
      </c>
      <c r="B38" s="182" t="s">
        <v>3030</v>
      </c>
      <c r="C38" s="182" t="s">
        <v>1521</v>
      </c>
      <c r="D38" s="182" t="s">
        <v>1522</v>
      </c>
      <c r="E38" s="182" t="s">
        <v>1520</v>
      </c>
      <c r="F38" s="182" t="s">
        <v>2198</v>
      </c>
      <c r="G38" s="182" t="s">
        <v>2204</v>
      </c>
      <c r="H38" s="182" t="s">
        <v>2631</v>
      </c>
      <c r="I38" s="183">
        <v>40909</v>
      </c>
      <c r="J38" s="183"/>
      <c r="K38" s="184"/>
      <c r="L38" s="184"/>
      <c r="M38" s="185" t="s">
        <v>1473</v>
      </c>
    </row>
    <row r="39" spans="1:13" ht="64.5" thickBot="1" x14ac:dyDescent="0.25">
      <c r="A39" s="99">
        <v>31</v>
      </c>
      <c r="B39" s="182" t="s">
        <v>3030</v>
      </c>
      <c r="C39" s="182" t="s">
        <v>1523</v>
      </c>
      <c r="D39" s="182" t="s">
        <v>1524</v>
      </c>
      <c r="E39" s="182" t="s">
        <v>1484</v>
      </c>
      <c r="F39" s="182" t="s">
        <v>2198</v>
      </c>
      <c r="G39" s="182" t="s">
        <v>2204</v>
      </c>
      <c r="H39" s="182" t="s">
        <v>2631</v>
      </c>
      <c r="I39" s="183">
        <v>40909</v>
      </c>
      <c r="J39" s="183"/>
      <c r="K39" s="184"/>
      <c r="L39" s="184"/>
      <c r="M39" s="185" t="s">
        <v>1473</v>
      </c>
    </row>
    <row r="40" spans="1:13" ht="39" thickBot="1" x14ac:dyDescent="0.25">
      <c r="A40" s="99">
        <v>32</v>
      </c>
      <c r="B40" s="182" t="s">
        <v>3029</v>
      </c>
      <c r="C40" s="182" t="s">
        <v>1525</v>
      </c>
      <c r="D40" s="182" t="s">
        <v>1526</v>
      </c>
      <c r="E40" s="182" t="s">
        <v>1479</v>
      </c>
      <c r="F40" s="182" t="s">
        <v>2198</v>
      </c>
      <c r="G40" s="182" t="s">
        <v>2203</v>
      </c>
      <c r="H40" s="182" t="s">
        <v>2631</v>
      </c>
      <c r="I40" s="183"/>
      <c r="J40" s="183"/>
      <c r="K40" s="184"/>
      <c r="L40" s="184"/>
      <c r="M40" s="185" t="s">
        <v>1473</v>
      </c>
    </row>
    <row r="41" spans="1:13" ht="39" thickBot="1" x14ac:dyDescent="0.25">
      <c r="A41" s="99">
        <v>33</v>
      </c>
      <c r="B41" s="182" t="s">
        <v>3030</v>
      </c>
      <c r="C41" s="182" t="s">
        <v>1527</v>
      </c>
      <c r="D41" s="182" t="s">
        <v>2802</v>
      </c>
      <c r="E41" s="182" t="s">
        <v>1528</v>
      </c>
      <c r="F41" s="182" t="s">
        <v>2198</v>
      </c>
      <c r="G41" s="182" t="s">
        <v>2205</v>
      </c>
      <c r="H41" s="182" t="s">
        <v>2631</v>
      </c>
      <c r="I41" s="183"/>
      <c r="J41" s="183"/>
      <c r="K41" s="184">
        <v>9753000</v>
      </c>
      <c r="L41" s="184">
        <v>12160000</v>
      </c>
      <c r="M41" s="185" t="s">
        <v>1529</v>
      </c>
    </row>
    <row r="42" spans="1:13" ht="39" thickBot="1" x14ac:dyDescent="0.25">
      <c r="A42" s="99">
        <v>34</v>
      </c>
      <c r="B42" s="182" t="s">
        <v>3030</v>
      </c>
      <c r="C42" s="182" t="s">
        <v>1530</v>
      </c>
      <c r="D42" s="182" t="s">
        <v>2803</v>
      </c>
      <c r="E42" s="182" t="s">
        <v>1531</v>
      </c>
      <c r="F42" s="182" t="s">
        <v>2198</v>
      </c>
      <c r="G42" s="182" t="s">
        <v>2205</v>
      </c>
      <c r="H42" s="182" t="s">
        <v>2631</v>
      </c>
      <c r="I42" s="183"/>
      <c r="J42" s="183"/>
      <c r="K42" s="184"/>
      <c r="L42" s="184"/>
      <c r="M42" s="185" t="s">
        <v>1529</v>
      </c>
    </row>
    <row r="43" spans="1:13" ht="39" thickBot="1" x14ac:dyDescent="0.25">
      <c r="A43" s="99">
        <v>35</v>
      </c>
      <c r="B43" s="182" t="s">
        <v>3030</v>
      </c>
      <c r="C43" s="182" t="s">
        <v>1532</v>
      </c>
      <c r="D43" s="182" t="s">
        <v>2804</v>
      </c>
      <c r="E43" s="182" t="s">
        <v>1533</v>
      </c>
      <c r="F43" s="182" t="s">
        <v>2198</v>
      </c>
      <c r="G43" s="182" t="s">
        <v>2205</v>
      </c>
      <c r="H43" s="182" t="s">
        <v>2631</v>
      </c>
      <c r="I43" s="183"/>
      <c r="J43" s="183"/>
      <c r="K43" s="184">
        <v>397000</v>
      </c>
      <c r="L43" s="184">
        <v>586000</v>
      </c>
      <c r="M43" s="185" t="s">
        <v>1529</v>
      </c>
    </row>
    <row r="44" spans="1:13" ht="64.5" thickBot="1" x14ac:dyDescent="0.25">
      <c r="A44" s="99">
        <v>36</v>
      </c>
      <c r="B44" s="182" t="s">
        <v>3029</v>
      </c>
      <c r="C44" s="182" t="s">
        <v>1534</v>
      </c>
      <c r="D44" s="182" t="s">
        <v>1535</v>
      </c>
      <c r="E44" s="182" t="s">
        <v>1481</v>
      </c>
      <c r="F44" s="182" t="s">
        <v>2663</v>
      </c>
      <c r="G44" s="182" t="s">
        <v>2200</v>
      </c>
      <c r="H44" s="182" t="s">
        <v>2671</v>
      </c>
      <c r="I44" s="183">
        <v>42314</v>
      </c>
      <c r="J44" s="183">
        <v>45473</v>
      </c>
      <c r="K44" s="184">
        <v>205530000</v>
      </c>
      <c r="L44" s="184">
        <v>376786000</v>
      </c>
      <c r="M44" s="185" t="s">
        <v>1473</v>
      </c>
    </row>
    <row r="45" spans="1:13" ht="39" thickBot="1" x14ac:dyDescent="0.25">
      <c r="A45" s="99">
        <v>37</v>
      </c>
      <c r="B45" s="182" t="s">
        <v>3029</v>
      </c>
      <c r="C45" s="182" t="s">
        <v>1536</v>
      </c>
      <c r="D45" s="182" t="s">
        <v>1537</v>
      </c>
      <c r="E45" s="182" t="s">
        <v>1481</v>
      </c>
      <c r="F45" s="182" t="s">
        <v>3031</v>
      </c>
      <c r="G45" s="182" t="s">
        <v>2200</v>
      </c>
      <c r="H45" s="182" t="s">
        <v>2671</v>
      </c>
      <c r="I45" s="183">
        <v>42259</v>
      </c>
      <c r="J45" s="183">
        <v>44377</v>
      </c>
      <c r="K45" s="184">
        <v>49070000</v>
      </c>
      <c r="L45" s="184"/>
      <c r="M45" s="185" t="s">
        <v>1473</v>
      </c>
    </row>
    <row r="46" spans="1:13" ht="77.25" thickBot="1" x14ac:dyDescent="0.25">
      <c r="A46" s="99">
        <v>38</v>
      </c>
      <c r="B46" s="182" t="s">
        <v>3029</v>
      </c>
      <c r="C46" s="182" t="s">
        <v>1536</v>
      </c>
      <c r="D46" s="182" t="s">
        <v>1538</v>
      </c>
      <c r="E46" s="182" t="s">
        <v>1481</v>
      </c>
      <c r="F46" s="182" t="s">
        <v>3031</v>
      </c>
      <c r="G46" s="182" t="s">
        <v>2200</v>
      </c>
      <c r="H46" s="182" t="s">
        <v>2671</v>
      </c>
      <c r="I46" s="183">
        <v>42539</v>
      </c>
      <c r="J46" s="183">
        <v>45473</v>
      </c>
      <c r="K46" s="184">
        <v>18210000</v>
      </c>
      <c r="L46" s="184">
        <v>88094000</v>
      </c>
      <c r="M46" s="185" t="s">
        <v>1473</v>
      </c>
    </row>
    <row r="47" spans="1:13" ht="102.75" thickBot="1" x14ac:dyDescent="0.25">
      <c r="A47" s="99">
        <v>39</v>
      </c>
      <c r="B47" s="182" t="s">
        <v>3029</v>
      </c>
      <c r="C47" s="182" t="s">
        <v>1539</v>
      </c>
      <c r="D47" s="182" t="s">
        <v>1540</v>
      </c>
      <c r="E47" s="182" t="s">
        <v>1472</v>
      </c>
      <c r="F47" s="182" t="s">
        <v>2661</v>
      </c>
      <c r="G47" s="182" t="s">
        <v>2208</v>
      </c>
      <c r="H47" s="182" t="s">
        <v>2671</v>
      </c>
      <c r="I47" s="183">
        <v>42706</v>
      </c>
      <c r="J47" s="183">
        <v>45473</v>
      </c>
      <c r="K47" s="184">
        <v>156940000</v>
      </c>
      <c r="L47" s="184">
        <v>213968000</v>
      </c>
      <c r="M47" s="185" t="s">
        <v>1473</v>
      </c>
    </row>
    <row r="48" spans="1:13" ht="39" thickBot="1" x14ac:dyDescent="0.25">
      <c r="A48" s="99">
        <v>40</v>
      </c>
      <c r="B48" s="182" t="s">
        <v>3029</v>
      </c>
      <c r="C48" s="182" t="s">
        <v>1541</v>
      </c>
      <c r="D48" s="182" t="s">
        <v>1542</v>
      </c>
      <c r="E48" s="182" t="s">
        <v>1486</v>
      </c>
      <c r="F48" s="182" t="s">
        <v>3031</v>
      </c>
      <c r="G48" s="182" t="s">
        <v>2200</v>
      </c>
      <c r="H48" s="182" t="s">
        <v>2671</v>
      </c>
      <c r="I48" s="183">
        <v>41275</v>
      </c>
      <c r="J48" s="183">
        <v>44196</v>
      </c>
      <c r="K48" s="184">
        <v>106000</v>
      </c>
      <c r="L48" s="184">
        <v>10000</v>
      </c>
      <c r="M48" s="185" t="s">
        <v>1473</v>
      </c>
    </row>
    <row r="49" spans="1:13" ht="51.75" thickBot="1" x14ac:dyDescent="0.25">
      <c r="A49" s="99">
        <v>41</v>
      </c>
      <c r="B49" s="182" t="s">
        <v>3029</v>
      </c>
      <c r="C49" s="182" t="s">
        <v>1541</v>
      </c>
      <c r="D49" s="182" t="s">
        <v>1543</v>
      </c>
      <c r="E49" s="182" t="s">
        <v>1486</v>
      </c>
      <c r="F49" s="182" t="s">
        <v>3031</v>
      </c>
      <c r="G49" s="182" t="s">
        <v>2200</v>
      </c>
      <c r="H49" s="182" t="s">
        <v>2671</v>
      </c>
      <c r="I49" s="183">
        <v>41275</v>
      </c>
      <c r="J49" s="183">
        <v>44196</v>
      </c>
      <c r="K49" s="184">
        <v>1228000</v>
      </c>
      <c r="L49" s="184">
        <v>294000</v>
      </c>
      <c r="M49" s="185" t="s">
        <v>1473</v>
      </c>
    </row>
    <row r="50" spans="1:13" ht="39" thickBot="1" x14ac:dyDescent="0.25">
      <c r="A50" s="99">
        <v>42</v>
      </c>
      <c r="B50" s="182" t="s">
        <v>3030</v>
      </c>
      <c r="C50" s="182" t="s">
        <v>1544</v>
      </c>
      <c r="D50" s="182" t="s">
        <v>2805</v>
      </c>
      <c r="E50" s="182" t="s">
        <v>1497</v>
      </c>
      <c r="F50" s="182" t="s">
        <v>2661</v>
      </c>
      <c r="G50" s="182" t="s">
        <v>2204</v>
      </c>
      <c r="H50" s="182" t="s">
        <v>2676</v>
      </c>
      <c r="I50" s="183">
        <v>44197</v>
      </c>
      <c r="J50" s="183">
        <v>44561</v>
      </c>
      <c r="K50" s="184"/>
      <c r="L50" s="184">
        <v>1750000000</v>
      </c>
      <c r="M50" s="185" t="s">
        <v>1473</v>
      </c>
    </row>
    <row r="51" spans="1:13" ht="26.25" thickBot="1" x14ac:dyDescent="0.25">
      <c r="A51" s="99">
        <v>43</v>
      </c>
      <c r="B51" s="182" t="s">
        <v>3029</v>
      </c>
      <c r="C51" s="182" t="s">
        <v>1545</v>
      </c>
      <c r="D51" s="182" t="s">
        <v>1546</v>
      </c>
      <c r="E51" s="182" t="s">
        <v>1547</v>
      </c>
      <c r="F51" s="182" t="s">
        <v>2661</v>
      </c>
      <c r="G51" s="182" t="s">
        <v>2199</v>
      </c>
      <c r="H51" s="182" t="s">
        <v>2671</v>
      </c>
      <c r="I51" s="183"/>
      <c r="J51" s="183"/>
      <c r="K51" s="184">
        <v>489646000</v>
      </c>
      <c r="L51" s="184">
        <v>726772000</v>
      </c>
      <c r="M51" s="185" t="s">
        <v>1473</v>
      </c>
    </row>
    <row r="52" spans="1:13" ht="77.25" thickBot="1" x14ac:dyDescent="0.25">
      <c r="A52" s="99">
        <v>44</v>
      </c>
      <c r="B52" s="182" t="s">
        <v>3029</v>
      </c>
      <c r="C52" s="182" t="s">
        <v>1548</v>
      </c>
      <c r="D52" s="182" t="s">
        <v>1549</v>
      </c>
      <c r="E52" s="182" t="s">
        <v>1481</v>
      </c>
      <c r="F52" s="182" t="s">
        <v>2661</v>
      </c>
      <c r="G52" s="182" t="s">
        <v>2208</v>
      </c>
      <c r="H52" s="182" t="s">
        <v>2671</v>
      </c>
      <c r="I52" s="183">
        <v>38626</v>
      </c>
      <c r="J52" s="183">
        <v>38717</v>
      </c>
      <c r="K52" s="184">
        <v>271310000</v>
      </c>
      <c r="L52" s="184"/>
      <c r="M52" s="185" t="s">
        <v>1473</v>
      </c>
    </row>
    <row r="53" spans="1:13" ht="51.75" thickBot="1" x14ac:dyDescent="0.25">
      <c r="A53" s="99">
        <v>45</v>
      </c>
      <c r="B53" s="182" t="s">
        <v>3030</v>
      </c>
      <c r="C53" s="182" t="s">
        <v>1550</v>
      </c>
      <c r="D53" s="182" t="s">
        <v>2967</v>
      </c>
      <c r="E53" s="182" t="s">
        <v>1497</v>
      </c>
      <c r="F53" s="182" t="s">
        <v>2662</v>
      </c>
      <c r="G53" s="182" t="s">
        <v>2204</v>
      </c>
      <c r="H53" s="182" t="s">
        <v>2671</v>
      </c>
      <c r="I53" s="183">
        <v>39083</v>
      </c>
      <c r="J53" s="183"/>
      <c r="K53" s="184"/>
      <c r="L53" s="184"/>
      <c r="M53" s="185" t="s">
        <v>1473</v>
      </c>
    </row>
    <row r="54" spans="1:13" ht="102.75" thickBot="1" x14ac:dyDescent="0.25">
      <c r="A54" s="99">
        <v>46</v>
      </c>
      <c r="B54" s="182" t="s">
        <v>3029</v>
      </c>
      <c r="C54" s="182" t="s">
        <v>1551</v>
      </c>
      <c r="D54" s="182" t="s">
        <v>1552</v>
      </c>
      <c r="E54" s="182" t="s">
        <v>1520</v>
      </c>
      <c r="F54" s="182" t="s">
        <v>2661</v>
      </c>
      <c r="G54" s="182" t="s">
        <v>2208</v>
      </c>
      <c r="H54" s="182" t="s">
        <v>2631</v>
      </c>
      <c r="I54" s="183">
        <v>42552</v>
      </c>
      <c r="J54" s="183">
        <v>46751</v>
      </c>
      <c r="K54" s="184">
        <v>142590000</v>
      </c>
      <c r="L54" s="184"/>
      <c r="M54" s="185" t="s">
        <v>1473</v>
      </c>
    </row>
    <row r="55" spans="1:13" ht="51.75" thickBot="1" x14ac:dyDescent="0.25">
      <c r="A55" s="99">
        <v>47</v>
      </c>
      <c r="B55" s="182" t="s">
        <v>3029</v>
      </c>
      <c r="C55" s="182" t="s">
        <v>1553</v>
      </c>
      <c r="D55" s="182" t="s">
        <v>1554</v>
      </c>
      <c r="E55" s="182" t="s">
        <v>1547</v>
      </c>
      <c r="F55" s="182" t="s">
        <v>2661</v>
      </c>
      <c r="G55" s="182" t="s">
        <v>2207</v>
      </c>
      <c r="H55" s="182" t="s">
        <v>2671</v>
      </c>
      <c r="I55" s="183">
        <v>41640</v>
      </c>
      <c r="J55" s="183">
        <v>44926</v>
      </c>
      <c r="K55" s="184">
        <v>1000</v>
      </c>
      <c r="L55" s="184"/>
      <c r="M55" s="185" t="s">
        <v>1473</v>
      </c>
    </row>
    <row r="56" spans="1:13" ht="51.75" thickBot="1" x14ac:dyDescent="0.25">
      <c r="A56" s="99">
        <v>48</v>
      </c>
      <c r="B56" s="182" t="s">
        <v>3029</v>
      </c>
      <c r="C56" s="182" t="s">
        <v>1553</v>
      </c>
      <c r="D56" s="182" t="s">
        <v>1555</v>
      </c>
      <c r="E56" s="182" t="s">
        <v>1547</v>
      </c>
      <c r="F56" s="182" t="s">
        <v>2661</v>
      </c>
      <c r="G56" s="182" t="s">
        <v>2207</v>
      </c>
      <c r="H56" s="182" t="s">
        <v>2671</v>
      </c>
      <c r="I56" s="183">
        <v>41640</v>
      </c>
      <c r="J56" s="183">
        <v>42735</v>
      </c>
      <c r="K56" s="184">
        <v>65000</v>
      </c>
      <c r="L56" s="184"/>
      <c r="M56" s="185" t="s">
        <v>1473</v>
      </c>
    </row>
    <row r="57" spans="1:13" ht="39" thickBot="1" x14ac:dyDescent="0.25">
      <c r="A57" s="99">
        <v>49</v>
      </c>
      <c r="B57" s="182" t="s">
        <v>3029</v>
      </c>
      <c r="C57" s="182" t="s">
        <v>1556</v>
      </c>
      <c r="D57" s="182" t="s">
        <v>2806</v>
      </c>
      <c r="E57" s="182" t="s">
        <v>1481</v>
      </c>
      <c r="F57" s="182" t="s">
        <v>2664</v>
      </c>
      <c r="G57" s="182" t="s">
        <v>2200</v>
      </c>
      <c r="H57" s="182" t="s">
        <v>2196</v>
      </c>
      <c r="I57" s="183"/>
      <c r="J57" s="183"/>
      <c r="K57" s="184">
        <v>47374000</v>
      </c>
      <c r="L57" s="184">
        <v>72915000</v>
      </c>
      <c r="M57" s="185" t="s">
        <v>1473</v>
      </c>
    </row>
    <row r="58" spans="1:13" ht="39" thickBot="1" x14ac:dyDescent="0.25">
      <c r="A58" s="99">
        <v>50</v>
      </c>
      <c r="B58" s="182" t="s">
        <v>3029</v>
      </c>
      <c r="C58" s="182" t="s">
        <v>1557</v>
      </c>
      <c r="D58" s="182" t="s">
        <v>2807</v>
      </c>
      <c r="E58" s="182" t="s">
        <v>1481</v>
      </c>
      <c r="F58" s="182" t="s">
        <v>2664</v>
      </c>
      <c r="G58" s="182" t="s">
        <v>2200</v>
      </c>
      <c r="H58" s="182" t="s">
        <v>2196</v>
      </c>
      <c r="I58" s="183"/>
      <c r="J58" s="183"/>
      <c r="K58" s="184">
        <v>22416000</v>
      </c>
      <c r="L58" s="184">
        <v>33088000</v>
      </c>
      <c r="M58" s="185" t="s">
        <v>1473</v>
      </c>
    </row>
    <row r="59" spans="1:13" ht="39" thickBot="1" x14ac:dyDescent="0.25">
      <c r="A59" s="99">
        <v>51</v>
      </c>
      <c r="B59" s="182" t="s">
        <v>3029</v>
      </c>
      <c r="C59" s="182" t="s">
        <v>1558</v>
      </c>
      <c r="D59" s="182" t="s">
        <v>2808</v>
      </c>
      <c r="E59" s="182" t="s">
        <v>1481</v>
      </c>
      <c r="F59" s="182" t="s">
        <v>2664</v>
      </c>
      <c r="G59" s="182" t="s">
        <v>2200</v>
      </c>
      <c r="H59" s="182" t="s">
        <v>2196</v>
      </c>
      <c r="I59" s="183"/>
      <c r="J59" s="183"/>
      <c r="K59" s="184">
        <v>78045000</v>
      </c>
      <c r="L59" s="184">
        <v>82208000</v>
      </c>
      <c r="M59" s="185" t="s">
        <v>1473</v>
      </c>
    </row>
    <row r="60" spans="1:13" ht="64.5" thickBot="1" x14ac:dyDescent="0.25">
      <c r="A60" s="99">
        <v>52</v>
      </c>
      <c r="B60" s="182" t="s">
        <v>3030</v>
      </c>
      <c r="C60" s="182" t="s">
        <v>1559</v>
      </c>
      <c r="D60" s="182" t="s">
        <v>2809</v>
      </c>
      <c r="E60" s="182" t="s">
        <v>1481</v>
      </c>
      <c r="F60" s="182" t="s">
        <v>2664</v>
      </c>
      <c r="G60" s="182" t="s">
        <v>2202</v>
      </c>
      <c r="H60" s="182" t="s">
        <v>2196</v>
      </c>
      <c r="I60" s="183"/>
      <c r="J60" s="183"/>
      <c r="K60" s="184">
        <v>41914000</v>
      </c>
      <c r="L60" s="184">
        <v>222003000</v>
      </c>
      <c r="M60" s="185" t="s">
        <v>1473</v>
      </c>
    </row>
    <row r="61" spans="1:13" ht="26.25" thickBot="1" x14ac:dyDescent="0.25">
      <c r="A61" s="99">
        <v>53</v>
      </c>
      <c r="B61" s="182" t="s">
        <v>3029</v>
      </c>
      <c r="C61" s="182" t="s">
        <v>1560</v>
      </c>
      <c r="D61" s="182" t="s">
        <v>2810</v>
      </c>
      <c r="E61" s="182" t="s">
        <v>1481</v>
      </c>
      <c r="F61" s="182" t="s">
        <v>2664</v>
      </c>
      <c r="G61" s="182" t="s">
        <v>2200</v>
      </c>
      <c r="H61" s="182" t="s">
        <v>2196</v>
      </c>
      <c r="I61" s="183"/>
      <c r="J61" s="183"/>
      <c r="K61" s="184">
        <v>7705000</v>
      </c>
      <c r="L61" s="184">
        <v>12644000</v>
      </c>
      <c r="M61" s="185" t="s">
        <v>1473</v>
      </c>
    </row>
    <row r="62" spans="1:13" ht="39" thickBot="1" x14ac:dyDescent="0.25">
      <c r="A62" s="99">
        <v>54</v>
      </c>
      <c r="B62" s="182" t="s">
        <v>3029</v>
      </c>
      <c r="C62" s="182" t="s">
        <v>1561</v>
      </c>
      <c r="D62" s="182" t="s">
        <v>2811</v>
      </c>
      <c r="E62" s="182" t="s">
        <v>1481</v>
      </c>
      <c r="F62" s="182" t="s">
        <v>2664</v>
      </c>
      <c r="G62" s="182" t="s">
        <v>1060</v>
      </c>
      <c r="H62" s="182" t="s">
        <v>2196</v>
      </c>
      <c r="I62" s="183"/>
      <c r="J62" s="183"/>
      <c r="K62" s="184">
        <v>36095000</v>
      </c>
      <c r="L62" s="184">
        <v>18991000</v>
      </c>
      <c r="M62" s="185" t="s">
        <v>1473</v>
      </c>
    </row>
    <row r="63" spans="1:13" ht="39" thickBot="1" x14ac:dyDescent="0.25">
      <c r="A63" s="99">
        <v>55</v>
      </c>
      <c r="B63" s="182" t="s">
        <v>3029</v>
      </c>
      <c r="C63" s="182" t="s">
        <v>1562</v>
      </c>
      <c r="D63" s="182" t="s">
        <v>2966</v>
      </c>
      <c r="E63" s="182" t="s">
        <v>1481</v>
      </c>
      <c r="F63" s="182" t="s">
        <v>2664</v>
      </c>
      <c r="G63" s="182" t="s">
        <v>2200</v>
      </c>
      <c r="H63" s="182" t="s">
        <v>2196</v>
      </c>
      <c r="I63" s="183"/>
      <c r="J63" s="183"/>
      <c r="K63" s="184">
        <v>65530000</v>
      </c>
      <c r="L63" s="184">
        <v>65362000</v>
      </c>
      <c r="M63" s="185" t="s">
        <v>1473</v>
      </c>
    </row>
    <row r="64" spans="1:13" ht="26.25" thickBot="1" x14ac:dyDescent="0.25">
      <c r="A64" s="99">
        <v>56</v>
      </c>
      <c r="B64" s="182" t="s">
        <v>3029</v>
      </c>
      <c r="C64" s="182" t="s">
        <v>1563</v>
      </c>
      <c r="D64" s="182" t="s">
        <v>2965</v>
      </c>
      <c r="E64" s="182" t="s">
        <v>1481</v>
      </c>
      <c r="F64" s="182" t="s">
        <v>2664</v>
      </c>
      <c r="G64" s="182" t="s">
        <v>2201</v>
      </c>
      <c r="H64" s="182" t="s">
        <v>2196</v>
      </c>
      <c r="I64" s="183"/>
      <c r="J64" s="183"/>
      <c r="K64" s="184">
        <v>50241000</v>
      </c>
      <c r="L64" s="184">
        <v>64507000</v>
      </c>
      <c r="M64" s="185" t="s">
        <v>1473</v>
      </c>
    </row>
    <row r="65" spans="1:13" ht="64.5" thickBot="1" x14ac:dyDescent="0.25">
      <c r="A65" s="99">
        <v>57</v>
      </c>
      <c r="B65" s="182" t="s">
        <v>3029</v>
      </c>
      <c r="C65" s="182" t="s">
        <v>1564</v>
      </c>
      <c r="D65" s="182" t="s">
        <v>2812</v>
      </c>
      <c r="E65" s="182" t="s">
        <v>1477</v>
      </c>
      <c r="F65" s="182" t="s">
        <v>2661</v>
      </c>
      <c r="G65" s="182" t="s">
        <v>2210</v>
      </c>
      <c r="H65" s="182" t="s">
        <v>2673</v>
      </c>
      <c r="I65" s="183">
        <v>40444</v>
      </c>
      <c r="J65" s="183">
        <v>43465</v>
      </c>
      <c r="K65" s="184"/>
      <c r="L65" s="184"/>
      <c r="M65" s="185" t="s">
        <v>1473</v>
      </c>
    </row>
    <row r="66" spans="1:13" ht="51.75" thickBot="1" x14ac:dyDescent="0.25">
      <c r="A66" s="99">
        <v>58</v>
      </c>
      <c r="B66" s="182" t="s">
        <v>3029</v>
      </c>
      <c r="C66" s="182" t="s">
        <v>1565</v>
      </c>
      <c r="D66" s="182" t="s">
        <v>2813</v>
      </c>
      <c r="E66" s="182" t="s">
        <v>1477</v>
      </c>
      <c r="F66" s="182" t="s">
        <v>2661</v>
      </c>
      <c r="G66" s="182" t="s">
        <v>2210</v>
      </c>
      <c r="H66" s="182" t="s">
        <v>2673</v>
      </c>
      <c r="I66" s="183">
        <v>39083</v>
      </c>
      <c r="J66" s="183">
        <v>43465</v>
      </c>
      <c r="K66" s="184"/>
      <c r="L66" s="184"/>
      <c r="M66" s="185" t="s">
        <v>1473</v>
      </c>
    </row>
    <row r="67" spans="1:13" ht="51.75" thickBot="1" x14ac:dyDescent="0.25">
      <c r="A67" s="99">
        <v>59</v>
      </c>
      <c r="B67" s="182" t="s">
        <v>3030</v>
      </c>
      <c r="C67" s="182" t="s">
        <v>1566</v>
      </c>
      <c r="D67" s="182" t="s">
        <v>2814</v>
      </c>
      <c r="E67" s="182" t="s">
        <v>1484</v>
      </c>
      <c r="F67" s="182" t="s">
        <v>2661</v>
      </c>
      <c r="G67" s="182" t="s">
        <v>2200</v>
      </c>
      <c r="H67" s="182" t="s">
        <v>2681</v>
      </c>
      <c r="I67" s="183">
        <v>38786</v>
      </c>
      <c r="J67" s="183"/>
      <c r="K67" s="184">
        <v>1151167000</v>
      </c>
      <c r="L67" s="184">
        <v>1151781000</v>
      </c>
      <c r="M67" s="185" t="s">
        <v>1473</v>
      </c>
    </row>
    <row r="68" spans="1:13" ht="26.25" thickBot="1" x14ac:dyDescent="0.25">
      <c r="A68" s="99">
        <v>60</v>
      </c>
      <c r="B68" s="182" t="s">
        <v>3029</v>
      </c>
      <c r="C68" s="182" t="s">
        <v>1567</v>
      </c>
      <c r="D68" s="182" t="s">
        <v>1568</v>
      </c>
      <c r="E68" s="182" t="s">
        <v>1477</v>
      </c>
      <c r="F68" s="182" t="s">
        <v>2661</v>
      </c>
      <c r="G68" s="182" t="s">
        <v>2200</v>
      </c>
      <c r="H68" s="182" t="s">
        <v>2681</v>
      </c>
      <c r="I68" s="183">
        <v>43570</v>
      </c>
      <c r="J68" s="183">
        <v>47118</v>
      </c>
      <c r="K68" s="184">
        <v>14340000</v>
      </c>
      <c r="L68" s="184"/>
      <c r="M68" s="185" t="s">
        <v>1473</v>
      </c>
    </row>
    <row r="69" spans="1:13" ht="39" thickBot="1" x14ac:dyDescent="0.25">
      <c r="A69" s="99">
        <v>61</v>
      </c>
      <c r="B69" s="182" t="s">
        <v>3030</v>
      </c>
      <c r="C69" s="182" t="s">
        <v>1569</v>
      </c>
      <c r="D69" s="182" t="s">
        <v>2872</v>
      </c>
      <c r="E69" s="182" t="s">
        <v>1497</v>
      </c>
      <c r="F69" s="182" t="s">
        <v>2662</v>
      </c>
      <c r="G69" s="182" t="s">
        <v>2204</v>
      </c>
      <c r="H69" s="182" t="s">
        <v>2671</v>
      </c>
      <c r="I69" s="183">
        <v>39083</v>
      </c>
      <c r="J69" s="183"/>
      <c r="K69" s="184">
        <v>62468000</v>
      </c>
      <c r="L69" s="184"/>
      <c r="M69" s="185" t="s">
        <v>1473</v>
      </c>
    </row>
    <row r="70" spans="1:13" ht="39" thickBot="1" x14ac:dyDescent="0.25">
      <c r="A70" s="99">
        <v>62</v>
      </c>
      <c r="B70" s="182" t="s">
        <v>3030</v>
      </c>
      <c r="C70" s="182" t="s">
        <v>1570</v>
      </c>
      <c r="D70" s="182" t="s">
        <v>1571</v>
      </c>
      <c r="E70" s="182" t="s">
        <v>1497</v>
      </c>
      <c r="F70" s="182" t="s">
        <v>2661</v>
      </c>
      <c r="G70" s="182" t="s">
        <v>2204</v>
      </c>
      <c r="H70" s="182" t="s">
        <v>2671</v>
      </c>
      <c r="I70" s="183">
        <v>43101</v>
      </c>
      <c r="J70" s="183">
        <v>44196</v>
      </c>
      <c r="K70" s="184"/>
      <c r="L70" s="184"/>
      <c r="M70" s="185" t="s">
        <v>1473</v>
      </c>
    </row>
    <row r="71" spans="1:13" ht="39" thickBot="1" x14ac:dyDescent="0.25">
      <c r="A71" s="99">
        <v>63</v>
      </c>
      <c r="B71" s="182" t="s">
        <v>3030</v>
      </c>
      <c r="C71" s="182" t="s">
        <v>1572</v>
      </c>
      <c r="D71" s="182" t="s">
        <v>1573</v>
      </c>
      <c r="E71" s="182" t="s">
        <v>1574</v>
      </c>
      <c r="F71" s="182" t="s">
        <v>2661</v>
      </c>
      <c r="G71" s="182" t="s">
        <v>2204</v>
      </c>
      <c r="H71" s="182" t="s">
        <v>2680</v>
      </c>
      <c r="I71" s="183">
        <v>39448</v>
      </c>
      <c r="J71" s="183">
        <v>43465</v>
      </c>
      <c r="K71" s="184">
        <v>10000</v>
      </c>
      <c r="L71" s="184"/>
      <c r="M71" s="185" t="s">
        <v>1473</v>
      </c>
    </row>
    <row r="72" spans="1:13" ht="64.5" thickBot="1" x14ac:dyDescent="0.25">
      <c r="A72" s="99">
        <v>64</v>
      </c>
      <c r="B72" s="182" t="s">
        <v>3029</v>
      </c>
      <c r="C72" s="182" t="s">
        <v>1575</v>
      </c>
      <c r="D72" s="182" t="s">
        <v>1576</v>
      </c>
      <c r="E72" s="182" t="s">
        <v>1486</v>
      </c>
      <c r="F72" s="182" t="s">
        <v>3031</v>
      </c>
      <c r="G72" s="182" t="s">
        <v>2200</v>
      </c>
      <c r="H72" s="182" t="s">
        <v>2676</v>
      </c>
      <c r="I72" s="183"/>
      <c r="J72" s="183"/>
      <c r="K72" s="184">
        <v>41001000</v>
      </c>
      <c r="L72" s="184">
        <v>9134000</v>
      </c>
      <c r="M72" s="185" t="s">
        <v>1473</v>
      </c>
    </row>
    <row r="73" spans="1:13" ht="51.75" thickBot="1" x14ac:dyDescent="0.25">
      <c r="A73" s="99">
        <v>65</v>
      </c>
      <c r="B73" s="182" t="s">
        <v>3029</v>
      </c>
      <c r="C73" s="182" t="s">
        <v>1577</v>
      </c>
      <c r="D73" s="182" t="s">
        <v>1578</v>
      </c>
      <c r="E73" s="182" t="s">
        <v>1479</v>
      </c>
      <c r="F73" s="182" t="s">
        <v>3031</v>
      </c>
      <c r="G73" s="182" t="s">
        <v>2200</v>
      </c>
      <c r="H73" s="182" t="s">
        <v>2676</v>
      </c>
      <c r="I73" s="183"/>
      <c r="J73" s="183"/>
      <c r="K73" s="184">
        <v>3803000</v>
      </c>
      <c r="L73" s="184">
        <v>6274000</v>
      </c>
      <c r="M73" s="185" t="s">
        <v>1473</v>
      </c>
    </row>
    <row r="74" spans="1:13" ht="39" thickBot="1" x14ac:dyDescent="0.25">
      <c r="A74" s="99">
        <v>66</v>
      </c>
      <c r="B74" s="182" t="s">
        <v>3029</v>
      </c>
      <c r="C74" s="182" t="s">
        <v>1579</v>
      </c>
      <c r="D74" s="182" t="s">
        <v>1580</v>
      </c>
      <c r="E74" s="182" t="s">
        <v>1481</v>
      </c>
      <c r="F74" s="182" t="s">
        <v>2661</v>
      </c>
      <c r="G74" s="182" t="s">
        <v>2206</v>
      </c>
      <c r="H74" s="182" t="s">
        <v>2676</v>
      </c>
      <c r="I74" s="183"/>
      <c r="J74" s="183"/>
      <c r="K74" s="184">
        <v>1769000</v>
      </c>
      <c r="L74" s="184">
        <v>18578000</v>
      </c>
      <c r="M74" s="185" t="s">
        <v>1473</v>
      </c>
    </row>
    <row r="75" spans="1:13" ht="51.75" thickBot="1" x14ac:dyDescent="0.25">
      <c r="A75" s="99">
        <v>67</v>
      </c>
      <c r="B75" s="182" t="s">
        <v>3029</v>
      </c>
      <c r="C75" s="182" t="s">
        <v>1581</v>
      </c>
      <c r="D75" s="182" t="s">
        <v>1582</v>
      </c>
      <c r="E75" s="182" t="s">
        <v>1486</v>
      </c>
      <c r="F75" s="182" t="s">
        <v>3031</v>
      </c>
      <c r="G75" s="182" t="s">
        <v>2200</v>
      </c>
      <c r="H75" s="182" t="s">
        <v>2676</v>
      </c>
      <c r="I75" s="183">
        <v>41275</v>
      </c>
      <c r="J75" s="183">
        <v>42551</v>
      </c>
      <c r="K75" s="184">
        <v>18897000</v>
      </c>
      <c r="L75" s="184">
        <v>24887000</v>
      </c>
      <c r="M75" s="185" t="s">
        <v>1473</v>
      </c>
    </row>
    <row r="76" spans="1:13" ht="64.5" thickBot="1" x14ac:dyDescent="0.25">
      <c r="A76" s="99">
        <v>68</v>
      </c>
      <c r="B76" s="182" t="s">
        <v>3030</v>
      </c>
      <c r="C76" s="182" t="s">
        <v>1583</v>
      </c>
      <c r="D76" s="182" t="s">
        <v>2823</v>
      </c>
      <c r="E76" s="182" t="s">
        <v>1497</v>
      </c>
      <c r="F76" s="182" t="s">
        <v>2661</v>
      </c>
      <c r="G76" s="182" t="s">
        <v>2204</v>
      </c>
      <c r="H76" s="182" t="s">
        <v>2671</v>
      </c>
      <c r="I76" s="183">
        <v>42005</v>
      </c>
      <c r="J76" s="183">
        <v>45291</v>
      </c>
      <c r="K76" s="184">
        <v>556503000</v>
      </c>
      <c r="L76" s="184">
        <v>552173000</v>
      </c>
      <c r="M76" s="185" t="s">
        <v>1473</v>
      </c>
    </row>
    <row r="77" spans="1:13" ht="51.75" thickBot="1" x14ac:dyDescent="0.25">
      <c r="A77" s="99">
        <v>69</v>
      </c>
      <c r="B77" s="182" t="s">
        <v>3029</v>
      </c>
      <c r="C77" s="182" t="s">
        <v>1584</v>
      </c>
      <c r="D77" s="182" t="s">
        <v>1585</v>
      </c>
      <c r="E77" s="182" t="s">
        <v>1547</v>
      </c>
      <c r="F77" s="182" t="s">
        <v>3031</v>
      </c>
      <c r="G77" s="182" t="s">
        <v>2200</v>
      </c>
      <c r="H77" s="182" t="s">
        <v>2671</v>
      </c>
      <c r="I77" s="183">
        <v>41275</v>
      </c>
      <c r="J77" s="183">
        <v>43465</v>
      </c>
      <c r="K77" s="184"/>
      <c r="L77" s="184"/>
      <c r="M77" s="185" t="s">
        <v>1473</v>
      </c>
    </row>
    <row r="78" spans="1:13" ht="46.5" customHeight="1" thickBot="1" x14ac:dyDescent="0.25">
      <c r="A78" s="99">
        <v>70</v>
      </c>
      <c r="B78" s="182" t="s">
        <v>3030</v>
      </c>
      <c r="C78" s="182" t="s">
        <v>1586</v>
      </c>
      <c r="D78" s="182" t="s">
        <v>1587</v>
      </c>
      <c r="E78" s="182" t="s">
        <v>1588</v>
      </c>
      <c r="F78" s="182" t="s">
        <v>2662</v>
      </c>
      <c r="G78" s="182" t="s">
        <v>2204</v>
      </c>
      <c r="H78" s="182" t="s">
        <v>2671</v>
      </c>
      <c r="I78" s="183">
        <v>39083</v>
      </c>
      <c r="J78" s="183"/>
      <c r="K78" s="184">
        <v>768067000</v>
      </c>
      <c r="L78" s="184"/>
      <c r="M78" s="185" t="s">
        <v>1473</v>
      </c>
    </row>
    <row r="79" spans="1:13" ht="102.75" thickBot="1" x14ac:dyDescent="0.25">
      <c r="A79" s="99">
        <v>71</v>
      </c>
      <c r="B79" s="182" t="s">
        <v>3030</v>
      </c>
      <c r="C79" s="182" t="s">
        <v>1589</v>
      </c>
      <c r="D79" s="182" t="s">
        <v>2964</v>
      </c>
      <c r="E79" s="182" t="s">
        <v>1588</v>
      </c>
      <c r="F79" s="182" t="s">
        <v>2662</v>
      </c>
      <c r="G79" s="182" t="s">
        <v>2204</v>
      </c>
      <c r="H79" s="182" t="s">
        <v>2671</v>
      </c>
      <c r="I79" s="183">
        <v>39083</v>
      </c>
      <c r="J79" s="183"/>
      <c r="K79" s="184">
        <v>35604000</v>
      </c>
      <c r="L79" s="184"/>
      <c r="M79" s="185" t="s">
        <v>1473</v>
      </c>
    </row>
    <row r="80" spans="1:13" ht="39" thickBot="1" x14ac:dyDescent="0.25">
      <c r="A80" s="99">
        <v>72</v>
      </c>
      <c r="B80" s="182" t="s">
        <v>3030</v>
      </c>
      <c r="C80" s="182" t="s">
        <v>1590</v>
      </c>
      <c r="D80" s="182" t="s">
        <v>2677</v>
      </c>
      <c r="E80" s="182" t="s">
        <v>1497</v>
      </c>
      <c r="F80" s="182" t="s">
        <v>2661</v>
      </c>
      <c r="G80" s="182" t="s">
        <v>2204</v>
      </c>
      <c r="H80" s="182" t="s">
        <v>2676</v>
      </c>
      <c r="I80" s="183">
        <v>44166</v>
      </c>
      <c r="J80" s="183">
        <v>45536</v>
      </c>
      <c r="K80" s="184">
        <v>1173600000</v>
      </c>
      <c r="L80" s="184"/>
      <c r="M80" s="185" t="s">
        <v>1473</v>
      </c>
    </row>
    <row r="81" spans="1:13" ht="26.25" thickBot="1" x14ac:dyDescent="0.25">
      <c r="A81" s="99">
        <v>73</v>
      </c>
      <c r="B81" s="182" t="s">
        <v>3029</v>
      </c>
      <c r="C81" s="182" t="s">
        <v>1591</v>
      </c>
      <c r="D81" s="182" t="s">
        <v>1592</v>
      </c>
      <c r="E81" s="182" t="s">
        <v>1481</v>
      </c>
      <c r="F81" s="182" t="s">
        <v>2661</v>
      </c>
      <c r="G81" s="182" t="s">
        <v>2200</v>
      </c>
      <c r="H81" s="182" t="s">
        <v>2671</v>
      </c>
      <c r="I81" s="183">
        <v>43570</v>
      </c>
      <c r="J81" s="183">
        <v>47118</v>
      </c>
      <c r="K81" s="184">
        <v>92210000</v>
      </c>
      <c r="L81" s="184">
        <v>46112000</v>
      </c>
      <c r="M81" s="185" t="s">
        <v>1473</v>
      </c>
    </row>
    <row r="82" spans="1:13" ht="39" thickBot="1" x14ac:dyDescent="0.25">
      <c r="A82" s="99">
        <v>74</v>
      </c>
      <c r="B82" s="182" t="s">
        <v>3029</v>
      </c>
      <c r="C82" s="182" t="s">
        <v>1593</v>
      </c>
      <c r="D82" s="182" t="s">
        <v>1594</v>
      </c>
      <c r="E82" s="182" t="s">
        <v>1481</v>
      </c>
      <c r="F82" s="182" t="s">
        <v>2661</v>
      </c>
      <c r="G82" s="182" t="s">
        <v>2208</v>
      </c>
      <c r="H82" s="182" t="s">
        <v>2682</v>
      </c>
      <c r="I82" s="183">
        <v>43294</v>
      </c>
      <c r="J82" s="183">
        <v>44377</v>
      </c>
      <c r="K82" s="184">
        <v>98490000</v>
      </c>
      <c r="L82" s="184">
        <v>77369000</v>
      </c>
      <c r="M82" s="185" t="s">
        <v>1473</v>
      </c>
    </row>
    <row r="83" spans="1:13" ht="77.25" customHeight="1" thickBot="1" x14ac:dyDescent="0.25">
      <c r="A83" s="99">
        <v>75</v>
      </c>
      <c r="B83" s="182" t="s">
        <v>3029</v>
      </c>
      <c r="C83" s="182" t="s">
        <v>1595</v>
      </c>
      <c r="D83" s="182" t="s">
        <v>1596</v>
      </c>
      <c r="E83" s="182" t="s">
        <v>1504</v>
      </c>
      <c r="F83" s="182" t="s">
        <v>2198</v>
      </c>
      <c r="G83" s="182" t="s">
        <v>2203</v>
      </c>
      <c r="H83" s="182" t="s">
        <v>2679</v>
      </c>
      <c r="I83" s="183">
        <v>41640</v>
      </c>
      <c r="J83" s="183"/>
      <c r="K83" s="184"/>
      <c r="L83" s="184"/>
      <c r="M83" s="185" t="s">
        <v>1473</v>
      </c>
    </row>
    <row r="84" spans="1:13" ht="39" thickBot="1" x14ac:dyDescent="0.25">
      <c r="A84" s="99">
        <v>76</v>
      </c>
      <c r="B84" s="182" t="s">
        <v>3029</v>
      </c>
      <c r="C84" s="182" t="s">
        <v>1597</v>
      </c>
      <c r="D84" s="182" t="s">
        <v>1598</v>
      </c>
      <c r="E84" s="182" t="s">
        <v>1547</v>
      </c>
      <c r="F84" s="182" t="s">
        <v>2198</v>
      </c>
      <c r="G84" s="182" t="s">
        <v>2200</v>
      </c>
      <c r="H84" s="182" t="s">
        <v>2195</v>
      </c>
      <c r="I84" s="183">
        <v>44562</v>
      </c>
      <c r="J84" s="183">
        <v>44742</v>
      </c>
      <c r="K84" s="184"/>
      <c r="L84" s="184"/>
      <c r="M84" s="185" t="s">
        <v>1473</v>
      </c>
    </row>
    <row r="85" spans="1:13" ht="39" thickBot="1" x14ac:dyDescent="0.25">
      <c r="A85" s="99">
        <v>77</v>
      </c>
      <c r="B85" s="182" t="s">
        <v>3029</v>
      </c>
      <c r="C85" s="182" t="s">
        <v>1599</v>
      </c>
      <c r="D85" s="182" t="s">
        <v>1600</v>
      </c>
      <c r="E85" s="182" t="s">
        <v>1481</v>
      </c>
      <c r="F85" s="182" t="s">
        <v>2661</v>
      </c>
      <c r="G85" s="182" t="s">
        <v>2203</v>
      </c>
      <c r="H85" s="182" t="s">
        <v>2631</v>
      </c>
      <c r="I85" s="183"/>
      <c r="J85" s="183"/>
      <c r="K85" s="184"/>
      <c r="L85" s="184"/>
      <c r="M85" s="185" t="s">
        <v>1473</v>
      </c>
    </row>
    <row r="86" spans="1:13" ht="51.75" thickBot="1" x14ac:dyDescent="0.25">
      <c r="A86" s="99">
        <v>78</v>
      </c>
      <c r="B86" s="182" t="s">
        <v>3029</v>
      </c>
      <c r="C86" s="182" t="s">
        <v>1601</v>
      </c>
      <c r="D86" s="182" t="s">
        <v>1602</v>
      </c>
      <c r="E86" s="182" t="s">
        <v>1481</v>
      </c>
      <c r="F86" s="182" t="s">
        <v>2661</v>
      </c>
      <c r="G86" s="182" t="s">
        <v>2203</v>
      </c>
      <c r="H86" s="182" t="s">
        <v>2195</v>
      </c>
      <c r="I86" s="183"/>
      <c r="J86" s="183"/>
      <c r="K86" s="184"/>
      <c r="L86" s="184"/>
      <c r="M86" s="185" t="s">
        <v>1473</v>
      </c>
    </row>
    <row r="87" spans="1:13" ht="39" thickBot="1" x14ac:dyDescent="0.25">
      <c r="A87" s="99">
        <v>79</v>
      </c>
      <c r="B87" s="182" t="s">
        <v>3029</v>
      </c>
      <c r="C87" s="182" t="s">
        <v>1603</v>
      </c>
      <c r="D87" s="182" t="s">
        <v>1604</v>
      </c>
      <c r="E87" s="182" t="s">
        <v>1547</v>
      </c>
      <c r="F87" s="182" t="s">
        <v>3031</v>
      </c>
      <c r="G87" s="182" t="s">
        <v>2200</v>
      </c>
      <c r="H87" s="182" t="s">
        <v>2671</v>
      </c>
      <c r="I87" s="183">
        <v>39814</v>
      </c>
      <c r="J87" s="183"/>
      <c r="K87" s="184">
        <v>55794000</v>
      </c>
      <c r="L87" s="184"/>
      <c r="M87" s="185" t="s">
        <v>1473</v>
      </c>
    </row>
    <row r="88" spans="1:13" ht="39" thickBot="1" x14ac:dyDescent="0.25">
      <c r="A88" s="99">
        <v>80</v>
      </c>
      <c r="B88" s="182" t="s">
        <v>3030</v>
      </c>
      <c r="C88" s="182" t="s">
        <v>1605</v>
      </c>
      <c r="D88" s="182" t="s">
        <v>1471</v>
      </c>
      <c r="E88" s="182" t="s">
        <v>1472</v>
      </c>
      <c r="F88" s="182" t="s">
        <v>2198</v>
      </c>
      <c r="G88" s="182" t="s">
        <v>339</v>
      </c>
      <c r="H88" s="182" t="s">
        <v>2631</v>
      </c>
      <c r="I88" s="183">
        <v>44593</v>
      </c>
      <c r="J88" s="183">
        <v>44773</v>
      </c>
      <c r="K88" s="184"/>
      <c r="L88" s="184"/>
      <c r="M88" s="185" t="s">
        <v>1473</v>
      </c>
    </row>
    <row r="89" spans="1:13" ht="39" thickBot="1" x14ac:dyDescent="0.25">
      <c r="A89" s="99">
        <v>81</v>
      </c>
      <c r="B89" s="182" t="s">
        <v>3029</v>
      </c>
      <c r="C89" s="182" t="s">
        <v>1606</v>
      </c>
      <c r="D89" s="182" t="s">
        <v>1471</v>
      </c>
      <c r="E89" s="182" t="s">
        <v>1472</v>
      </c>
      <c r="F89" s="182" t="s">
        <v>2198</v>
      </c>
      <c r="G89" s="182" t="s">
        <v>2200</v>
      </c>
      <c r="H89" s="182" t="s">
        <v>2195</v>
      </c>
      <c r="I89" s="183">
        <v>44593</v>
      </c>
      <c r="J89" s="183">
        <v>44773</v>
      </c>
      <c r="K89" s="184"/>
      <c r="L89" s="184"/>
      <c r="M89" s="185" t="s">
        <v>1473</v>
      </c>
    </row>
    <row r="90" spans="1:13" ht="39" thickBot="1" x14ac:dyDescent="0.25">
      <c r="A90" s="99">
        <v>82</v>
      </c>
      <c r="B90" s="182" t="s">
        <v>3029</v>
      </c>
      <c r="C90" s="182" t="s">
        <v>1607</v>
      </c>
      <c r="D90" s="182" t="s">
        <v>1471</v>
      </c>
      <c r="E90" s="182" t="s">
        <v>1472</v>
      </c>
      <c r="F90" s="182" t="s">
        <v>2198</v>
      </c>
      <c r="G90" s="182" t="s">
        <v>2200</v>
      </c>
      <c r="H90" s="182" t="s">
        <v>2195</v>
      </c>
      <c r="I90" s="183">
        <v>44562</v>
      </c>
      <c r="J90" s="183">
        <v>44592</v>
      </c>
      <c r="K90" s="184"/>
      <c r="L90" s="184"/>
      <c r="M90" s="185" t="s">
        <v>1473</v>
      </c>
    </row>
    <row r="91" spans="1:13" ht="39" thickBot="1" x14ac:dyDescent="0.25">
      <c r="A91" s="99">
        <v>83</v>
      </c>
      <c r="B91" s="182" t="s">
        <v>3029</v>
      </c>
      <c r="C91" s="182" t="s">
        <v>1608</v>
      </c>
      <c r="D91" s="182" t="s">
        <v>1609</v>
      </c>
      <c r="E91" s="182" t="s">
        <v>1486</v>
      </c>
      <c r="F91" s="182" t="s">
        <v>3031</v>
      </c>
      <c r="G91" s="182" t="s">
        <v>2200</v>
      </c>
      <c r="H91" s="182" t="s">
        <v>2671</v>
      </c>
      <c r="I91" s="183">
        <v>41275</v>
      </c>
      <c r="J91" s="183">
        <v>42551</v>
      </c>
      <c r="K91" s="184"/>
      <c r="L91" s="184"/>
      <c r="M91" s="185" t="s">
        <v>1473</v>
      </c>
    </row>
    <row r="92" spans="1:13" ht="39" thickBot="1" x14ac:dyDescent="0.25">
      <c r="A92" s="99">
        <v>84</v>
      </c>
      <c r="B92" s="182" t="s">
        <v>3030</v>
      </c>
      <c r="C92" s="182" t="s">
        <v>1610</v>
      </c>
      <c r="D92" s="182" t="s">
        <v>1611</v>
      </c>
      <c r="E92" s="182" t="s">
        <v>1497</v>
      </c>
      <c r="F92" s="182" t="s">
        <v>2661</v>
      </c>
      <c r="G92" s="182" t="s">
        <v>2204</v>
      </c>
      <c r="H92" s="182" t="s">
        <v>2671</v>
      </c>
      <c r="I92" s="183"/>
      <c r="J92" s="183"/>
      <c r="K92" s="184">
        <v>1052400000</v>
      </c>
      <c r="L92" s="184"/>
      <c r="M92" s="185" t="s">
        <v>1473</v>
      </c>
    </row>
    <row r="93" spans="1:13" ht="39" thickBot="1" x14ac:dyDescent="0.25">
      <c r="A93" s="99">
        <v>85</v>
      </c>
      <c r="B93" s="182" t="s">
        <v>3029</v>
      </c>
      <c r="C93" s="182" t="s">
        <v>1612</v>
      </c>
      <c r="D93" s="182" t="s">
        <v>2675</v>
      </c>
      <c r="E93" s="182" t="s">
        <v>1501</v>
      </c>
      <c r="F93" s="182" t="s">
        <v>2661</v>
      </c>
      <c r="G93" s="182" t="s">
        <v>2201</v>
      </c>
      <c r="H93" s="182" t="s">
        <v>2673</v>
      </c>
      <c r="I93" s="183">
        <v>38626</v>
      </c>
      <c r="J93" s="183">
        <v>49674</v>
      </c>
      <c r="K93" s="184">
        <v>3729568000</v>
      </c>
      <c r="L93" s="184">
        <v>4972642000</v>
      </c>
      <c r="M93" s="185" t="s">
        <v>1473</v>
      </c>
    </row>
    <row r="94" spans="1:13" ht="26.25" thickBot="1" x14ac:dyDescent="0.25">
      <c r="A94" s="99">
        <v>86</v>
      </c>
      <c r="B94" s="182" t="s">
        <v>3029</v>
      </c>
      <c r="C94" s="182" t="s">
        <v>1613</v>
      </c>
      <c r="D94" s="182" t="s">
        <v>1614</v>
      </c>
      <c r="E94" s="182" t="s">
        <v>1501</v>
      </c>
      <c r="F94" s="182" t="s">
        <v>2661</v>
      </c>
      <c r="G94" s="182" t="s">
        <v>2201</v>
      </c>
      <c r="H94" s="182" t="s">
        <v>2673</v>
      </c>
      <c r="I94" s="183">
        <v>42370</v>
      </c>
      <c r="J94" s="183"/>
      <c r="K94" s="184">
        <v>21255000</v>
      </c>
      <c r="L94" s="184">
        <v>47141000</v>
      </c>
      <c r="M94" s="185" t="s">
        <v>1473</v>
      </c>
    </row>
    <row r="95" spans="1:13" ht="39" thickBot="1" x14ac:dyDescent="0.25">
      <c r="A95" s="99">
        <v>87</v>
      </c>
      <c r="B95" s="182" t="s">
        <v>3029</v>
      </c>
      <c r="C95" s="182" t="s">
        <v>1615</v>
      </c>
      <c r="D95" s="182" t="s">
        <v>1616</v>
      </c>
      <c r="E95" s="182" t="s">
        <v>1547</v>
      </c>
      <c r="F95" s="182" t="s">
        <v>2198</v>
      </c>
      <c r="G95" s="182" t="s">
        <v>2200</v>
      </c>
      <c r="H95" s="182" t="s">
        <v>2671</v>
      </c>
      <c r="I95" s="183">
        <v>44562</v>
      </c>
      <c r="J95" s="183">
        <v>44742</v>
      </c>
      <c r="K95" s="184"/>
      <c r="L95" s="184"/>
      <c r="M95" s="185" t="s">
        <v>1473</v>
      </c>
    </row>
    <row r="96" spans="1:13" ht="91.5" customHeight="1" thickBot="1" x14ac:dyDescent="0.25">
      <c r="A96" s="99">
        <v>88</v>
      </c>
      <c r="B96" s="182" t="s">
        <v>3030</v>
      </c>
      <c r="C96" s="182" t="s">
        <v>1617</v>
      </c>
      <c r="D96" s="182" t="s">
        <v>1618</v>
      </c>
      <c r="E96" s="182" t="s">
        <v>1619</v>
      </c>
      <c r="F96" s="182" t="s">
        <v>2663</v>
      </c>
      <c r="G96" s="182" t="s">
        <v>339</v>
      </c>
      <c r="H96" s="182" t="s">
        <v>2671</v>
      </c>
      <c r="I96" s="183">
        <v>38534</v>
      </c>
      <c r="J96" s="183">
        <v>43100</v>
      </c>
      <c r="K96" s="184"/>
      <c r="L96" s="184"/>
      <c r="M96" s="185" t="s">
        <v>1473</v>
      </c>
    </row>
    <row r="97" spans="1:13" ht="64.5" thickBot="1" x14ac:dyDescent="0.25">
      <c r="A97" s="99">
        <v>89</v>
      </c>
      <c r="B97" s="182" t="s">
        <v>3029</v>
      </c>
      <c r="C97" s="182" t="s">
        <v>1620</v>
      </c>
      <c r="D97" s="182" t="s">
        <v>1621</v>
      </c>
      <c r="E97" s="182" t="s">
        <v>1622</v>
      </c>
      <c r="F97" s="182" t="s">
        <v>3031</v>
      </c>
      <c r="G97" s="182" t="s">
        <v>2200</v>
      </c>
      <c r="H97" s="182" t="s">
        <v>2671</v>
      </c>
      <c r="I97" s="183">
        <v>42341</v>
      </c>
      <c r="J97" s="183">
        <v>44377</v>
      </c>
      <c r="K97" s="184"/>
      <c r="L97" s="184"/>
      <c r="M97" s="185" t="s">
        <v>1473</v>
      </c>
    </row>
    <row r="98" spans="1:13" ht="39" thickBot="1" x14ac:dyDescent="0.25">
      <c r="A98" s="99">
        <v>90</v>
      </c>
      <c r="B98" s="182" t="s">
        <v>3029</v>
      </c>
      <c r="C98" s="182" t="s">
        <v>1620</v>
      </c>
      <c r="D98" s="182" t="s">
        <v>1623</v>
      </c>
      <c r="E98" s="182" t="s">
        <v>1622</v>
      </c>
      <c r="F98" s="182" t="s">
        <v>3031</v>
      </c>
      <c r="G98" s="182" t="s">
        <v>2200</v>
      </c>
      <c r="H98" s="182" t="s">
        <v>2671</v>
      </c>
      <c r="I98" s="183">
        <v>42314</v>
      </c>
      <c r="J98" s="183">
        <v>45473</v>
      </c>
      <c r="K98" s="184">
        <v>220240000</v>
      </c>
      <c r="L98" s="184">
        <v>1096000</v>
      </c>
      <c r="M98" s="185" t="s">
        <v>1473</v>
      </c>
    </row>
    <row r="99" spans="1:13" ht="39" thickBot="1" x14ac:dyDescent="0.25">
      <c r="A99" s="99">
        <v>91</v>
      </c>
      <c r="B99" s="182" t="s">
        <v>3030</v>
      </c>
      <c r="C99" s="182" t="s">
        <v>1624</v>
      </c>
      <c r="D99" s="182" t="s">
        <v>1625</v>
      </c>
      <c r="E99" s="182" t="s">
        <v>1497</v>
      </c>
      <c r="F99" s="182" t="s">
        <v>2661</v>
      </c>
      <c r="G99" s="182" t="s">
        <v>2204</v>
      </c>
      <c r="H99" s="182" t="s">
        <v>2671</v>
      </c>
      <c r="I99" s="183">
        <v>40870</v>
      </c>
      <c r="J99" s="183">
        <v>42369</v>
      </c>
      <c r="K99" s="184"/>
      <c r="L99" s="184"/>
      <c r="M99" s="185" t="s">
        <v>1473</v>
      </c>
    </row>
    <row r="100" spans="1:13" ht="39" thickBot="1" x14ac:dyDescent="0.25">
      <c r="A100" s="99">
        <v>92</v>
      </c>
      <c r="B100" s="182" t="s">
        <v>3030</v>
      </c>
      <c r="C100" s="182" t="s">
        <v>1626</v>
      </c>
      <c r="D100" s="182" t="s">
        <v>1627</v>
      </c>
      <c r="E100" s="182" t="s">
        <v>1497</v>
      </c>
      <c r="F100" s="182" t="s">
        <v>2661</v>
      </c>
      <c r="G100" s="182" t="s">
        <v>2204</v>
      </c>
      <c r="H100" s="182" t="s">
        <v>2671</v>
      </c>
      <c r="I100" s="183">
        <v>41640</v>
      </c>
      <c r="J100" s="183">
        <v>43465</v>
      </c>
      <c r="K100" s="184"/>
      <c r="L100" s="184"/>
      <c r="M100" s="185" t="s">
        <v>1473</v>
      </c>
    </row>
    <row r="101" spans="1:13" ht="51.75" thickBot="1" x14ac:dyDescent="0.25">
      <c r="A101" s="99">
        <v>93</v>
      </c>
      <c r="B101" s="182" t="s">
        <v>3029</v>
      </c>
      <c r="C101" s="182" t="s">
        <v>1628</v>
      </c>
      <c r="D101" s="182" t="s">
        <v>1629</v>
      </c>
      <c r="E101" s="182" t="s">
        <v>1630</v>
      </c>
      <c r="F101" s="182" t="s">
        <v>2663</v>
      </c>
      <c r="G101" s="182" t="s">
        <v>2200</v>
      </c>
      <c r="H101" s="182" t="s">
        <v>2671</v>
      </c>
      <c r="I101" s="183">
        <v>42341</v>
      </c>
      <c r="J101" s="183">
        <v>44196</v>
      </c>
      <c r="K101" s="184">
        <v>24580000</v>
      </c>
      <c r="L101" s="184"/>
      <c r="M101" s="185" t="s">
        <v>1473</v>
      </c>
    </row>
    <row r="102" spans="1:13" ht="77.25" thickBot="1" x14ac:dyDescent="0.25">
      <c r="A102" s="53" t="s">
        <v>242</v>
      </c>
      <c r="B102" s="186"/>
      <c r="C102" s="186"/>
      <c r="D102" s="186"/>
      <c r="E102" s="186"/>
      <c r="F102" s="186"/>
      <c r="G102" s="186"/>
      <c r="H102" s="186"/>
      <c r="I102" s="186"/>
      <c r="J102" s="186"/>
      <c r="K102" s="187"/>
      <c r="L102" s="187"/>
      <c r="M102" s="188"/>
    </row>
    <row r="103" spans="1:13" ht="409.5" customHeight="1" x14ac:dyDescent="0.2">
      <c r="A103" s="313" t="s">
        <v>959</v>
      </c>
      <c r="B103" s="313"/>
      <c r="C103" s="313"/>
      <c r="D103" s="313"/>
      <c r="E103" s="313"/>
      <c r="F103" s="313"/>
      <c r="G103" s="313"/>
      <c r="H103" s="313"/>
      <c r="I103" s="313"/>
      <c r="J103" s="313"/>
      <c r="K103" s="313"/>
      <c r="L103" s="313"/>
      <c r="M103" s="313"/>
    </row>
  </sheetData>
  <mergeCells count="11">
    <mergeCell ref="A103:M103"/>
    <mergeCell ref="A6:A7"/>
    <mergeCell ref="B6:B7"/>
    <mergeCell ref="C6:C7"/>
    <mergeCell ref="D6:D7"/>
    <mergeCell ref="I6:J6"/>
    <mergeCell ref="K6:M6"/>
    <mergeCell ref="E6:E7"/>
    <mergeCell ref="F6:F7"/>
    <mergeCell ref="G6:G7"/>
    <mergeCell ref="H6:H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D777-0999-4A43-8E00-34731A4FF475}">
  <sheetPr>
    <tabColor rgb="FF92D050"/>
  </sheetPr>
  <dimension ref="A1:L116"/>
  <sheetViews>
    <sheetView showGridLines="0" zoomScaleNormal="100" workbookViewId="0">
      <selection activeCell="D70" sqref="D70:E102"/>
    </sheetView>
  </sheetViews>
  <sheetFormatPr defaultColWidth="0" defaultRowHeight="12.75" zeroHeight="1" x14ac:dyDescent="0.2"/>
  <cols>
    <col min="1" max="1" width="88.28515625" style="57" customWidth="1"/>
    <col min="2" max="2" width="19.85546875" style="57" customWidth="1"/>
    <col min="3" max="3" width="54.85546875" style="57" customWidth="1"/>
    <col min="4" max="12" width="8.85546875" style="57" customWidth="1"/>
    <col min="13" max="16384" width="8.85546875" style="57" hidden="1"/>
  </cols>
  <sheetData>
    <row r="1" spans="1:5" ht="15.75" x14ac:dyDescent="0.25">
      <c r="A1" s="214" t="s">
        <v>2480</v>
      </c>
    </row>
    <row r="2" spans="1:5" x14ac:dyDescent="0.2">
      <c r="A2" s="56" t="s">
        <v>0</v>
      </c>
    </row>
    <row r="3" spans="1:5" ht="13.5" thickBot="1" x14ac:dyDescent="0.25">
      <c r="A3" s="56" t="s">
        <v>634</v>
      </c>
    </row>
    <row r="4" spans="1:5" x14ac:dyDescent="0.2">
      <c r="A4" s="118"/>
      <c r="B4" s="118"/>
      <c r="C4" s="118"/>
      <c r="D4" s="334" t="s">
        <v>5</v>
      </c>
      <c r="E4" s="335"/>
    </row>
    <row r="5" spans="1:5" ht="13.5" thickBot="1" x14ac:dyDescent="0.25">
      <c r="A5" s="32" t="s">
        <v>2</v>
      </c>
      <c r="B5" s="193" t="s">
        <v>3</v>
      </c>
      <c r="C5" s="32" t="s">
        <v>4</v>
      </c>
      <c r="D5" s="338"/>
      <c r="E5" s="339"/>
    </row>
    <row r="6" spans="1:5" ht="13.5" thickBot="1" x14ac:dyDescent="0.25">
      <c r="A6" s="88"/>
      <c r="B6" s="89"/>
      <c r="C6" s="89"/>
      <c r="D6" s="25" t="s">
        <v>6</v>
      </c>
      <c r="E6" s="63" t="s">
        <v>647</v>
      </c>
    </row>
    <row r="7" spans="1:5" ht="13.5" thickBot="1" x14ac:dyDescent="0.25">
      <c r="A7" s="191" t="s">
        <v>635</v>
      </c>
    </row>
    <row r="8" spans="1:5" ht="13.5" thickBot="1" x14ac:dyDescent="0.25">
      <c r="A8" s="191" t="s">
        <v>636</v>
      </c>
      <c r="B8" s="41" t="s">
        <v>243</v>
      </c>
      <c r="C8" s="41" t="s">
        <v>637</v>
      </c>
      <c r="D8" s="90">
        <v>6033</v>
      </c>
      <c r="E8" s="60">
        <v>10041</v>
      </c>
    </row>
    <row r="9" spans="1:5" ht="13.5" thickBot="1" x14ac:dyDescent="0.25">
      <c r="A9" s="191" t="s">
        <v>638</v>
      </c>
      <c r="B9" s="33" t="s">
        <v>243</v>
      </c>
      <c r="C9" s="33" t="s">
        <v>637</v>
      </c>
      <c r="D9" s="75"/>
      <c r="E9" s="59"/>
    </row>
    <row r="10" spans="1:5" ht="13.5" thickBot="1" x14ac:dyDescent="0.25">
      <c r="A10" s="191" t="s">
        <v>639</v>
      </c>
      <c r="B10" s="33" t="s">
        <v>243</v>
      </c>
      <c r="C10" s="33" t="s">
        <v>15</v>
      </c>
      <c r="D10" s="75">
        <v>21108</v>
      </c>
      <c r="E10" s="59">
        <v>20808</v>
      </c>
    </row>
    <row r="11" spans="1:5" ht="13.5" thickBot="1" x14ac:dyDescent="0.25">
      <c r="A11" s="191" t="s">
        <v>640</v>
      </c>
      <c r="D11" s="113"/>
      <c r="E11" s="113"/>
    </row>
    <row r="12" spans="1:5" ht="13.5" thickBot="1" x14ac:dyDescent="0.25">
      <c r="A12" s="191" t="s">
        <v>641</v>
      </c>
      <c r="B12" s="41" t="s">
        <v>243</v>
      </c>
      <c r="C12" s="41" t="s">
        <v>637</v>
      </c>
      <c r="D12" s="90"/>
      <c r="E12" s="60"/>
    </row>
    <row r="13" spans="1:5" ht="13.5" thickBot="1" x14ac:dyDescent="0.25">
      <c r="A13" s="191" t="s">
        <v>642</v>
      </c>
      <c r="B13" s="33" t="s">
        <v>243</v>
      </c>
      <c r="C13" s="33" t="s">
        <v>637</v>
      </c>
      <c r="D13" s="75"/>
      <c r="E13" s="59"/>
    </row>
    <row r="14" spans="1:5" ht="13.5" thickBot="1" x14ac:dyDescent="0.25">
      <c r="A14" s="191" t="s">
        <v>643</v>
      </c>
      <c r="B14" s="33" t="s">
        <v>243</v>
      </c>
      <c r="C14" s="33" t="s">
        <v>15</v>
      </c>
      <c r="D14" s="75"/>
      <c r="E14" s="59"/>
    </row>
    <row r="15" spans="1:5" ht="13.5" thickBot="1" x14ac:dyDescent="0.25">
      <c r="A15" s="191" t="s">
        <v>644</v>
      </c>
      <c r="D15" s="113"/>
      <c r="E15" s="113"/>
    </row>
    <row r="16" spans="1:5" ht="13.5" thickBot="1" x14ac:dyDescent="0.25">
      <c r="A16" s="191" t="s">
        <v>641</v>
      </c>
      <c r="B16" s="41" t="s">
        <v>243</v>
      </c>
      <c r="C16" s="41" t="s">
        <v>637</v>
      </c>
      <c r="D16" s="90"/>
      <c r="E16" s="60"/>
    </row>
    <row r="17" spans="1:12" ht="13.5" thickBot="1" x14ac:dyDescent="0.25">
      <c r="A17" s="191" t="s">
        <v>642</v>
      </c>
      <c r="B17" s="33" t="s">
        <v>243</v>
      </c>
      <c r="C17" s="33" t="s">
        <v>637</v>
      </c>
      <c r="D17" s="75"/>
      <c r="E17" s="59"/>
    </row>
    <row r="18" spans="1:12" ht="13.5" thickBot="1" x14ac:dyDescent="0.25">
      <c r="A18" s="191" t="s">
        <v>643</v>
      </c>
      <c r="B18" s="33" t="s">
        <v>243</v>
      </c>
      <c r="C18" s="33" t="s">
        <v>15</v>
      </c>
      <c r="D18" s="75"/>
      <c r="E18" s="59"/>
    </row>
    <row r="19" spans="1:12" ht="13.5" thickBot="1" x14ac:dyDescent="0.25">
      <c r="A19" s="191"/>
      <c r="D19" s="113"/>
      <c r="E19" s="113"/>
    </row>
    <row r="20" spans="1:12" ht="13.5" thickBot="1" x14ac:dyDescent="0.25">
      <c r="A20" s="191" t="s">
        <v>645</v>
      </c>
      <c r="B20" s="41" t="s">
        <v>243</v>
      </c>
      <c r="C20" s="41" t="s">
        <v>995</v>
      </c>
      <c r="D20" s="60"/>
      <c r="E20" s="113"/>
    </row>
    <row r="21" spans="1:12" ht="13.5" thickBot="1" x14ac:dyDescent="0.25">
      <c r="A21" s="191" t="s">
        <v>646</v>
      </c>
      <c r="B21" s="33" t="s">
        <v>243</v>
      </c>
      <c r="C21" s="33" t="s">
        <v>995</v>
      </c>
      <c r="D21" s="61"/>
    </row>
    <row r="22" spans="1:12" ht="55.15" customHeight="1" x14ac:dyDescent="0.2">
      <c r="A22" s="560" t="s">
        <v>960</v>
      </c>
      <c r="B22" s="561"/>
      <c r="C22" s="561"/>
      <c r="D22" s="561"/>
    </row>
    <row r="23" spans="1:12" x14ac:dyDescent="0.2">
      <c r="A23" s="56" t="s">
        <v>40</v>
      </c>
    </row>
    <row r="24" spans="1:12" ht="13.5" thickBot="1" x14ac:dyDescent="0.25">
      <c r="A24" s="56" t="s">
        <v>648</v>
      </c>
    </row>
    <row r="25" spans="1:12" ht="143.25" customHeight="1" thickBot="1" x14ac:dyDescent="0.25">
      <c r="A25" s="80" t="s">
        <v>649</v>
      </c>
      <c r="B25" s="192" t="s">
        <v>243</v>
      </c>
      <c r="C25" s="194" t="s">
        <v>2821</v>
      </c>
    </row>
    <row r="26" spans="1:12" ht="76.5" customHeight="1" x14ac:dyDescent="0.2">
      <c r="A26" s="562" t="s">
        <v>961</v>
      </c>
      <c r="B26" s="563"/>
      <c r="C26" s="563"/>
    </row>
    <row r="27" spans="1:12" x14ac:dyDescent="0.2">
      <c r="A27" s="56" t="s">
        <v>72</v>
      </c>
    </row>
    <row r="28" spans="1:12" ht="13.5" thickBot="1" x14ac:dyDescent="0.25">
      <c r="A28" s="56" t="s">
        <v>650</v>
      </c>
    </row>
    <row r="29" spans="1:12" ht="13.5" thickBot="1" x14ac:dyDescent="0.25">
      <c r="A29" s="195" t="s">
        <v>2</v>
      </c>
      <c r="B29" s="41" t="s">
        <v>3</v>
      </c>
      <c r="C29" s="41" t="s">
        <v>4</v>
      </c>
      <c r="D29" s="39">
        <v>2022</v>
      </c>
      <c r="E29" s="39">
        <v>2023</v>
      </c>
      <c r="F29" s="39">
        <v>2024</v>
      </c>
      <c r="G29" s="39">
        <v>2025</v>
      </c>
      <c r="H29" s="39">
        <v>2026</v>
      </c>
      <c r="I29" s="39">
        <v>2027</v>
      </c>
      <c r="J29" s="39">
        <v>2028</v>
      </c>
      <c r="K29" s="39">
        <v>2029</v>
      </c>
      <c r="L29" s="196">
        <v>2030</v>
      </c>
    </row>
    <row r="30" spans="1:12" ht="13.5" thickBot="1" x14ac:dyDescent="0.25">
      <c r="A30" s="25" t="s">
        <v>651</v>
      </c>
      <c r="B30" s="33" t="s">
        <v>243</v>
      </c>
      <c r="C30" s="33" t="s">
        <v>10</v>
      </c>
      <c r="D30" s="67"/>
      <c r="E30" s="67"/>
      <c r="F30" s="67"/>
      <c r="G30" s="67"/>
      <c r="H30" s="67"/>
      <c r="I30" s="67"/>
      <c r="J30" s="67"/>
      <c r="K30" s="67"/>
      <c r="L30" s="61"/>
    </row>
    <row r="31" spans="1:12" ht="39" thickBot="1" x14ac:dyDescent="0.25">
      <c r="A31" s="25" t="s">
        <v>652</v>
      </c>
      <c r="B31" s="33" t="s">
        <v>243</v>
      </c>
      <c r="C31" s="33" t="s">
        <v>10</v>
      </c>
      <c r="D31" s="67"/>
      <c r="E31" s="67"/>
      <c r="F31" s="67"/>
      <c r="G31" s="67"/>
      <c r="H31" s="67"/>
      <c r="I31" s="67"/>
      <c r="J31" s="67"/>
      <c r="K31" s="67"/>
      <c r="L31" s="61"/>
    </row>
    <row r="32" spans="1:12" ht="26.25" thickBot="1" x14ac:dyDescent="0.25">
      <c r="A32" s="25" t="s">
        <v>653</v>
      </c>
      <c r="B32" s="33" t="s">
        <v>243</v>
      </c>
      <c r="C32" s="33" t="s">
        <v>10</v>
      </c>
      <c r="D32" s="67"/>
      <c r="E32" s="67"/>
      <c r="F32" s="67"/>
      <c r="G32" s="67"/>
      <c r="H32" s="67"/>
      <c r="I32" s="67"/>
      <c r="J32" s="67"/>
      <c r="K32" s="67"/>
      <c r="L32" s="61"/>
    </row>
    <row r="33" spans="1:12" ht="13.5" thickBot="1" x14ac:dyDescent="0.25">
      <c r="A33" s="25" t="s">
        <v>654</v>
      </c>
      <c r="B33" s="33" t="s">
        <v>243</v>
      </c>
      <c r="C33" s="33" t="s">
        <v>10</v>
      </c>
      <c r="D33" s="67"/>
      <c r="E33" s="67"/>
      <c r="F33" s="67"/>
      <c r="G33" s="67"/>
      <c r="H33" s="67"/>
      <c r="I33" s="67"/>
      <c r="J33" s="67"/>
      <c r="K33" s="67"/>
      <c r="L33" s="61"/>
    </row>
    <row r="34" spans="1:12" ht="13.5" thickBot="1" x14ac:dyDescent="0.25">
      <c r="A34" s="25" t="s">
        <v>655</v>
      </c>
      <c r="B34" s="33" t="s">
        <v>243</v>
      </c>
      <c r="C34" s="33" t="s">
        <v>10</v>
      </c>
      <c r="D34" s="67"/>
      <c r="E34" s="67"/>
      <c r="F34" s="67"/>
      <c r="G34" s="67"/>
      <c r="H34" s="67"/>
      <c r="I34" s="67"/>
      <c r="J34" s="67"/>
      <c r="K34" s="67"/>
      <c r="L34" s="61"/>
    </row>
    <row r="35" spans="1:12" x14ac:dyDescent="0.2">
      <c r="A35" s="314" t="s">
        <v>962</v>
      </c>
      <c r="B35" s="314"/>
      <c r="C35" s="314"/>
      <c r="D35" s="314"/>
      <c r="E35" s="314"/>
      <c r="F35" s="314"/>
      <c r="G35" s="314"/>
      <c r="H35" s="314"/>
      <c r="I35" s="314"/>
      <c r="J35" s="314"/>
      <c r="K35" s="314"/>
      <c r="L35" s="314"/>
    </row>
    <row r="36" spans="1:12" x14ac:dyDescent="0.2">
      <c r="A36" s="56" t="s">
        <v>93</v>
      </c>
    </row>
    <row r="37" spans="1:12" ht="13.5" thickBot="1" x14ac:dyDescent="0.25">
      <c r="A37" s="56" t="s">
        <v>656</v>
      </c>
    </row>
    <row r="38" spans="1:12" ht="90" thickBot="1" x14ac:dyDescent="0.25">
      <c r="A38" s="24" t="s">
        <v>657</v>
      </c>
      <c r="B38" s="39" t="s">
        <v>9</v>
      </c>
      <c r="C38" s="60" t="s">
        <v>2822</v>
      </c>
    </row>
    <row r="39" spans="1:12" ht="51.6" customHeight="1" x14ac:dyDescent="0.2">
      <c r="A39" s="311" t="s">
        <v>963</v>
      </c>
      <c r="B39" s="312"/>
      <c r="C39" s="312"/>
    </row>
    <row r="40" spans="1:12" x14ac:dyDescent="0.2">
      <c r="A40" s="56" t="s">
        <v>130</v>
      </c>
    </row>
    <row r="41" spans="1:12" ht="13.5" thickBot="1" x14ac:dyDescent="0.25">
      <c r="A41" s="56" t="s">
        <v>658</v>
      </c>
    </row>
    <row r="42" spans="1:12" x14ac:dyDescent="0.2">
      <c r="A42" s="118"/>
      <c r="B42" s="564" t="s">
        <v>659</v>
      </c>
      <c r="C42" s="565"/>
      <c r="D42" s="565"/>
      <c r="E42" s="566"/>
      <c r="F42" s="500" t="s">
        <v>660</v>
      </c>
      <c r="G42" s="501"/>
      <c r="H42" s="501"/>
      <c r="I42" s="501"/>
    </row>
    <row r="43" spans="1:12" ht="13.5" thickBot="1" x14ac:dyDescent="0.25">
      <c r="A43" s="197"/>
      <c r="B43" s="567"/>
      <c r="C43" s="568"/>
      <c r="D43" s="568"/>
      <c r="E43" s="569"/>
      <c r="F43" s="503"/>
      <c r="G43" s="504"/>
      <c r="H43" s="504"/>
      <c r="I43" s="504"/>
    </row>
    <row r="44" spans="1:12" ht="57.4" customHeight="1" x14ac:dyDescent="0.2">
      <c r="A44" s="30" t="s">
        <v>2</v>
      </c>
      <c r="B44" s="352" t="s">
        <v>661</v>
      </c>
      <c r="C44" s="352" t="s">
        <v>4</v>
      </c>
      <c r="D44" s="352" t="s">
        <v>662</v>
      </c>
      <c r="E44" s="352" t="s">
        <v>663</v>
      </c>
      <c r="F44" s="352" t="s">
        <v>664</v>
      </c>
      <c r="G44" s="352" t="s">
        <v>4</v>
      </c>
      <c r="H44" s="352" t="s">
        <v>662</v>
      </c>
      <c r="I44" s="334" t="s">
        <v>663</v>
      </c>
    </row>
    <row r="45" spans="1:12" ht="13.5" thickBot="1" x14ac:dyDescent="0.25">
      <c r="A45" s="89"/>
      <c r="B45" s="354"/>
      <c r="C45" s="354"/>
      <c r="D45" s="354"/>
      <c r="E45" s="354"/>
      <c r="F45" s="354"/>
      <c r="G45" s="354"/>
      <c r="H45" s="354"/>
      <c r="I45" s="338"/>
    </row>
    <row r="46" spans="1:12" ht="13.5" thickBot="1" x14ac:dyDescent="0.25">
      <c r="A46" s="25"/>
      <c r="B46" s="25" t="s">
        <v>2515</v>
      </c>
      <c r="C46" s="25" t="s">
        <v>2515</v>
      </c>
      <c r="D46" s="25" t="s">
        <v>2515</v>
      </c>
      <c r="E46" s="25" t="s">
        <v>2515</v>
      </c>
      <c r="F46" s="25" t="s">
        <v>2515</v>
      </c>
      <c r="G46" s="25" t="s">
        <v>2515</v>
      </c>
      <c r="H46" s="25" t="s">
        <v>2515</v>
      </c>
      <c r="I46" s="78" t="s">
        <v>2515</v>
      </c>
    </row>
    <row r="47" spans="1:12" ht="141" thickBot="1" x14ac:dyDescent="0.25">
      <c r="A47" s="30" t="s">
        <v>665</v>
      </c>
      <c r="B47" s="106" t="s">
        <v>2928</v>
      </c>
      <c r="C47" s="106" t="s">
        <v>995</v>
      </c>
      <c r="D47" s="106" t="s">
        <v>995</v>
      </c>
      <c r="E47" s="106" t="s">
        <v>995</v>
      </c>
      <c r="F47" s="106" t="s">
        <v>995</v>
      </c>
      <c r="G47" s="106" t="s">
        <v>995</v>
      </c>
      <c r="H47" s="106" t="s">
        <v>1408</v>
      </c>
      <c r="I47" s="174" t="s">
        <v>1409</v>
      </c>
    </row>
    <row r="48" spans="1:12" ht="141" thickBot="1" x14ac:dyDescent="0.25">
      <c r="A48" s="80" t="s">
        <v>668</v>
      </c>
      <c r="B48" s="198" t="s">
        <v>2928</v>
      </c>
      <c r="C48" s="198" t="s">
        <v>995</v>
      </c>
      <c r="D48" s="198" t="s">
        <v>995</v>
      </c>
      <c r="E48" s="198" t="s">
        <v>995</v>
      </c>
      <c r="F48" s="198" t="s">
        <v>995</v>
      </c>
      <c r="G48" s="198" t="s">
        <v>995</v>
      </c>
      <c r="H48" s="198" t="s">
        <v>1408</v>
      </c>
      <c r="I48" s="194" t="s">
        <v>1409</v>
      </c>
    </row>
    <row r="49" spans="1:9" ht="141" thickBot="1" x14ac:dyDescent="0.25">
      <c r="A49" s="25" t="s">
        <v>666</v>
      </c>
      <c r="B49" s="75" t="s">
        <v>2928</v>
      </c>
      <c r="C49" s="75" t="s">
        <v>995</v>
      </c>
      <c r="D49" s="75" t="s">
        <v>995</v>
      </c>
      <c r="E49" s="75" t="s">
        <v>995</v>
      </c>
      <c r="F49" s="75" t="s">
        <v>995</v>
      </c>
      <c r="G49" s="75" t="s">
        <v>995</v>
      </c>
      <c r="H49" s="75" t="s">
        <v>1408</v>
      </c>
      <c r="I49" s="59" t="s">
        <v>1409</v>
      </c>
    </row>
    <row r="50" spans="1:9" ht="115.5" thickBot="1" x14ac:dyDescent="0.25">
      <c r="A50" s="25" t="s">
        <v>667</v>
      </c>
      <c r="B50" s="75" t="s">
        <v>1410</v>
      </c>
      <c r="C50" s="75" t="s">
        <v>995</v>
      </c>
      <c r="D50" s="75" t="s">
        <v>995</v>
      </c>
      <c r="E50" s="75" t="s">
        <v>995</v>
      </c>
      <c r="F50" s="75" t="s">
        <v>995</v>
      </c>
      <c r="G50" s="75" t="s">
        <v>995</v>
      </c>
      <c r="H50" s="75" t="s">
        <v>1408</v>
      </c>
      <c r="I50" s="59" t="s">
        <v>1409</v>
      </c>
    </row>
    <row r="51" spans="1:9" ht="71.25" customHeight="1" x14ac:dyDescent="0.2">
      <c r="A51" s="313" t="s">
        <v>964</v>
      </c>
      <c r="B51" s="314"/>
      <c r="C51" s="314"/>
      <c r="D51" s="314"/>
      <c r="E51" s="314"/>
      <c r="F51" s="314"/>
      <c r="G51" s="314"/>
      <c r="H51" s="314"/>
      <c r="I51" s="314"/>
    </row>
    <row r="52" spans="1:9" x14ac:dyDescent="0.2">
      <c r="A52" s="56" t="s">
        <v>195</v>
      </c>
    </row>
    <row r="53" spans="1:9" ht="13.5" thickBot="1" x14ac:dyDescent="0.25">
      <c r="A53" s="56" t="s">
        <v>669</v>
      </c>
    </row>
    <row r="54" spans="1:9" ht="39" thickBot="1" x14ac:dyDescent="0.25">
      <c r="A54" s="80" t="s">
        <v>670</v>
      </c>
      <c r="B54" s="192" t="s">
        <v>243</v>
      </c>
      <c r="C54" s="194" t="s">
        <v>1411</v>
      </c>
    </row>
    <row r="55" spans="1:9" ht="48" customHeight="1" x14ac:dyDescent="0.2">
      <c r="A55" s="563" t="s">
        <v>962</v>
      </c>
      <c r="B55" s="563"/>
      <c r="C55" s="563"/>
    </row>
    <row r="56" spans="1:9" x14ac:dyDescent="0.2">
      <c r="A56" s="56" t="s">
        <v>227</v>
      </c>
    </row>
    <row r="57" spans="1:9" ht="13.5" thickBot="1" x14ac:dyDescent="0.25">
      <c r="A57" s="56" t="s">
        <v>671</v>
      </c>
    </row>
    <row r="58" spans="1:9" ht="13.5" thickBot="1" x14ac:dyDescent="0.25">
      <c r="A58" s="443"/>
      <c r="B58" s="340"/>
      <c r="C58" s="430" t="s">
        <v>5</v>
      </c>
      <c r="D58" s="386"/>
    </row>
    <row r="59" spans="1:9" ht="13.5" thickBot="1" x14ac:dyDescent="0.25">
      <c r="A59" s="370"/>
      <c r="B59" s="341"/>
      <c r="C59" s="33" t="s">
        <v>6</v>
      </c>
      <c r="D59" s="78" t="s">
        <v>7</v>
      </c>
    </row>
    <row r="60" spans="1:9" ht="13.5" thickBot="1" x14ac:dyDescent="0.25">
      <c r="A60" s="371" t="s">
        <v>672</v>
      </c>
      <c r="B60" s="373" t="s">
        <v>243</v>
      </c>
      <c r="C60" s="75" t="s">
        <v>1029</v>
      </c>
      <c r="D60" s="59" t="s">
        <v>1029</v>
      </c>
      <c r="E60" s="113"/>
    </row>
    <row r="61" spans="1:9" ht="13.5" thickBot="1" x14ac:dyDescent="0.25">
      <c r="A61" s="371" t="s">
        <v>673</v>
      </c>
      <c r="B61" s="373"/>
      <c r="C61" s="114"/>
      <c r="D61" s="115"/>
      <c r="E61" s="113"/>
    </row>
    <row r="62" spans="1:9" ht="26.25" thickBot="1" x14ac:dyDescent="0.25">
      <c r="A62" s="25" t="s">
        <v>674</v>
      </c>
      <c r="B62" s="25" t="s">
        <v>243</v>
      </c>
      <c r="C62" s="75" t="s">
        <v>1316</v>
      </c>
      <c r="D62" s="59" t="s">
        <v>1316</v>
      </c>
      <c r="E62" s="113"/>
    </row>
    <row r="63" spans="1:9" ht="13.5" thickBot="1" x14ac:dyDescent="0.25">
      <c r="A63" s="25" t="s">
        <v>675</v>
      </c>
      <c r="B63" s="25" t="s">
        <v>243</v>
      </c>
      <c r="C63" s="75"/>
      <c r="D63" s="59"/>
      <c r="E63" s="113"/>
    </row>
    <row r="64" spans="1:9" ht="13.5" thickBot="1" x14ac:dyDescent="0.25">
      <c r="A64" s="25" t="s">
        <v>676</v>
      </c>
      <c r="B64" s="25" t="s">
        <v>243</v>
      </c>
      <c r="C64" s="75"/>
      <c r="D64" s="59"/>
      <c r="E64" s="113"/>
    </row>
    <row r="65" spans="1:5" ht="53.45" customHeight="1" x14ac:dyDescent="0.2">
      <c r="A65" s="313" t="s">
        <v>965</v>
      </c>
      <c r="B65" s="314"/>
      <c r="C65" s="314"/>
      <c r="D65" s="314"/>
    </row>
    <row r="66" spans="1:5" x14ac:dyDescent="0.2">
      <c r="A66" s="56" t="s">
        <v>245</v>
      </c>
    </row>
    <row r="67" spans="1:5" ht="13.5" thickBot="1" x14ac:dyDescent="0.25">
      <c r="A67" s="56" t="s">
        <v>677</v>
      </c>
    </row>
    <row r="68" spans="1:5" ht="13.5" thickBot="1" x14ac:dyDescent="0.25">
      <c r="A68" s="387" t="s">
        <v>2</v>
      </c>
      <c r="B68" s="305" t="s">
        <v>3</v>
      </c>
      <c r="C68" s="352" t="s">
        <v>4</v>
      </c>
      <c r="D68" s="430" t="s">
        <v>5</v>
      </c>
      <c r="E68" s="386"/>
    </row>
    <row r="69" spans="1:5" ht="13.5" thickBot="1" x14ac:dyDescent="0.25">
      <c r="A69" s="388"/>
      <c r="B69" s="306"/>
      <c r="C69" s="353"/>
      <c r="D69" s="33" t="s">
        <v>6</v>
      </c>
      <c r="E69" s="78" t="s">
        <v>7</v>
      </c>
    </row>
    <row r="70" spans="1:5" ht="13.5" thickBot="1" x14ac:dyDescent="0.25">
      <c r="A70" s="49" t="s">
        <v>689</v>
      </c>
      <c r="B70" s="333"/>
      <c r="C70" s="354"/>
      <c r="D70" s="75">
        <v>4563.8019999999997</v>
      </c>
      <c r="E70" s="75">
        <v>4708.0309999999999</v>
      </c>
    </row>
    <row r="71" spans="1:5" ht="13.5" thickBot="1" x14ac:dyDescent="0.25">
      <c r="A71" s="25" t="s">
        <v>681</v>
      </c>
      <c r="B71" s="40" t="s">
        <v>2515</v>
      </c>
      <c r="C71" s="41" t="s">
        <v>10</v>
      </c>
      <c r="D71" s="75">
        <v>3.7210000000000001</v>
      </c>
      <c r="E71" s="75">
        <v>3.9889999999999999</v>
      </c>
    </row>
    <row r="72" spans="1:5" ht="13.5" thickBot="1" x14ac:dyDescent="0.25">
      <c r="A72" s="25" t="s">
        <v>682</v>
      </c>
      <c r="B72" s="40" t="s">
        <v>2515</v>
      </c>
      <c r="C72" s="41" t="s">
        <v>10</v>
      </c>
      <c r="D72" s="75">
        <v>4352.4939999999997</v>
      </c>
      <c r="E72" s="75">
        <v>4447.0720000000001</v>
      </c>
    </row>
    <row r="73" spans="1:5" ht="13.5" thickBot="1" x14ac:dyDescent="0.25">
      <c r="A73" s="25" t="s">
        <v>683</v>
      </c>
      <c r="B73" s="40" t="s">
        <v>2515</v>
      </c>
      <c r="C73" s="41" t="s">
        <v>10</v>
      </c>
      <c r="D73" s="75">
        <v>194.53100000000001</v>
      </c>
      <c r="E73" s="75">
        <v>242.06</v>
      </c>
    </row>
    <row r="74" spans="1:5" ht="13.5" thickBot="1" x14ac:dyDescent="0.25">
      <c r="A74" s="39" t="s">
        <v>678</v>
      </c>
      <c r="B74" s="40" t="s">
        <v>2515</v>
      </c>
      <c r="C74" s="41" t="s">
        <v>10</v>
      </c>
      <c r="D74" s="75">
        <v>13.055999999999999</v>
      </c>
      <c r="E74" s="75">
        <v>14.91</v>
      </c>
    </row>
    <row r="75" spans="1:5" ht="13.5" thickBot="1" x14ac:dyDescent="0.25">
      <c r="A75" s="25" t="s">
        <v>679</v>
      </c>
      <c r="B75" s="26" t="s">
        <v>2515</v>
      </c>
      <c r="C75" s="33" t="s">
        <v>10</v>
      </c>
      <c r="D75" s="75">
        <v>0</v>
      </c>
      <c r="E75" s="75">
        <v>0</v>
      </c>
    </row>
    <row r="76" spans="1:5" ht="13.5" thickBot="1" x14ac:dyDescent="0.25">
      <c r="A76" s="49" t="s">
        <v>680</v>
      </c>
      <c r="B76" s="26" t="s">
        <v>2515</v>
      </c>
      <c r="C76" s="33" t="s">
        <v>10</v>
      </c>
      <c r="D76" s="75">
        <v>5496.0786107446247</v>
      </c>
      <c r="E76" s="75">
        <v>5719.6403218931137</v>
      </c>
    </row>
    <row r="77" spans="1:5" ht="13.5" thickBot="1" x14ac:dyDescent="0.25">
      <c r="A77" s="25" t="s">
        <v>681</v>
      </c>
      <c r="B77" s="26" t="s">
        <v>2515</v>
      </c>
      <c r="C77" s="33" t="s">
        <v>10</v>
      </c>
      <c r="D77" s="75">
        <v>74.535253654342213</v>
      </c>
      <c r="E77" s="75">
        <v>79.731537212190688</v>
      </c>
    </row>
    <row r="78" spans="1:5" ht="13.5" thickBot="1" x14ac:dyDescent="0.25">
      <c r="A78" s="25" t="s">
        <v>682</v>
      </c>
      <c r="B78" s="26" t="s">
        <v>2515</v>
      </c>
      <c r="C78" s="33" t="s">
        <v>10</v>
      </c>
      <c r="D78" s="75">
        <v>5091.8958868101281</v>
      </c>
      <c r="E78" s="75">
        <v>5238.8457813836321</v>
      </c>
    </row>
    <row r="79" spans="1:5" ht="13.5" thickBot="1" x14ac:dyDescent="0.25">
      <c r="A79" s="25" t="s">
        <v>683</v>
      </c>
      <c r="B79" s="26" t="s">
        <v>2515</v>
      </c>
      <c r="C79" s="33" t="s">
        <v>10</v>
      </c>
      <c r="D79" s="75">
        <v>277.96723369722844</v>
      </c>
      <c r="E79" s="75">
        <v>345.89408720453309</v>
      </c>
    </row>
    <row r="80" spans="1:5" ht="13.5" thickBot="1" x14ac:dyDescent="0.25">
      <c r="A80" s="25" t="s">
        <v>678</v>
      </c>
      <c r="B80" s="26" t="s">
        <v>2515</v>
      </c>
      <c r="C80" s="33" t="s">
        <v>10</v>
      </c>
      <c r="D80" s="75">
        <v>19.229745867965988</v>
      </c>
      <c r="E80" s="75">
        <v>21.303119327409952</v>
      </c>
    </row>
    <row r="81" spans="1:5" ht="13.5" thickBot="1" x14ac:dyDescent="0.25">
      <c r="A81" s="25" t="s">
        <v>679</v>
      </c>
      <c r="B81" s="26" t="s">
        <v>2515</v>
      </c>
      <c r="C81" s="33" t="s">
        <v>10</v>
      </c>
      <c r="D81" s="75">
        <v>32.450490714960324</v>
      </c>
      <c r="E81" s="75">
        <v>33.865796765348044</v>
      </c>
    </row>
    <row r="82" spans="1:5" ht="13.5" thickBot="1" x14ac:dyDescent="0.25">
      <c r="A82" s="49" t="s">
        <v>684</v>
      </c>
      <c r="B82" s="26" t="s">
        <v>2515</v>
      </c>
      <c r="C82" s="33" t="s">
        <v>10</v>
      </c>
      <c r="D82" s="75">
        <v>506.46947549441103</v>
      </c>
      <c r="E82" s="75">
        <v>561.55911435941528</v>
      </c>
    </row>
    <row r="83" spans="1:5" ht="13.5" thickBot="1" x14ac:dyDescent="0.25">
      <c r="A83" s="25" t="s">
        <v>681</v>
      </c>
      <c r="B83" s="26" t="s">
        <v>2515</v>
      </c>
      <c r="C83" s="33" t="s">
        <v>10</v>
      </c>
      <c r="D83" s="75">
        <v>0</v>
      </c>
      <c r="E83" s="75">
        <v>0</v>
      </c>
    </row>
    <row r="84" spans="1:5" ht="13.5" thickBot="1" x14ac:dyDescent="0.25">
      <c r="A84" s="25" t="s">
        <v>682</v>
      </c>
      <c r="B84" s="26" t="s">
        <v>2515</v>
      </c>
      <c r="C84" s="33" t="s">
        <v>10</v>
      </c>
      <c r="D84" s="75">
        <v>445.57571414923092</v>
      </c>
      <c r="E84" s="75">
        <v>500.21087704213238</v>
      </c>
    </row>
    <row r="85" spans="1:5" ht="13.5" thickBot="1" x14ac:dyDescent="0.25">
      <c r="A85" s="25" t="s">
        <v>683</v>
      </c>
      <c r="B85" s="26" t="s">
        <v>2515</v>
      </c>
      <c r="C85" s="33" t="s">
        <v>10</v>
      </c>
      <c r="D85" s="75">
        <v>0.10805388363427916</v>
      </c>
      <c r="E85" s="75">
        <v>0.12718543995414158</v>
      </c>
    </row>
    <row r="86" spans="1:5" ht="13.5" thickBot="1" x14ac:dyDescent="0.25">
      <c r="A86" s="25" t="s">
        <v>678</v>
      </c>
      <c r="B86" s="26" t="s">
        <v>2515</v>
      </c>
      <c r="C86" s="33" t="s">
        <v>10</v>
      </c>
      <c r="D86" s="75">
        <v>0</v>
      </c>
      <c r="E86" s="75">
        <v>0</v>
      </c>
    </row>
    <row r="87" spans="1:5" ht="13.5" thickBot="1" x14ac:dyDescent="0.25">
      <c r="A87" s="25" t="s">
        <v>679</v>
      </c>
      <c r="B87" s="26" t="s">
        <v>2515</v>
      </c>
      <c r="C87" s="33" t="s">
        <v>10</v>
      </c>
      <c r="D87" s="75">
        <v>60.785707461545805</v>
      </c>
      <c r="E87" s="75">
        <v>61.22105187732874</v>
      </c>
    </row>
    <row r="88" spans="1:5" ht="13.5" thickBot="1" x14ac:dyDescent="0.25">
      <c r="A88" s="49" t="s">
        <v>685</v>
      </c>
      <c r="B88" s="26" t="s">
        <v>2515</v>
      </c>
      <c r="C88" s="33" t="s">
        <v>10</v>
      </c>
      <c r="D88" s="75"/>
      <c r="E88" s="75"/>
    </row>
    <row r="89" spans="1:5" ht="13.5" thickBot="1" x14ac:dyDescent="0.25">
      <c r="A89" s="25" t="s">
        <v>686</v>
      </c>
      <c r="B89" s="26" t="s">
        <v>2515</v>
      </c>
      <c r="C89" s="33" t="s">
        <v>10</v>
      </c>
      <c r="D89" s="75"/>
      <c r="E89" s="75"/>
    </row>
    <row r="90" spans="1:5" ht="13.5" thickBot="1" x14ac:dyDescent="0.25">
      <c r="A90" s="25" t="s">
        <v>682</v>
      </c>
      <c r="B90" s="26" t="s">
        <v>2515</v>
      </c>
      <c r="C90" s="33" t="s">
        <v>10</v>
      </c>
      <c r="D90" s="75"/>
      <c r="E90" s="75"/>
    </row>
    <row r="91" spans="1:5" ht="13.5" thickBot="1" x14ac:dyDescent="0.25">
      <c r="A91" s="25" t="s">
        <v>678</v>
      </c>
      <c r="B91" s="26" t="s">
        <v>2515</v>
      </c>
      <c r="C91" s="33" t="s">
        <v>10</v>
      </c>
      <c r="D91" s="75"/>
      <c r="E91" s="75"/>
    </row>
    <row r="92" spans="1:5" ht="13.5" thickBot="1" x14ac:dyDescent="0.25">
      <c r="A92" s="25" t="s">
        <v>679</v>
      </c>
      <c r="B92" s="26" t="s">
        <v>2515</v>
      </c>
      <c r="C92" s="33" t="s">
        <v>10</v>
      </c>
      <c r="D92" s="75"/>
      <c r="E92" s="75"/>
    </row>
    <row r="93" spans="1:5" ht="13.5" thickBot="1" x14ac:dyDescent="0.25">
      <c r="A93" s="49" t="s">
        <v>687</v>
      </c>
      <c r="B93" s="26" t="s">
        <v>2515</v>
      </c>
      <c r="C93" s="33" t="s">
        <v>10</v>
      </c>
      <c r="D93" s="75"/>
      <c r="E93" s="75"/>
    </row>
    <row r="94" spans="1:5" ht="13.5" thickBot="1" x14ac:dyDescent="0.25">
      <c r="A94" s="25" t="s">
        <v>686</v>
      </c>
      <c r="B94" s="26" t="s">
        <v>2515</v>
      </c>
      <c r="C94" s="33" t="s">
        <v>10</v>
      </c>
      <c r="D94" s="75"/>
      <c r="E94" s="75"/>
    </row>
    <row r="95" spans="1:5" ht="13.5" thickBot="1" x14ac:dyDescent="0.25">
      <c r="A95" s="25" t="s">
        <v>682</v>
      </c>
      <c r="B95" s="26" t="s">
        <v>2515</v>
      </c>
      <c r="C95" s="33" t="s">
        <v>10</v>
      </c>
      <c r="D95" s="75"/>
      <c r="E95" s="75"/>
    </row>
    <row r="96" spans="1:5" ht="13.5" thickBot="1" x14ac:dyDescent="0.25">
      <c r="A96" s="25" t="s">
        <v>678</v>
      </c>
      <c r="B96" s="26" t="s">
        <v>2515</v>
      </c>
      <c r="C96" s="33" t="s">
        <v>10</v>
      </c>
      <c r="D96" s="75"/>
      <c r="E96" s="75"/>
    </row>
    <row r="97" spans="1:5" ht="13.5" thickBot="1" x14ac:dyDescent="0.25">
      <c r="A97" s="25" t="s">
        <v>679</v>
      </c>
      <c r="B97" s="26" t="s">
        <v>2515</v>
      </c>
      <c r="C97" s="33" t="s">
        <v>10</v>
      </c>
      <c r="D97" s="75"/>
      <c r="E97" s="75"/>
    </row>
    <row r="98" spans="1:5" ht="13.5" thickBot="1" x14ac:dyDescent="0.25">
      <c r="A98" s="49" t="s">
        <v>688</v>
      </c>
      <c r="B98" s="26" t="s">
        <v>2515</v>
      </c>
      <c r="C98" s="33" t="s">
        <v>10</v>
      </c>
      <c r="D98" s="75">
        <v>91.962995000000006</v>
      </c>
      <c r="E98" s="75">
        <v>230.71520000000001</v>
      </c>
    </row>
    <row r="99" spans="1:5" ht="13.5" thickBot="1" x14ac:dyDescent="0.25">
      <c r="A99" s="25" t="s">
        <v>686</v>
      </c>
      <c r="B99" s="26" t="s">
        <v>2515</v>
      </c>
      <c r="C99" s="33" t="s">
        <v>10</v>
      </c>
      <c r="D99" s="75">
        <v>91.903000000000006</v>
      </c>
      <c r="E99" s="75">
        <v>230.58</v>
      </c>
    </row>
    <row r="100" spans="1:5" ht="13.5" thickBot="1" x14ac:dyDescent="0.25">
      <c r="A100" s="25" t="s">
        <v>682</v>
      </c>
      <c r="B100" s="26" t="s">
        <v>2515</v>
      </c>
      <c r="C100" s="33" t="s">
        <v>10</v>
      </c>
      <c r="D100" s="75">
        <v>9.9500000000000001E-4</v>
      </c>
      <c r="E100" s="75">
        <v>9.1999999999999998E-3</v>
      </c>
    </row>
    <row r="101" spans="1:5" ht="13.5" thickBot="1" x14ac:dyDescent="0.25">
      <c r="A101" s="39" t="s">
        <v>678</v>
      </c>
      <c r="B101" s="40" t="s">
        <v>2515</v>
      </c>
      <c r="C101" s="41" t="s">
        <v>10</v>
      </c>
      <c r="D101" s="75">
        <v>0</v>
      </c>
      <c r="E101" s="75">
        <v>0</v>
      </c>
    </row>
    <row r="102" spans="1:5" ht="13.5" thickBot="1" x14ac:dyDescent="0.25">
      <c r="A102" s="25" t="s">
        <v>679</v>
      </c>
      <c r="B102" s="26" t="s">
        <v>2515</v>
      </c>
      <c r="C102" s="33" t="s">
        <v>10</v>
      </c>
      <c r="D102" s="75">
        <v>5.8999999999999997E-2</v>
      </c>
      <c r="E102" s="75">
        <v>0.126</v>
      </c>
    </row>
    <row r="103" spans="1:5" ht="53.45" customHeight="1" x14ac:dyDescent="0.2">
      <c r="A103" s="313" t="s">
        <v>966</v>
      </c>
      <c r="B103" s="314"/>
      <c r="C103" s="314"/>
      <c r="D103" s="314"/>
      <c r="E103" s="314"/>
    </row>
    <row r="104" spans="1:5" x14ac:dyDescent="0.2">
      <c r="A104" s="56" t="s">
        <v>690</v>
      </c>
    </row>
    <row r="105" spans="1:5" ht="13.5" thickBot="1" x14ac:dyDescent="0.25">
      <c r="A105" s="56" t="s">
        <v>691</v>
      </c>
    </row>
    <row r="106" spans="1:5" ht="13.5" thickBot="1" x14ac:dyDescent="0.25">
      <c r="A106" s="305" t="s">
        <v>2</v>
      </c>
      <c r="B106" s="352" t="s">
        <v>3</v>
      </c>
      <c r="C106" s="352" t="s">
        <v>4</v>
      </c>
      <c r="D106" s="430" t="s">
        <v>5</v>
      </c>
      <c r="E106" s="386"/>
    </row>
    <row r="107" spans="1:5" ht="13.5" thickBot="1" x14ac:dyDescent="0.25">
      <c r="A107" s="333"/>
      <c r="B107" s="354"/>
      <c r="C107" s="354"/>
      <c r="D107" s="33" t="s">
        <v>6</v>
      </c>
      <c r="E107" s="126" t="s">
        <v>7</v>
      </c>
    </row>
    <row r="108" spans="1:5" ht="13.5" thickBot="1" x14ac:dyDescent="0.25">
      <c r="A108" s="25" t="s">
        <v>692</v>
      </c>
      <c r="B108" s="26" t="s">
        <v>9</v>
      </c>
      <c r="C108" s="120" t="s">
        <v>693</v>
      </c>
      <c r="D108" s="74">
        <v>78849.120999999999</v>
      </c>
      <c r="E108" s="73">
        <v>75105.588000000003</v>
      </c>
    </row>
    <row r="109" spans="1:5" ht="13.5" thickBot="1" x14ac:dyDescent="0.25">
      <c r="A109" s="25" t="s">
        <v>694</v>
      </c>
      <c r="B109" s="26" t="s">
        <v>9</v>
      </c>
      <c r="C109" s="120" t="s">
        <v>693</v>
      </c>
      <c r="D109" s="74">
        <v>14300.811</v>
      </c>
      <c r="E109" s="73">
        <v>16196.982</v>
      </c>
    </row>
    <row r="110" spans="1:5" ht="13.5" thickBot="1" x14ac:dyDescent="0.25">
      <c r="A110" s="25" t="s">
        <v>695</v>
      </c>
      <c r="B110" s="26" t="s">
        <v>9</v>
      </c>
      <c r="C110" s="120" t="s">
        <v>693</v>
      </c>
      <c r="D110" s="74">
        <v>59465.175999999999</v>
      </c>
      <c r="E110" s="73">
        <v>51567.360999999997</v>
      </c>
    </row>
    <row r="111" spans="1:5" ht="13.5" thickBot="1" x14ac:dyDescent="0.25">
      <c r="A111" s="25" t="s">
        <v>696</v>
      </c>
      <c r="B111" s="26" t="s">
        <v>9</v>
      </c>
      <c r="C111" s="120" t="s">
        <v>693</v>
      </c>
      <c r="D111" s="74">
        <v>5083.1310000000003</v>
      </c>
      <c r="E111" s="73">
        <v>7341.308</v>
      </c>
    </row>
    <row r="112" spans="1:5" ht="13.5" thickBot="1" x14ac:dyDescent="0.25">
      <c r="A112" s="25" t="s">
        <v>697</v>
      </c>
      <c r="B112" s="26" t="s">
        <v>9</v>
      </c>
      <c r="C112" s="120" t="s">
        <v>693</v>
      </c>
      <c r="D112" s="74">
        <v>78822.77</v>
      </c>
      <c r="E112" s="73">
        <v>75086.73</v>
      </c>
    </row>
    <row r="113" spans="1:5" ht="26.25" thickBot="1" x14ac:dyDescent="0.25">
      <c r="A113" s="25" t="s">
        <v>698</v>
      </c>
      <c r="B113" s="26" t="s">
        <v>9</v>
      </c>
      <c r="C113" s="120" t="s">
        <v>693</v>
      </c>
      <c r="D113" s="74">
        <v>14133.35</v>
      </c>
      <c r="E113" s="73">
        <v>12842.59</v>
      </c>
    </row>
    <row r="114" spans="1:5" ht="13.5" thickBot="1" x14ac:dyDescent="0.25">
      <c r="A114" s="25" t="s">
        <v>699</v>
      </c>
      <c r="B114" s="26" t="s">
        <v>9</v>
      </c>
      <c r="C114" s="120" t="s">
        <v>693</v>
      </c>
      <c r="D114" s="74">
        <v>203228.32</v>
      </c>
      <c r="E114" s="73">
        <v>207755</v>
      </c>
    </row>
    <row r="115" spans="1:5" ht="13.5" thickBot="1" x14ac:dyDescent="0.25">
      <c r="A115" s="25" t="s">
        <v>2820</v>
      </c>
      <c r="B115" s="26" t="s">
        <v>9</v>
      </c>
      <c r="C115" s="120" t="s">
        <v>693</v>
      </c>
      <c r="D115" s="74"/>
      <c r="E115" s="73"/>
    </row>
    <row r="116" spans="1:5" ht="107.45" customHeight="1" x14ac:dyDescent="0.2">
      <c r="A116" s="313" t="s">
        <v>967</v>
      </c>
      <c r="B116" s="314"/>
      <c r="C116" s="314"/>
      <c r="D116" s="314"/>
      <c r="E116" s="314"/>
    </row>
  </sheetData>
  <mergeCells count="33">
    <mergeCell ref="A65:D65"/>
    <mergeCell ref="A103:E103"/>
    <mergeCell ref="A116:E116"/>
    <mergeCell ref="G44:G45"/>
    <mergeCell ref="H44:H45"/>
    <mergeCell ref="D106:E106"/>
    <mergeCell ref="C106:C107"/>
    <mergeCell ref="B106:B107"/>
    <mergeCell ref="A106:A107"/>
    <mergeCell ref="A68:A69"/>
    <mergeCell ref="B42:E43"/>
    <mergeCell ref="F42:I43"/>
    <mergeCell ref="B44:B45"/>
    <mergeCell ref="E44:E45"/>
    <mergeCell ref="F44:F45"/>
    <mergeCell ref="C44:C45"/>
    <mergeCell ref="D44:D45"/>
    <mergeCell ref="D4:E4"/>
    <mergeCell ref="D5:E5"/>
    <mergeCell ref="D68:E68"/>
    <mergeCell ref="B68:B70"/>
    <mergeCell ref="C68:C70"/>
    <mergeCell ref="A58:B59"/>
    <mergeCell ref="C58:D58"/>
    <mergeCell ref="A61:B61"/>
    <mergeCell ref="A60:B60"/>
    <mergeCell ref="A22:D22"/>
    <mergeCell ref="A26:C26"/>
    <mergeCell ref="A35:L35"/>
    <mergeCell ref="A39:C39"/>
    <mergeCell ref="A51:I51"/>
    <mergeCell ref="A55:C55"/>
    <mergeCell ref="I44:I4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D753-2D17-465F-9A94-DAA9CCD1FAC4}">
  <sheetPr>
    <tabColor rgb="FF92D050"/>
  </sheetPr>
  <dimension ref="A1:F51"/>
  <sheetViews>
    <sheetView showGridLines="0" workbookViewId="0">
      <selection activeCell="E8" sqref="E8"/>
    </sheetView>
  </sheetViews>
  <sheetFormatPr defaultColWidth="0" defaultRowHeight="12.75" zeroHeight="1" x14ac:dyDescent="0.2"/>
  <cols>
    <col min="1" max="1" width="31.5703125" style="57" customWidth="1"/>
    <col min="2" max="2" width="14.28515625" style="57" customWidth="1"/>
    <col min="3" max="3" width="48.140625" style="57" customWidth="1"/>
    <col min="4" max="4" width="52.42578125" style="57" customWidth="1"/>
    <col min="5" max="5" width="39.7109375" style="57" customWidth="1"/>
    <col min="6" max="6" width="36.28515625" style="57" customWidth="1"/>
    <col min="7" max="16384" width="8.85546875" style="57" hidden="1"/>
  </cols>
  <sheetData>
    <row r="1" spans="1:6" ht="15.75" x14ac:dyDescent="0.25">
      <c r="A1" s="214" t="s">
        <v>2479</v>
      </c>
    </row>
    <row r="2" spans="1:6" x14ac:dyDescent="0.2">
      <c r="A2" s="56" t="s">
        <v>0</v>
      </c>
    </row>
    <row r="3" spans="1:6" ht="13.5" thickBot="1" x14ac:dyDescent="0.25">
      <c r="A3" s="56" t="s">
        <v>700</v>
      </c>
    </row>
    <row r="4" spans="1:6" ht="29.65" customHeight="1" thickBot="1" x14ac:dyDescent="0.25">
      <c r="A4" s="41" t="s">
        <v>701</v>
      </c>
      <c r="B4" s="41" t="s">
        <v>3</v>
      </c>
      <c r="C4" s="41" t="s">
        <v>702</v>
      </c>
      <c r="D4" s="58" t="s">
        <v>703</v>
      </c>
    </row>
    <row r="5" spans="1:6" ht="26.25" thickBot="1" x14ac:dyDescent="0.25">
      <c r="A5" s="25" t="s">
        <v>704</v>
      </c>
      <c r="B5" s="25" t="s">
        <v>9</v>
      </c>
      <c r="C5" s="75" t="s">
        <v>995</v>
      </c>
      <c r="D5" s="59" t="s">
        <v>1412</v>
      </c>
    </row>
    <row r="6" spans="1:6" ht="26.25" thickBot="1" x14ac:dyDescent="0.25">
      <c r="A6" s="25" t="s">
        <v>705</v>
      </c>
      <c r="B6" s="25" t="s">
        <v>9</v>
      </c>
      <c r="C6" s="75" t="s">
        <v>995</v>
      </c>
      <c r="D6" s="59" t="s">
        <v>1413</v>
      </c>
    </row>
    <row r="7" spans="1:6" ht="26.25" thickBot="1" x14ac:dyDescent="0.25">
      <c r="A7" s="25" t="s">
        <v>706</v>
      </c>
      <c r="B7" s="25" t="s">
        <v>9</v>
      </c>
      <c r="C7" s="75" t="s">
        <v>995</v>
      </c>
      <c r="D7" s="59" t="s">
        <v>1414</v>
      </c>
    </row>
    <row r="8" spans="1:6" ht="26.25" thickBot="1" x14ac:dyDescent="0.25">
      <c r="A8" s="25" t="s">
        <v>707</v>
      </c>
      <c r="B8" s="25" t="s">
        <v>9</v>
      </c>
      <c r="C8" s="75" t="s">
        <v>995</v>
      </c>
      <c r="D8" s="59" t="s">
        <v>1415</v>
      </c>
    </row>
    <row r="9" spans="1:6" ht="39" thickBot="1" x14ac:dyDescent="0.25">
      <c r="A9" s="25" t="s">
        <v>708</v>
      </c>
      <c r="B9" s="25" t="s">
        <v>9</v>
      </c>
      <c r="C9" s="75" t="s">
        <v>995</v>
      </c>
      <c r="D9" s="59" t="s">
        <v>1416</v>
      </c>
    </row>
    <row r="10" spans="1:6" ht="13.5" thickBot="1" x14ac:dyDescent="0.25">
      <c r="A10" s="25" t="s">
        <v>709</v>
      </c>
      <c r="B10" s="25" t="s">
        <v>243</v>
      </c>
      <c r="C10" s="75" t="s">
        <v>995</v>
      </c>
      <c r="D10" s="59" t="s">
        <v>995</v>
      </c>
    </row>
    <row r="11" spans="1:6" ht="66.599999999999994" customHeight="1" x14ac:dyDescent="0.2">
      <c r="A11" s="313" t="s">
        <v>968</v>
      </c>
      <c r="B11" s="314"/>
      <c r="C11" s="314"/>
      <c r="D11" s="314"/>
    </row>
    <row r="12" spans="1:6" x14ac:dyDescent="0.2">
      <c r="A12" s="56" t="s">
        <v>40</v>
      </c>
    </row>
    <row r="13" spans="1:6" ht="13.5" thickBot="1" x14ac:dyDescent="0.25">
      <c r="A13" s="56" t="s">
        <v>710</v>
      </c>
    </row>
    <row r="14" spans="1:6" ht="13.5" thickBot="1" x14ac:dyDescent="0.25">
      <c r="A14" s="41" t="s">
        <v>2</v>
      </c>
      <c r="B14" s="39" t="s">
        <v>3</v>
      </c>
      <c r="C14" s="39" t="s">
        <v>4</v>
      </c>
      <c r="D14" s="39" t="s">
        <v>711</v>
      </c>
      <c r="E14" s="39" t="s">
        <v>712</v>
      </c>
      <c r="F14" s="201" t="s">
        <v>595</v>
      </c>
    </row>
    <row r="15" spans="1:6" ht="77.25" thickBot="1" x14ac:dyDescent="0.25">
      <c r="A15" s="25" t="s">
        <v>2824</v>
      </c>
      <c r="B15" s="25" t="s">
        <v>33</v>
      </c>
      <c r="C15" s="25" t="s">
        <v>2774</v>
      </c>
      <c r="D15" s="75"/>
      <c r="E15" s="75"/>
      <c r="F15" s="59"/>
    </row>
    <row r="16" spans="1:6" ht="64.5" thickBot="1" x14ac:dyDescent="0.25">
      <c r="A16" s="25" t="s">
        <v>713</v>
      </c>
      <c r="B16" s="25" t="s">
        <v>9</v>
      </c>
      <c r="C16" s="25" t="s">
        <v>2774</v>
      </c>
      <c r="D16" s="75">
        <v>875653.2</v>
      </c>
      <c r="E16" s="75">
        <v>848998.17</v>
      </c>
      <c r="F16" s="59" t="s">
        <v>1052</v>
      </c>
    </row>
    <row r="17" spans="1:6" x14ac:dyDescent="0.2">
      <c r="A17" s="314" t="s">
        <v>969</v>
      </c>
      <c r="B17" s="314"/>
      <c r="C17" s="314"/>
      <c r="D17" s="314"/>
      <c r="E17" s="314"/>
      <c r="F17" s="314"/>
    </row>
    <row r="18" spans="1:6" x14ac:dyDescent="0.2">
      <c r="A18" s="56" t="s">
        <v>72</v>
      </c>
    </row>
    <row r="19" spans="1:6" ht="13.5" thickBot="1" x14ac:dyDescent="0.25">
      <c r="A19" s="56" t="s">
        <v>714</v>
      </c>
    </row>
    <row r="20" spans="1:6" ht="13.5" thickBot="1" x14ac:dyDescent="0.25">
      <c r="A20" s="118"/>
      <c r="B20" s="352" t="s">
        <v>3</v>
      </c>
      <c r="C20" s="352" t="s">
        <v>4</v>
      </c>
      <c r="D20" s="430" t="s">
        <v>5</v>
      </c>
      <c r="E20" s="386"/>
    </row>
    <row r="21" spans="1:6" ht="26.25" thickBot="1" x14ac:dyDescent="0.25">
      <c r="A21" s="120" t="s">
        <v>2</v>
      </c>
      <c r="B21" s="354"/>
      <c r="C21" s="354"/>
      <c r="D21" s="78" t="s">
        <v>715</v>
      </c>
      <c r="E21" s="78" t="s">
        <v>7</v>
      </c>
    </row>
    <row r="22" spans="1:6" ht="26.25" thickBot="1" x14ac:dyDescent="0.25">
      <c r="A22" s="25" t="s">
        <v>716</v>
      </c>
      <c r="B22" s="25" t="s">
        <v>9</v>
      </c>
      <c r="C22" s="25" t="s">
        <v>717</v>
      </c>
      <c r="D22" s="75">
        <v>193</v>
      </c>
      <c r="E22" s="59">
        <v>3172</v>
      </c>
    </row>
    <row r="23" spans="1:6" ht="39" thickBot="1" x14ac:dyDescent="0.25">
      <c r="A23" s="25" t="s">
        <v>718</v>
      </c>
      <c r="B23" s="25" t="s">
        <v>9</v>
      </c>
      <c r="C23" s="25" t="s">
        <v>717</v>
      </c>
      <c r="D23" s="75">
        <v>3665</v>
      </c>
      <c r="E23" s="59">
        <v>3787</v>
      </c>
    </row>
    <row r="24" spans="1:6" ht="64.5" thickBot="1" x14ac:dyDescent="0.25">
      <c r="A24" s="25" t="s">
        <v>719</v>
      </c>
      <c r="B24" s="25" t="s">
        <v>9</v>
      </c>
      <c r="C24" s="25" t="s">
        <v>717</v>
      </c>
      <c r="D24" s="75">
        <v>193</v>
      </c>
      <c r="E24" s="59">
        <v>3172</v>
      </c>
    </row>
    <row r="25" spans="1:6" ht="56.45" customHeight="1" x14ac:dyDescent="0.2">
      <c r="A25" s="313" t="s">
        <v>970</v>
      </c>
      <c r="B25" s="314"/>
      <c r="C25" s="314"/>
      <c r="D25" s="314"/>
      <c r="E25" s="314"/>
    </row>
    <row r="26" spans="1:6" x14ac:dyDescent="0.2">
      <c r="A26" s="56" t="s">
        <v>93</v>
      </c>
    </row>
    <row r="27" spans="1:6" ht="13.5" thickBot="1" x14ac:dyDescent="0.25">
      <c r="A27" s="56" t="s">
        <v>720</v>
      </c>
    </row>
    <row r="28" spans="1:6" ht="39" thickBot="1" x14ac:dyDescent="0.25">
      <c r="A28" s="39" t="s">
        <v>721</v>
      </c>
      <c r="B28" s="199" t="s">
        <v>9</v>
      </c>
      <c r="C28" s="60">
        <v>2.5</v>
      </c>
    </row>
    <row r="29" spans="1:6" ht="64.5" thickBot="1" x14ac:dyDescent="0.25">
      <c r="A29" s="25" t="s">
        <v>722</v>
      </c>
      <c r="B29" s="200" t="s">
        <v>9</v>
      </c>
      <c r="C29" s="59" t="s">
        <v>995</v>
      </c>
    </row>
    <row r="30" spans="1:6" ht="41.45" customHeight="1" x14ac:dyDescent="0.2">
      <c r="A30" s="314" t="s">
        <v>971</v>
      </c>
      <c r="B30" s="314"/>
      <c r="C30" s="314"/>
    </row>
    <row r="31" spans="1:6" x14ac:dyDescent="0.2">
      <c r="A31" s="56" t="s">
        <v>130</v>
      </c>
    </row>
    <row r="32" spans="1:6" ht="13.5" thickBot="1" x14ac:dyDescent="0.25">
      <c r="A32" s="56" t="s">
        <v>723</v>
      </c>
    </row>
    <row r="33" spans="1:6" ht="13.5" thickBot="1" x14ac:dyDescent="0.25">
      <c r="A33" s="118"/>
      <c r="B33" s="118"/>
      <c r="C33" s="430" t="s">
        <v>637</v>
      </c>
      <c r="D33" s="433"/>
      <c r="E33" s="467" t="s">
        <v>2825</v>
      </c>
      <c r="F33" s="570"/>
    </row>
    <row r="34" spans="1:6" ht="26.25" thickBot="1" x14ac:dyDescent="0.25">
      <c r="A34" s="44" t="s">
        <v>2</v>
      </c>
      <c r="B34" s="42" t="s">
        <v>3</v>
      </c>
      <c r="C34" s="97" t="s">
        <v>724</v>
      </c>
      <c r="D34" s="97" t="s">
        <v>725</v>
      </c>
      <c r="E34" s="97" t="s">
        <v>724</v>
      </c>
      <c r="F34" s="126" t="s">
        <v>725</v>
      </c>
    </row>
    <row r="35" spans="1:6" ht="13.5" thickBot="1" x14ac:dyDescent="0.25">
      <c r="A35" s="25" t="s">
        <v>726</v>
      </c>
      <c r="B35" s="25" t="s">
        <v>2515</v>
      </c>
      <c r="C35" s="75" t="s">
        <v>1316</v>
      </c>
      <c r="D35" s="75" t="s">
        <v>1316</v>
      </c>
      <c r="E35" s="75" t="s">
        <v>1316</v>
      </c>
      <c r="F35" s="75" t="s">
        <v>1316</v>
      </c>
    </row>
    <row r="36" spans="1:6" ht="26.25" thickBot="1" x14ac:dyDescent="0.25">
      <c r="A36" s="25" t="s">
        <v>727</v>
      </c>
      <c r="B36" s="25" t="s">
        <v>33</v>
      </c>
      <c r="C36" s="75" t="s">
        <v>1316</v>
      </c>
      <c r="D36" s="75" t="s">
        <v>1316</v>
      </c>
      <c r="E36" s="75" t="s">
        <v>1316</v>
      </c>
      <c r="F36" s="75" t="s">
        <v>1316</v>
      </c>
    </row>
    <row r="37" spans="1:6" ht="13.5" thickBot="1" x14ac:dyDescent="0.25">
      <c r="A37" s="39" t="s">
        <v>728</v>
      </c>
      <c r="B37" s="39" t="s">
        <v>33</v>
      </c>
      <c r="C37" s="75" t="s">
        <v>1316</v>
      </c>
      <c r="D37" s="75" t="s">
        <v>1316</v>
      </c>
      <c r="E37" s="75" t="s">
        <v>1316</v>
      </c>
      <c r="F37" s="75" t="s">
        <v>1316</v>
      </c>
    </row>
    <row r="38" spans="1:6" ht="26.25" thickBot="1" x14ac:dyDescent="0.25">
      <c r="A38" s="25" t="s">
        <v>729</v>
      </c>
      <c r="B38" s="25" t="s">
        <v>2515</v>
      </c>
      <c r="C38" s="75" t="s">
        <v>1316</v>
      </c>
      <c r="D38" s="75" t="s">
        <v>1316</v>
      </c>
      <c r="E38" s="75" t="s">
        <v>1316</v>
      </c>
      <c r="F38" s="75" t="s">
        <v>1316</v>
      </c>
    </row>
    <row r="39" spans="1:6" ht="39" thickBot="1" x14ac:dyDescent="0.25">
      <c r="A39" s="25" t="s">
        <v>730</v>
      </c>
      <c r="B39" s="25" t="s">
        <v>33</v>
      </c>
      <c r="C39" s="75" t="s">
        <v>1316</v>
      </c>
      <c r="D39" s="75" t="s">
        <v>1316</v>
      </c>
      <c r="E39" s="75" t="s">
        <v>1316</v>
      </c>
      <c r="F39" s="75" t="s">
        <v>1316</v>
      </c>
    </row>
    <row r="40" spans="1:6" ht="26.25" thickBot="1" x14ac:dyDescent="0.25">
      <c r="A40" s="25" t="s">
        <v>731</v>
      </c>
      <c r="B40" s="25" t="s">
        <v>33</v>
      </c>
      <c r="C40" s="75" t="s">
        <v>1316</v>
      </c>
      <c r="D40" s="75" t="s">
        <v>1316</v>
      </c>
      <c r="E40" s="75" t="s">
        <v>1316</v>
      </c>
      <c r="F40" s="75" t="s">
        <v>1316</v>
      </c>
    </row>
    <row r="41" spans="1:6" ht="26.25" thickBot="1" x14ac:dyDescent="0.25">
      <c r="A41" s="25" t="s">
        <v>732</v>
      </c>
      <c r="B41" s="25" t="s">
        <v>2515</v>
      </c>
      <c r="C41" s="75" t="s">
        <v>1316</v>
      </c>
      <c r="D41" s="75" t="s">
        <v>1316</v>
      </c>
      <c r="E41" s="75" t="s">
        <v>1316</v>
      </c>
      <c r="F41" s="75" t="s">
        <v>1316</v>
      </c>
    </row>
    <row r="42" spans="1:6" ht="39" thickBot="1" x14ac:dyDescent="0.25">
      <c r="A42" s="25" t="s">
        <v>733</v>
      </c>
      <c r="B42" s="25" t="s">
        <v>33</v>
      </c>
      <c r="C42" s="75" t="s">
        <v>1316</v>
      </c>
      <c r="D42" s="75" t="s">
        <v>1316</v>
      </c>
      <c r="E42" s="75" t="s">
        <v>1316</v>
      </c>
      <c r="F42" s="75" t="s">
        <v>1316</v>
      </c>
    </row>
    <row r="43" spans="1:6" ht="26.25" thickBot="1" x14ac:dyDescent="0.25">
      <c r="A43" s="25" t="s">
        <v>734</v>
      </c>
      <c r="B43" s="25" t="s">
        <v>33</v>
      </c>
      <c r="C43" s="75" t="s">
        <v>1316</v>
      </c>
      <c r="D43" s="75" t="s">
        <v>1316</v>
      </c>
      <c r="E43" s="75" t="s">
        <v>1316</v>
      </c>
      <c r="F43" s="75" t="s">
        <v>1316</v>
      </c>
    </row>
    <row r="44" spans="1:6" ht="13.5" thickBot="1" x14ac:dyDescent="0.25"/>
    <row r="45" spans="1:6" ht="26.25" thickBot="1" x14ac:dyDescent="0.25">
      <c r="A45" s="24" t="s">
        <v>735</v>
      </c>
      <c r="B45" s="39" t="s">
        <v>33</v>
      </c>
      <c r="C45" s="145" t="s">
        <v>1417</v>
      </c>
      <c r="D45" s="145"/>
      <c r="E45" s="145"/>
      <c r="F45" s="145"/>
    </row>
    <row r="46" spans="1:6" ht="51" customHeight="1" x14ac:dyDescent="0.2">
      <c r="A46" s="311" t="s">
        <v>972</v>
      </c>
      <c r="B46" s="312"/>
      <c r="C46" s="312"/>
      <c r="D46" s="312"/>
      <c r="E46" s="312"/>
      <c r="F46" s="312"/>
    </row>
    <row r="47" spans="1:6" x14ac:dyDescent="0.2">
      <c r="A47" s="56" t="s">
        <v>195</v>
      </c>
    </row>
    <row r="48" spans="1:6" ht="13.5" thickBot="1" x14ac:dyDescent="0.25">
      <c r="A48" s="56" t="s">
        <v>736</v>
      </c>
    </row>
    <row r="49" spans="1:3" ht="64.5" thickBot="1" x14ac:dyDescent="0.25">
      <c r="A49" s="39" t="s">
        <v>736</v>
      </c>
      <c r="B49" s="39" t="s">
        <v>9</v>
      </c>
      <c r="C49" s="145" t="s">
        <v>1418</v>
      </c>
    </row>
    <row r="50" spans="1:3" ht="26.25" thickBot="1" x14ac:dyDescent="0.25">
      <c r="A50" s="25" t="s">
        <v>737</v>
      </c>
      <c r="B50" s="25" t="s">
        <v>33</v>
      </c>
      <c r="C50" s="61" t="s">
        <v>995</v>
      </c>
    </row>
    <row r="51" spans="1:3" x14ac:dyDescent="0.2">
      <c r="A51" s="314" t="s">
        <v>973</v>
      </c>
      <c r="B51" s="314"/>
      <c r="C51" s="314"/>
    </row>
  </sheetData>
  <mergeCells count="11">
    <mergeCell ref="A51:C51"/>
    <mergeCell ref="D20:E20"/>
    <mergeCell ref="C33:D33"/>
    <mergeCell ref="E33:F33"/>
    <mergeCell ref="A11:D11"/>
    <mergeCell ref="A17:F17"/>
    <mergeCell ref="A25:E25"/>
    <mergeCell ref="A30:C30"/>
    <mergeCell ref="A46:F46"/>
    <mergeCell ref="C20:C21"/>
    <mergeCell ref="B20:B2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6124-8A13-466A-A64B-9FCFF22B413E}">
  <sheetPr>
    <tabColor rgb="FF92D050"/>
  </sheetPr>
  <dimension ref="A1:L14"/>
  <sheetViews>
    <sheetView showGridLines="0" topLeftCell="A3" workbookViewId="0">
      <selection activeCell="A11" sqref="A11:L12"/>
    </sheetView>
  </sheetViews>
  <sheetFormatPr defaultColWidth="0" defaultRowHeight="12.75" zeroHeight="1" x14ac:dyDescent="0.2"/>
  <cols>
    <col min="1" max="1" width="19.7109375" style="57" customWidth="1"/>
    <col min="2" max="2" width="14" style="57" customWidth="1"/>
    <col min="3" max="3" width="12.85546875" style="57" customWidth="1"/>
    <col min="4" max="4" width="30.85546875" style="57" customWidth="1"/>
    <col min="5" max="5" width="15.28515625" style="57" customWidth="1"/>
    <col min="6" max="10" width="8.85546875" style="57" customWidth="1"/>
    <col min="11" max="11" width="18.5703125" style="57" customWidth="1"/>
    <col min="12" max="12" width="24.5703125" style="57" customWidth="1"/>
    <col min="13" max="16384" width="8.85546875" style="57" hidden="1"/>
  </cols>
  <sheetData>
    <row r="1" spans="1:12" ht="15.75" x14ac:dyDescent="0.25">
      <c r="A1" s="214" t="s">
        <v>2478</v>
      </c>
    </row>
    <row r="2" spans="1:12" x14ac:dyDescent="0.2">
      <c r="A2" s="56" t="s">
        <v>0</v>
      </c>
    </row>
    <row r="3" spans="1:12" ht="13.5" thickBot="1" x14ac:dyDescent="0.25">
      <c r="A3" s="56" t="s">
        <v>738</v>
      </c>
    </row>
    <row r="4" spans="1:12" ht="32.450000000000003" customHeight="1" x14ac:dyDescent="0.2">
      <c r="A4" s="538" t="s">
        <v>314</v>
      </c>
      <c r="B4" s="387" t="s">
        <v>230</v>
      </c>
      <c r="C4" s="387" t="s">
        <v>232</v>
      </c>
      <c r="D4" s="493" t="s">
        <v>743</v>
      </c>
      <c r="E4" s="334" t="s">
        <v>739</v>
      </c>
      <c r="F4" s="335"/>
      <c r="G4" s="335"/>
      <c r="H4" s="335"/>
      <c r="I4" s="335"/>
      <c r="J4" s="305"/>
      <c r="K4" s="352" t="s">
        <v>740</v>
      </c>
      <c r="L4" s="334" t="s">
        <v>368</v>
      </c>
    </row>
    <row r="5" spans="1:12" x14ac:dyDescent="0.2">
      <c r="A5" s="539"/>
      <c r="B5" s="438"/>
      <c r="C5" s="438"/>
      <c r="D5" s="494"/>
      <c r="E5" s="336"/>
      <c r="F5" s="337"/>
      <c r="G5" s="337"/>
      <c r="H5" s="337"/>
      <c r="I5" s="337"/>
      <c r="J5" s="306"/>
      <c r="K5" s="353"/>
      <c r="L5" s="336"/>
    </row>
    <row r="6" spans="1:12" ht="13.5" thickBot="1" x14ac:dyDescent="0.25">
      <c r="A6" s="539"/>
      <c r="B6" s="438"/>
      <c r="C6" s="438"/>
      <c r="D6" s="494"/>
      <c r="E6" s="338"/>
      <c r="F6" s="339"/>
      <c r="G6" s="339"/>
      <c r="H6" s="339"/>
      <c r="I6" s="339"/>
      <c r="J6" s="333"/>
      <c r="K6" s="353"/>
      <c r="L6" s="336"/>
    </row>
    <row r="7" spans="1:12" ht="32.450000000000003" customHeight="1" x14ac:dyDescent="0.2">
      <c r="A7" s="539"/>
      <c r="B7" s="438"/>
      <c r="C7" s="438"/>
      <c r="D7" s="494"/>
      <c r="E7" s="352" t="s">
        <v>411</v>
      </c>
      <c r="F7" s="352" t="s">
        <v>741</v>
      </c>
      <c r="G7" s="352" t="s">
        <v>742</v>
      </c>
      <c r="H7" s="352" t="s">
        <v>4</v>
      </c>
      <c r="I7" s="352" t="s">
        <v>6</v>
      </c>
      <c r="J7" s="352" t="s">
        <v>7</v>
      </c>
      <c r="K7" s="353"/>
      <c r="L7" s="336"/>
    </row>
    <row r="8" spans="1:12" x14ac:dyDescent="0.2">
      <c r="A8" s="539"/>
      <c r="B8" s="438"/>
      <c r="C8" s="438"/>
      <c r="D8" s="494"/>
      <c r="E8" s="353"/>
      <c r="F8" s="353"/>
      <c r="G8" s="353"/>
      <c r="H8" s="353"/>
      <c r="I8" s="353"/>
      <c r="J8" s="353"/>
      <c r="K8" s="353"/>
      <c r="L8" s="336"/>
    </row>
    <row r="9" spans="1:12" ht="13.5" thickBot="1" x14ac:dyDescent="0.25">
      <c r="A9" s="540"/>
      <c r="B9" s="388"/>
      <c r="C9" s="388"/>
      <c r="D9" s="495"/>
      <c r="E9" s="354"/>
      <c r="F9" s="354"/>
      <c r="G9" s="354"/>
      <c r="H9" s="354"/>
      <c r="I9" s="354"/>
      <c r="J9" s="354"/>
      <c r="K9" s="354"/>
      <c r="L9" s="338"/>
    </row>
    <row r="10" spans="1:12" ht="13.5" thickBot="1" x14ac:dyDescent="0.25">
      <c r="A10" s="25" t="s">
        <v>243</v>
      </c>
      <c r="B10" s="25" t="s">
        <v>243</v>
      </c>
      <c r="C10" s="25" t="s">
        <v>243</v>
      </c>
      <c r="D10" s="25" t="s">
        <v>243</v>
      </c>
      <c r="E10" s="25" t="s">
        <v>243</v>
      </c>
      <c r="F10" s="25" t="s">
        <v>243</v>
      </c>
      <c r="G10" s="25" t="s">
        <v>243</v>
      </c>
      <c r="H10" s="25" t="s">
        <v>243</v>
      </c>
      <c r="I10" s="25" t="s">
        <v>243</v>
      </c>
      <c r="J10" s="25" t="s">
        <v>243</v>
      </c>
      <c r="K10" s="25" t="s">
        <v>243</v>
      </c>
      <c r="L10" s="63" t="s">
        <v>243</v>
      </c>
    </row>
    <row r="11" spans="1:12" ht="409.6" thickBot="1" x14ac:dyDescent="0.25">
      <c r="A11" s="99" t="s">
        <v>1419</v>
      </c>
      <c r="B11" s="75" t="s">
        <v>1420</v>
      </c>
      <c r="C11" s="75"/>
      <c r="D11" s="75" t="s">
        <v>2963</v>
      </c>
      <c r="E11" s="75" t="s">
        <v>1421</v>
      </c>
      <c r="F11" s="75">
        <v>2018</v>
      </c>
      <c r="G11" s="75">
        <v>9.4</v>
      </c>
      <c r="H11" s="75" t="s">
        <v>13</v>
      </c>
      <c r="I11" s="75">
        <v>9.3000000000000007</v>
      </c>
      <c r="J11" s="75">
        <v>10.3</v>
      </c>
      <c r="K11" s="75" t="s">
        <v>1422</v>
      </c>
      <c r="L11" s="59"/>
    </row>
    <row r="12" spans="1:12" ht="409.6" thickBot="1" x14ac:dyDescent="0.25">
      <c r="A12" s="99" t="s">
        <v>1423</v>
      </c>
      <c r="B12" s="75" t="s">
        <v>2632</v>
      </c>
      <c r="C12" s="75"/>
      <c r="D12" s="75" t="s">
        <v>2962</v>
      </c>
      <c r="E12" s="75" t="s">
        <v>1316</v>
      </c>
      <c r="F12" s="75" t="s">
        <v>1316</v>
      </c>
      <c r="G12" s="75" t="s">
        <v>1316</v>
      </c>
      <c r="H12" s="75" t="s">
        <v>1316</v>
      </c>
      <c r="I12" s="75" t="s">
        <v>1316</v>
      </c>
      <c r="J12" s="75" t="s">
        <v>1316</v>
      </c>
      <c r="K12" s="75" t="s">
        <v>1316</v>
      </c>
      <c r="L12" s="59" t="s">
        <v>1316</v>
      </c>
    </row>
    <row r="13" spans="1:12" ht="26.25" thickBot="1" x14ac:dyDescent="0.25">
      <c r="A13" s="53" t="s">
        <v>242</v>
      </c>
      <c r="B13" s="67"/>
      <c r="C13" s="67"/>
      <c r="D13" s="67"/>
      <c r="E13" s="67"/>
      <c r="F13" s="67"/>
      <c r="G13" s="67"/>
      <c r="H13" s="67"/>
      <c r="I13" s="67"/>
      <c r="J13" s="67"/>
      <c r="K13" s="67"/>
      <c r="L13" s="61"/>
    </row>
    <row r="14" spans="1:12" ht="72" customHeight="1" x14ac:dyDescent="0.2">
      <c r="A14" s="313" t="s">
        <v>974</v>
      </c>
      <c r="B14" s="314"/>
      <c r="C14" s="314"/>
      <c r="D14" s="314"/>
      <c r="E14" s="314"/>
      <c r="F14" s="314"/>
      <c r="G14" s="314"/>
      <c r="H14" s="314"/>
      <c r="I14" s="314"/>
      <c r="J14" s="314"/>
      <c r="K14" s="314"/>
      <c r="L14" s="314"/>
    </row>
  </sheetData>
  <mergeCells count="14">
    <mergeCell ref="E4:J6"/>
    <mergeCell ref="E7:E9"/>
    <mergeCell ref="A14:L14"/>
    <mergeCell ref="L4:L9"/>
    <mergeCell ref="K4:K9"/>
    <mergeCell ref="J7:J9"/>
    <mergeCell ref="I7:I9"/>
    <mergeCell ref="D4:D9"/>
    <mergeCell ref="C4:C9"/>
    <mergeCell ref="B4:B9"/>
    <mergeCell ref="A4:A9"/>
    <mergeCell ref="F7:F9"/>
    <mergeCell ref="G7:G9"/>
    <mergeCell ref="H7:H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F355-E3F7-43CC-8862-058B7B8B73C2}">
  <sheetPr>
    <tabColor rgb="FF92D050"/>
  </sheetPr>
  <dimension ref="A1:M142"/>
  <sheetViews>
    <sheetView showGridLines="0" topLeftCell="A130" workbookViewId="0">
      <selection activeCell="M133" sqref="D102:M133"/>
    </sheetView>
  </sheetViews>
  <sheetFormatPr defaultColWidth="0" defaultRowHeight="12.75" zeroHeight="1" x14ac:dyDescent="0.2"/>
  <cols>
    <col min="1" max="1" width="30.7109375" style="57" customWidth="1"/>
    <col min="2" max="2" width="13.5703125" style="57" customWidth="1"/>
    <col min="3" max="3" width="20.7109375" style="57" customWidth="1"/>
    <col min="4" max="4" width="36.28515625" style="57" customWidth="1"/>
    <col min="5" max="5" width="18" style="57" customWidth="1"/>
    <col min="6" max="6" width="33.42578125" style="57" customWidth="1"/>
    <col min="7" max="7" width="11.5703125" style="57" customWidth="1"/>
    <col min="8" max="8" width="12.140625" style="57" customWidth="1"/>
    <col min="9" max="11" width="8.85546875" style="57" customWidth="1"/>
    <col min="12" max="12" width="10" style="57" customWidth="1"/>
    <col min="13" max="13" width="19.140625" style="57" customWidth="1"/>
    <col min="14" max="16384" width="8.85546875" style="57" hidden="1"/>
  </cols>
  <sheetData>
    <row r="1" spans="1:13" ht="15.75" x14ac:dyDescent="0.25">
      <c r="A1" s="214" t="s">
        <v>2494</v>
      </c>
    </row>
    <row r="2" spans="1:13" x14ac:dyDescent="0.2">
      <c r="A2" s="56" t="s">
        <v>0</v>
      </c>
    </row>
    <row r="3" spans="1:13" ht="13.5" thickBot="1" x14ac:dyDescent="0.25">
      <c r="A3" s="56" t="s">
        <v>800</v>
      </c>
    </row>
    <row r="4" spans="1:13" ht="21.6" customHeight="1" x14ac:dyDescent="0.2">
      <c r="A4" s="305" t="s">
        <v>2</v>
      </c>
      <c r="B4" s="352" t="s">
        <v>817</v>
      </c>
      <c r="C4" s="352" t="s">
        <v>3</v>
      </c>
      <c r="D4" s="352" t="s">
        <v>801</v>
      </c>
      <c r="E4" s="352" t="s">
        <v>4</v>
      </c>
      <c r="F4" s="352" t="s">
        <v>802</v>
      </c>
      <c r="G4" s="334" t="s">
        <v>5</v>
      </c>
      <c r="H4" s="335"/>
      <c r="I4" s="335"/>
      <c r="J4" s="335"/>
      <c r="K4" s="305"/>
      <c r="L4" s="334" t="s">
        <v>821</v>
      </c>
      <c r="M4" s="308" t="s">
        <v>2844</v>
      </c>
    </row>
    <row r="5" spans="1:13" x14ac:dyDescent="0.2">
      <c r="A5" s="306"/>
      <c r="B5" s="353"/>
      <c r="C5" s="353"/>
      <c r="D5" s="353"/>
      <c r="E5" s="353"/>
      <c r="F5" s="353"/>
      <c r="G5" s="336"/>
      <c r="H5" s="337"/>
      <c r="I5" s="337"/>
      <c r="J5" s="337"/>
      <c r="K5" s="306"/>
      <c r="L5" s="336"/>
      <c r="M5" s="309"/>
    </row>
    <row r="6" spans="1:13" ht="13.5" thickBot="1" x14ac:dyDescent="0.25">
      <c r="A6" s="306"/>
      <c r="B6" s="353"/>
      <c r="C6" s="353"/>
      <c r="D6" s="353"/>
      <c r="E6" s="353"/>
      <c r="F6" s="353"/>
      <c r="G6" s="338"/>
      <c r="H6" s="339"/>
      <c r="I6" s="339"/>
      <c r="J6" s="339"/>
      <c r="K6" s="333"/>
      <c r="L6" s="336"/>
      <c r="M6" s="309"/>
    </row>
    <row r="7" spans="1:13" x14ac:dyDescent="0.2">
      <c r="A7" s="306"/>
      <c r="B7" s="353"/>
      <c r="C7" s="353"/>
      <c r="D7" s="353"/>
      <c r="E7" s="353"/>
      <c r="F7" s="353"/>
      <c r="G7" s="352" t="s">
        <v>803</v>
      </c>
      <c r="H7" s="352" t="s">
        <v>7</v>
      </c>
      <c r="I7" s="352">
        <v>2030</v>
      </c>
      <c r="J7" s="352">
        <v>2040</v>
      </c>
      <c r="K7" s="352">
        <v>2050</v>
      </c>
      <c r="L7" s="336"/>
      <c r="M7" s="309"/>
    </row>
    <row r="8" spans="1:13" ht="17.45" customHeight="1" x14ac:dyDescent="0.2">
      <c r="A8" s="306"/>
      <c r="B8" s="353"/>
      <c r="C8" s="353"/>
      <c r="D8" s="353"/>
      <c r="E8" s="353"/>
      <c r="F8" s="353"/>
      <c r="G8" s="353"/>
      <c r="H8" s="353"/>
      <c r="I8" s="353"/>
      <c r="J8" s="353"/>
      <c r="K8" s="353"/>
      <c r="L8" s="336"/>
      <c r="M8" s="309"/>
    </row>
    <row r="9" spans="1:13" ht="13.5" thickBot="1" x14ac:dyDescent="0.25">
      <c r="A9" s="307"/>
      <c r="B9" s="354"/>
      <c r="C9" s="354"/>
      <c r="D9" s="354"/>
      <c r="E9" s="354"/>
      <c r="F9" s="354"/>
      <c r="G9" s="354"/>
      <c r="H9" s="354"/>
      <c r="I9" s="354"/>
      <c r="J9" s="354"/>
      <c r="K9" s="354"/>
      <c r="L9" s="338"/>
      <c r="M9" s="310"/>
    </row>
    <row r="10" spans="1:13" ht="13.5" thickBot="1" x14ac:dyDescent="0.25">
      <c r="A10" s="24" t="s">
        <v>804</v>
      </c>
      <c r="B10" s="25" t="s">
        <v>805</v>
      </c>
      <c r="C10" s="26" t="s">
        <v>243</v>
      </c>
      <c r="D10" s="103"/>
      <c r="E10" s="25"/>
      <c r="F10" s="25"/>
      <c r="G10" s="103"/>
      <c r="H10" s="103"/>
      <c r="I10" s="86"/>
      <c r="J10" s="86"/>
      <c r="K10" s="86"/>
      <c r="L10" s="75" t="s">
        <v>995</v>
      </c>
      <c r="M10" s="87"/>
    </row>
    <row r="11" spans="1:13" ht="26.25" thickBot="1" x14ac:dyDescent="0.25">
      <c r="A11" s="27" t="s">
        <v>806</v>
      </c>
      <c r="B11" s="25" t="s">
        <v>807</v>
      </c>
      <c r="C11" s="26" t="s">
        <v>243</v>
      </c>
      <c r="D11" s="215"/>
      <c r="E11" s="25" t="s">
        <v>2684</v>
      </c>
      <c r="F11" s="25" t="s">
        <v>808</v>
      </c>
      <c r="G11" s="103"/>
      <c r="H11" s="103"/>
      <c r="I11" s="75" t="s">
        <v>1316</v>
      </c>
      <c r="J11" s="75" t="s">
        <v>1316</v>
      </c>
      <c r="K11" s="75" t="s">
        <v>1316</v>
      </c>
      <c r="L11" s="75" t="s">
        <v>995</v>
      </c>
      <c r="M11" s="87"/>
    </row>
    <row r="12" spans="1:13" ht="60.4" customHeight="1" thickBot="1" x14ac:dyDescent="0.25">
      <c r="A12" s="357" t="s">
        <v>818</v>
      </c>
      <c r="B12" s="25" t="s">
        <v>809</v>
      </c>
      <c r="C12" s="29" t="s">
        <v>243</v>
      </c>
      <c r="D12" s="24" t="s">
        <v>810</v>
      </c>
      <c r="E12" s="25" t="s">
        <v>2684</v>
      </c>
      <c r="F12" s="25" t="s">
        <v>808</v>
      </c>
      <c r="G12" s="103"/>
      <c r="H12" s="103"/>
      <c r="I12" s="75" t="s">
        <v>1316</v>
      </c>
      <c r="J12" s="75" t="s">
        <v>1316</v>
      </c>
      <c r="K12" s="75" t="s">
        <v>1316</v>
      </c>
      <c r="L12" s="86"/>
      <c r="M12" s="59" t="s">
        <v>995</v>
      </c>
    </row>
    <row r="13" spans="1:13" ht="36" customHeight="1" x14ac:dyDescent="0.2">
      <c r="A13" s="358"/>
      <c r="B13" s="340" t="s">
        <v>811</v>
      </c>
      <c r="C13" s="342" t="s">
        <v>243</v>
      </c>
      <c r="D13" s="357" t="s">
        <v>819</v>
      </c>
      <c r="E13" s="340" t="s">
        <v>2684</v>
      </c>
      <c r="F13" s="344" t="s">
        <v>808</v>
      </c>
      <c r="G13" s="346"/>
      <c r="H13" s="346"/>
      <c r="I13" s="348" t="s">
        <v>1316</v>
      </c>
      <c r="J13" s="348" t="s">
        <v>1316</v>
      </c>
      <c r="K13" s="348" t="s">
        <v>1316</v>
      </c>
      <c r="L13" s="350"/>
      <c r="M13" s="362" t="s">
        <v>995</v>
      </c>
    </row>
    <row r="14" spans="1:13" ht="13.5" thickBot="1" x14ac:dyDescent="0.25">
      <c r="A14" s="358"/>
      <c r="B14" s="341"/>
      <c r="C14" s="343"/>
      <c r="D14" s="359"/>
      <c r="E14" s="341"/>
      <c r="F14" s="345"/>
      <c r="G14" s="347"/>
      <c r="H14" s="347"/>
      <c r="I14" s="349"/>
      <c r="J14" s="349"/>
      <c r="K14" s="349"/>
      <c r="L14" s="351"/>
      <c r="M14" s="363"/>
    </row>
    <row r="15" spans="1:13" ht="36" customHeight="1" x14ac:dyDescent="0.2">
      <c r="A15" s="358"/>
      <c r="B15" s="340" t="s">
        <v>812</v>
      </c>
      <c r="C15" s="342" t="s">
        <v>243</v>
      </c>
      <c r="D15" s="358" t="s">
        <v>820</v>
      </c>
      <c r="E15" s="340" t="s">
        <v>2684</v>
      </c>
      <c r="F15" s="344" t="s">
        <v>808</v>
      </c>
      <c r="G15" s="346"/>
      <c r="H15" s="346"/>
      <c r="I15" s="348" t="s">
        <v>1316</v>
      </c>
      <c r="J15" s="348" t="s">
        <v>1316</v>
      </c>
      <c r="K15" s="348" t="s">
        <v>1316</v>
      </c>
      <c r="L15" s="350"/>
      <c r="M15" s="362" t="s">
        <v>995</v>
      </c>
    </row>
    <row r="16" spans="1:13" ht="13.5" thickBot="1" x14ac:dyDescent="0.25">
      <c r="A16" s="359"/>
      <c r="B16" s="341"/>
      <c r="C16" s="343"/>
      <c r="D16" s="359"/>
      <c r="E16" s="341"/>
      <c r="F16" s="345"/>
      <c r="G16" s="347"/>
      <c r="H16" s="347"/>
      <c r="I16" s="349"/>
      <c r="J16" s="349"/>
      <c r="K16" s="349"/>
      <c r="L16" s="351"/>
      <c r="M16" s="363"/>
    </row>
    <row r="17" spans="1:13" ht="13.5" thickBot="1" x14ac:dyDescent="0.25">
      <c r="A17" s="370"/>
      <c r="B17" s="371"/>
      <c r="C17" s="371"/>
      <c r="D17" s="372"/>
      <c r="E17" s="371"/>
      <c r="F17" s="371"/>
      <c r="G17" s="371"/>
      <c r="H17" s="371"/>
      <c r="I17" s="371"/>
      <c r="J17" s="371"/>
      <c r="K17" s="371"/>
      <c r="L17" s="373"/>
      <c r="M17" s="63"/>
    </row>
    <row r="18" spans="1:13" ht="36" customHeight="1" x14ac:dyDescent="0.2">
      <c r="A18" s="340" t="s">
        <v>813</v>
      </c>
      <c r="B18" s="344" t="s">
        <v>814</v>
      </c>
      <c r="C18" s="342" t="s">
        <v>243</v>
      </c>
      <c r="D18" s="357" t="s">
        <v>822</v>
      </c>
      <c r="E18" s="340" t="s">
        <v>2684</v>
      </c>
      <c r="F18" s="344" t="s">
        <v>808</v>
      </c>
      <c r="G18" s="360"/>
      <c r="H18" s="360"/>
      <c r="I18" s="346"/>
      <c r="J18" s="346"/>
      <c r="K18" s="346"/>
      <c r="L18" s="346"/>
      <c r="M18" s="355"/>
    </row>
    <row r="19" spans="1:13" ht="13.5" thickBot="1" x14ac:dyDescent="0.25">
      <c r="A19" s="374"/>
      <c r="B19" s="345"/>
      <c r="C19" s="343"/>
      <c r="D19" s="359"/>
      <c r="E19" s="341"/>
      <c r="F19" s="345"/>
      <c r="G19" s="361"/>
      <c r="H19" s="361"/>
      <c r="I19" s="347"/>
      <c r="J19" s="347"/>
      <c r="K19" s="347"/>
      <c r="L19" s="347"/>
      <c r="M19" s="356"/>
    </row>
    <row r="20" spans="1:13" ht="36" customHeight="1" x14ac:dyDescent="0.2">
      <c r="A20" s="374"/>
      <c r="B20" s="344" t="s">
        <v>815</v>
      </c>
      <c r="C20" s="342" t="s">
        <v>243</v>
      </c>
      <c r="D20" s="357" t="s">
        <v>823</v>
      </c>
      <c r="E20" s="340" t="s">
        <v>2684</v>
      </c>
      <c r="F20" s="344" t="s">
        <v>808</v>
      </c>
      <c r="G20" s="360"/>
      <c r="H20" s="360"/>
      <c r="I20" s="346"/>
      <c r="J20" s="346"/>
      <c r="K20" s="346"/>
      <c r="L20" s="346"/>
      <c r="M20" s="355"/>
    </row>
    <row r="21" spans="1:13" ht="13.5" thickBot="1" x14ac:dyDescent="0.25">
      <c r="A21" s="374"/>
      <c r="B21" s="345"/>
      <c r="C21" s="343"/>
      <c r="D21" s="359"/>
      <c r="E21" s="341"/>
      <c r="F21" s="345"/>
      <c r="G21" s="361"/>
      <c r="H21" s="361"/>
      <c r="I21" s="347"/>
      <c r="J21" s="347"/>
      <c r="K21" s="347"/>
      <c r="L21" s="347"/>
      <c r="M21" s="356"/>
    </row>
    <row r="22" spans="1:13" ht="36" customHeight="1" x14ac:dyDescent="0.2">
      <c r="A22" s="374"/>
      <c r="B22" s="344" t="s">
        <v>816</v>
      </c>
      <c r="C22" s="342" t="s">
        <v>243</v>
      </c>
      <c r="D22" s="357" t="s">
        <v>824</v>
      </c>
      <c r="E22" s="340" t="s">
        <v>2684</v>
      </c>
      <c r="F22" s="344" t="s">
        <v>808</v>
      </c>
      <c r="G22" s="360"/>
      <c r="H22" s="360"/>
      <c r="I22" s="346"/>
      <c r="J22" s="346"/>
      <c r="K22" s="346"/>
      <c r="L22" s="346"/>
      <c r="M22" s="355"/>
    </row>
    <row r="23" spans="1:13" ht="13.5" thickBot="1" x14ac:dyDescent="0.25">
      <c r="A23" s="341"/>
      <c r="B23" s="345"/>
      <c r="C23" s="343"/>
      <c r="D23" s="359"/>
      <c r="E23" s="341"/>
      <c r="F23" s="345"/>
      <c r="G23" s="361"/>
      <c r="H23" s="361"/>
      <c r="I23" s="347"/>
      <c r="J23" s="347"/>
      <c r="K23" s="347"/>
      <c r="L23" s="347"/>
      <c r="M23" s="356"/>
    </row>
    <row r="24" spans="1:13" ht="13.5" thickBot="1" x14ac:dyDescent="0.25">
      <c r="A24" s="364"/>
      <c r="B24" s="364"/>
      <c r="C24" s="364"/>
      <c r="D24" s="365"/>
      <c r="E24" s="364"/>
      <c r="F24" s="364"/>
      <c r="G24" s="364"/>
      <c r="H24" s="364"/>
      <c r="I24" s="364"/>
      <c r="J24" s="364"/>
      <c r="K24" s="364"/>
      <c r="L24" s="366"/>
    </row>
    <row r="25" spans="1:13" ht="40.9" customHeight="1" thickBot="1" x14ac:dyDescent="0.25">
      <c r="A25" s="305" t="s">
        <v>845</v>
      </c>
      <c r="B25" s="25" t="s">
        <v>825</v>
      </c>
      <c r="C25" s="29" t="s">
        <v>243</v>
      </c>
      <c r="D25" s="24" t="s">
        <v>826</v>
      </c>
      <c r="E25" s="25" t="s">
        <v>2684</v>
      </c>
      <c r="F25" s="25" t="s">
        <v>808</v>
      </c>
      <c r="G25" s="103"/>
      <c r="H25" s="103"/>
      <c r="I25" s="186"/>
      <c r="J25" s="186"/>
      <c r="K25" s="186"/>
      <c r="L25" s="104"/>
      <c r="M25" s="216"/>
    </row>
    <row r="26" spans="1:13" ht="36" customHeight="1" x14ac:dyDescent="0.2">
      <c r="A26" s="306"/>
      <c r="B26" s="344" t="s">
        <v>827</v>
      </c>
      <c r="C26" s="367" t="s">
        <v>243</v>
      </c>
      <c r="D26" s="369" t="s">
        <v>847</v>
      </c>
      <c r="E26" s="344" t="s">
        <v>2684</v>
      </c>
      <c r="F26" s="344" t="s">
        <v>808</v>
      </c>
      <c r="G26" s="346"/>
      <c r="H26" s="346"/>
      <c r="I26" s="360"/>
      <c r="J26" s="360"/>
      <c r="K26" s="360"/>
      <c r="L26" s="346"/>
      <c r="M26" s="375"/>
    </row>
    <row r="27" spans="1:13" ht="35.65" customHeight="1" thickBot="1" x14ac:dyDescent="0.25">
      <c r="A27" s="306"/>
      <c r="B27" s="345"/>
      <c r="C27" s="368"/>
      <c r="D27" s="369"/>
      <c r="E27" s="345"/>
      <c r="F27" s="345"/>
      <c r="G27" s="347"/>
      <c r="H27" s="347"/>
      <c r="I27" s="361"/>
      <c r="J27" s="361"/>
      <c r="K27" s="361"/>
      <c r="L27" s="347"/>
      <c r="M27" s="356"/>
    </row>
    <row r="28" spans="1:13" ht="36" customHeight="1" x14ac:dyDescent="0.2">
      <c r="A28" s="306"/>
      <c r="B28" s="344" t="s">
        <v>828</v>
      </c>
      <c r="C28" s="342" t="s">
        <v>243</v>
      </c>
      <c r="D28" s="357" t="s">
        <v>848</v>
      </c>
      <c r="E28" s="340" t="s">
        <v>2684</v>
      </c>
      <c r="F28" s="344" t="s">
        <v>808</v>
      </c>
      <c r="G28" s="346"/>
      <c r="H28" s="346"/>
      <c r="I28" s="360"/>
      <c r="J28" s="360"/>
      <c r="K28" s="360"/>
      <c r="L28" s="346"/>
      <c r="M28" s="355"/>
    </row>
    <row r="29" spans="1:13" ht="15" customHeight="1" thickBot="1" x14ac:dyDescent="0.25">
      <c r="A29" s="333"/>
      <c r="B29" s="345"/>
      <c r="C29" s="343"/>
      <c r="D29" s="359"/>
      <c r="E29" s="341"/>
      <c r="F29" s="345"/>
      <c r="G29" s="347"/>
      <c r="H29" s="347"/>
      <c r="I29" s="361"/>
      <c r="J29" s="361"/>
      <c r="K29" s="361"/>
      <c r="L29" s="347"/>
      <c r="M29" s="356"/>
    </row>
    <row r="30" spans="1:13" ht="39" thickBot="1" x14ac:dyDescent="0.25">
      <c r="A30" s="305" t="s">
        <v>846</v>
      </c>
      <c r="B30" s="25" t="s">
        <v>829</v>
      </c>
      <c r="C30" s="29" t="s">
        <v>2515</v>
      </c>
      <c r="D30" s="24" t="s">
        <v>826</v>
      </c>
      <c r="E30" s="25" t="s">
        <v>2684</v>
      </c>
      <c r="F30" s="25" t="s">
        <v>808</v>
      </c>
      <c r="G30" s="103"/>
      <c r="H30" s="103"/>
      <c r="I30" s="186"/>
      <c r="J30" s="186"/>
      <c r="K30" s="186"/>
      <c r="L30" s="103"/>
      <c r="M30" s="104"/>
    </row>
    <row r="31" spans="1:13" ht="36" customHeight="1" x14ac:dyDescent="0.2">
      <c r="A31" s="306"/>
      <c r="B31" s="344" t="s">
        <v>830</v>
      </c>
      <c r="C31" s="367" t="s">
        <v>2515</v>
      </c>
      <c r="D31" s="376" t="s">
        <v>847</v>
      </c>
      <c r="E31" s="344" t="s">
        <v>2684</v>
      </c>
      <c r="F31" s="344" t="s">
        <v>808</v>
      </c>
      <c r="G31" s="346"/>
      <c r="H31" s="346"/>
      <c r="I31" s="360"/>
      <c r="J31" s="360"/>
      <c r="K31" s="360"/>
      <c r="L31" s="346"/>
      <c r="M31" s="355"/>
    </row>
    <row r="32" spans="1:13" ht="13.5" thickBot="1" x14ac:dyDescent="0.25">
      <c r="A32" s="306"/>
      <c r="B32" s="345"/>
      <c r="C32" s="368"/>
      <c r="D32" s="377"/>
      <c r="E32" s="345"/>
      <c r="F32" s="345"/>
      <c r="G32" s="347"/>
      <c r="H32" s="347"/>
      <c r="I32" s="361"/>
      <c r="J32" s="361"/>
      <c r="K32" s="361"/>
      <c r="L32" s="347"/>
      <c r="M32" s="356"/>
    </row>
    <row r="33" spans="1:13" ht="36" customHeight="1" x14ac:dyDescent="0.2">
      <c r="A33" s="306"/>
      <c r="B33" s="344" t="s">
        <v>9</v>
      </c>
      <c r="C33" s="367" t="s">
        <v>2515</v>
      </c>
      <c r="D33" s="369" t="s">
        <v>848</v>
      </c>
      <c r="E33" s="344" t="s">
        <v>2684</v>
      </c>
      <c r="F33" s="344" t="s">
        <v>808</v>
      </c>
      <c r="G33" s="346"/>
      <c r="H33" s="346"/>
      <c r="I33" s="360"/>
      <c r="J33" s="360"/>
      <c r="K33" s="360"/>
      <c r="L33" s="346"/>
      <c r="M33" s="355"/>
    </row>
    <row r="34" spans="1:13" ht="13.5" thickBot="1" x14ac:dyDescent="0.25">
      <c r="A34" s="333"/>
      <c r="B34" s="345"/>
      <c r="C34" s="368"/>
      <c r="D34" s="345"/>
      <c r="E34" s="345"/>
      <c r="F34" s="345"/>
      <c r="G34" s="347"/>
      <c r="H34" s="347"/>
      <c r="I34" s="361"/>
      <c r="J34" s="361"/>
      <c r="K34" s="361"/>
      <c r="L34" s="347"/>
      <c r="M34" s="356"/>
    </row>
    <row r="35" spans="1:13" ht="13.5" thickBot="1" x14ac:dyDescent="0.25">
      <c r="A35" s="371"/>
      <c r="B35" s="371"/>
      <c r="C35" s="371"/>
      <c r="D35" s="371"/>
      <c r="E35" s="371"/>
      <c r="F35" s="371"/>
      <c r="G35" s="371"/>
      <c r="H35" s="371"/>
      <c r="I35" s="371"/>
      <c r="J35" s="371"/>
      <c r="K35" s="371"/>
      <c r="L35" s="373"/>
    </row>
    <row r="36" spans="1:13" ht="51" customHeight="1" thickBot="1" x14ac:dyDescent="0.25">
      <c r="A36" s="305" t="s">
        <v>851</v>
      </c>
      <c r="B36" s="25" t="s">
        <v>831</v>
      </c>
      <c r="C36" s="34" t="s">
        <v>995</v>
      </c>
      <c r="D36" s="35" t="s">
        <v>832</v>
      </c>
      <c r="E36" s="25" t="s">
        <v>833</v>
      </c>
      <c r="F36" s="25" t="s">
        <v>808</v>
      </c>
      <c r="G36" s="103"/>
      <c r="H36" s="103"/>
      <c r="I36" s="217"/>
      <c r="J36" s="217"/>
      <c r="K36" s="217"/>
      <c r="L36" s="104"/>
      <c r="M36" s="216"/>
    </row>
    <row r="37" spans="1:13" ht="36" customHeight="1" x14ac:dyDescent="0.2">
      <c r="A37" s="306"/>
      <c r="B37" s="344" t="s">
        <v>834</v>
      </c>
      <c r="C37" s="378" t="s">
        <v>995</v>
      </c>
      <c r="D37" s="344" t="s">
        <v>849</v>
      </c>
      <c r="E37" s="344" t="s">
        <v>833</v>
      </c>
      <c r="F37" s="344" t="s">
        <v>808</v>
      </c>
      <c r="G37" s="346"/>
      <c r="H37" s="346"/>
      <c r="I37" s="380"/>
      <c r="J37" s="380"/>
      <c r="K37" s="380"/>
      <c r="L37" s="346"/>
      <c r="M37" s="375"/>
    </row>
    <row r="38" spans="1:13" ht="13.5" thickBot="1" x14ac:dyDescent="0.25">
      <c r="A38" s="306"/>
      <c r="B38" s="345"/>
      <c r="C38" s="379"/>
      <c r="D38" s="345"/>
      <c r="E38" s="345"/>
      <c r="F38" s="345"/>
      <c r="G38" s="347"/>
      <c r="H38" s="347"/>
      <c r="I38" s="381"/>
      <c r="J38" s="381"/>
      <c r="K38" s="381"/>
      <c r="L38" s="347"/>
      <c r="M38" s="356"/>
    </row>
    <row r="39" spans="1:13" ht="36" customHeight="1" x14ac:dyDescent="0.2">
      <c r="A39" s="306"/>
      <c r="B39" s="344" t="s">
        <v>835</v>
      </c>
      <c r="C39" s="378" t="s">
        <v>995</v>
      </c>
      <c r="D39" s="344" t="s">
        <v>850</v>
      </c>
      <c r="E39" s="344" t="s">
        <v>833</v>
      </c>
      <c r="F39" s="344" t="s">
        <v>808</v>
      </c>
      <c r="G39" s="346"/>
      <c r="H39" s="346"/>
      <c r="I39" s="380"/>
      <c r="J39" s="380"/>
      <c r="K39" s="380"/>
      <c r="L39" s="346"/>
      <c r="M39" s="355"/>
    </row>
    <row r="40" spans="1:13" ht="13.5" thickBot="1" x14ac:dyDescent="0.25">
      <c r="A40" s="333"/>
      <c r="B40" s="345"/>
      <c r="C40" s="379"/>
      <c r="D40" s="345"/>
      <c r="E40" s="345"/>
      <c r="F40" s="345"/>
      <c r="G40" s="347"/>
      <c r="H40" s="347"/>
      <c r="I40" s="381"/>
      <c r="J40" s="381"/>
      <c r="K40" s="381"/>
      <c r="L40" s="347"/>
      <c r="M40" s="356"/>
    </row>
    <row r="41" spans="1:13" ht="50.45" customHeight="1" x14ac:dyDescent="0.2">
      <c r="A41" s="305" t="s">
        <v>852</v>
      </c>
      <c r="B41" s="344" t="s">
        <v>836</v>
      </c>
      <c r="C41" s="378" t="s">
        <v>995</v>
      </c>
      <c r="D41" s="344" t="s">
        <v>832</v>
      </c>
      <c r="E41" s="344" t="s">
        <v>833</v>
      </c>
      <c r="F41" s="344" t="s">
        <v>808</v>
      </c>
      <c r="G41" s="346"/>
      <c r="H41" s="346"/>
      <c r="I41" s="380"/>
      <c r="J41" s="380"/>
      <c r="K41" s="380"/>
      <c r="L41" s="346"/>
      <c r="M41" s="355"/>
    </row>
    <row r="42" spans="1:13" ht="13.5" thickBot="1" x14ac:dyDescent="0.25">
      <c r="A42" s="306"/>
      <c r="B42" s="345"/>
      <c r="C42" s="379"/>
      <c r="D42" s="345"/>
      <c r="E42" s="345"/>
      <c r="F42" s="345"/>
      <c r="G42" s="347"/>
      <c r="H42" s="347"/>
      <c r="I42" s="381"/>
      <c r="J42" s="381"/>
      <c r="K42" s="381"/>
      <c r="L42" s="347"/>
      <c r="M42" s="356"/>
    </row>
    <row r="43" spans="1:13" ht="15" customHeight="1" x14ac:dyDescent="0.2">
      <c r="A43" s="306"/>
      <c r="B43" s="344" t="s">
        <v>837</v>
      </c>
      <c r="C43" s="378" t="s">
        <v>995</v>
      </c>
      <c r="D43" s="344" t="s">
        <v>849</v>
      </c>
      <c r="E43" s="344" t="s">
        <v>833</v>
      </c>
      <c r="F43" s="344" t="s">
        <v>808</v>
      </c>
      <c r="G43" s="346"/>
      <c r="H43" s="346"/>
      <c r="I43" s="380"/>
      <c r="J43" s="380"/>
      <c r="K43" s="380"/>
      <c r="L43" s="346"/>
      <c r="M43" s="355"/>
    </row>
    <row r="44" spans="1:13" ht="36" customHeight="1" thickBot="1" x14ac:dyDescent="0.25">
      <c r="A44" s="306"/>
      <c r="B44" s="345"/>
      <c r="C44" s="379"/>
      <c r="D44" s="345"/>
      <c r="E44" s="345"/>
      <c r="F44" s="345"/>
      <c r="G44" s="347"/>
      <c r="H44" s="347"/>
      <c r="I44" s="381"/>
      <c r="J44" s="381"/>
      <c r="K44" s="381"/>
      <c r="L44" s="347"/>
      <c r="M44" s="356"/>
    </row>
    <row r="45" spans="1:13" ht="36" customHeight="1" x14ac:dyDescent="0.2">
      <c r="A45" s="306"/>
      <c r="B45" s="344" t="s">
        <v>838</v>
      </c>
      <c r="C45" s="378" t="s">
        <v>995</v>
      </c>
      <c r="D45" s="344" t="s">
        <v>850</v>
      </c>
      <c r="E45" s="344" t="s">
        <v>833</v>
      </c>
      <c r="F45" s="344" t="s">
        <v>808</v>
      </c>
      <c r="G45" s="346"/>
      <c r="H45" s="346"/>
      <c r="I45" s="380"/>
      <c r="J45" s="380"/>
      <c r="K45" s="380"/>
      <c r="L45" s="346"/>
      <c r="M45" s="355"/>
    </row>
    <row r="46" spans="1:13" ht="13.5" thickBot="1" x14ac:dyDescent="0.25">
      <c r="A46" s="333"/>
      <c r="B46" s="345"/>
      <c r="C46" s="379"/>
      <c r="D46" s="345"/>
      <c r="E46" s="345"/>
      <c r="F46" s="345"/>
      <c r="G46" s="347"/>
      <c r="H46" s="347"/>
      <c r="I46" s="381"/>
      <c r="J46" s="381"/>
      <c r="K46" s="381"/>
      <c r="L46" s="347"/>
      <c r="M46" s="356"/>
    </row>
    <row r="47" spans="1:13" ht="13.5" thickBot="1" x14ac:dyDescent="0.25">
      <c r="A47" s="386"/>
      <c r="B47" s="386"/>
      <c r="C47" s="386"/>
      <c r="D47" s="386"/>
      <c r="E47" s="386"/>
      <c r="F47" s="386"/>
      <c r="G47" s="386"/>
      <c r="H47" s="386"/>
      <c r="I47" s="386"/>
      <c r="J47" s="386"/>
      <c r="K47" s="386"/>
      <c r="L47" s="386"/>
      <c r="M47" s="386"/>
    </row>
    <row r="48" spans="1:13" ht="63" customHeight="1" x14ac:dyDescent="0.2">
      <c r="A48" s="305" t="s">
        <v>853</v>
      </c>
      <c r="B48" s="344" t="s">
        <v>840</v>
      </c>
      <c r="C48" s="378" t="s">
        <v>995</v>
      </c>
      <c r="D48" s="382" t="s">
        <v>832</v>
      </c>
      <c r="E48" s="344" t="s">
        <v>833</v>
      </c>
      <c r="F48" s="344" t="s">
        <v>808</v>
      </c>
      <c r="G48" s="346"/>
      <c r="H48" s="346"/>
      <c r="I48" s="380"/>
      <c r="J48" s="380"/>
      <c r="K48" s="380"/>
      <c r="L48" s="346"/>
      <c r="M48" s="355"/>
    </row>
    <row r="49" spans="1:13" ht="13.5" thickBot="1" x14ac:dyDescent="0.25">
      <c r="A49" s="306"/>
      <c r="B49" s="345"/>
      <c r="C49" s="379"/>
      <c r="D49" s="383"/>
      <c r="E49" s="345"/>
      <c r="F49" s="345"/>
      <c r="G49" s="347"/>
      <c r="H49" s="347"/>
      <c r="I49" s="381"/>
      <c r="J49" s="381"/>
      <c r="K49" s="381"/>
      <c r="L49" s="347"/>
      <c r="M49" s="356"/>
    </row>
    <row r="50" spans="1:13" x14ac:dyDescent="0.2">
      <c r="A50" s="306"/>
      <c r="B50" s="344" t="s">
        <v>841</v>
      </c>
      <c r="C50" s="378" t="s">
        <v>995</v>
      </c>
      <c r="D50" s="344" t="s">
        <v>849</v>
      </c>
      <c r="E50" s="344" t="s">
        <v>833</v>
      </c>
      <c r="F50" s="344" t="s">
        <v>808</v>
      </c>
      <c r="G50" s="346"/>
      <c r="H50" s="346"/>
      <c r="I50" s="380"/>
      <c r="J50" s="380"/>
      <c r="K50" s="380"/>
      <c r="L50" s="346"/>
      <c r="M50" s="355"/>
    </row>
    <row r="51" spans="1:13" ht="34.9" customHeight="1" thickBot="1" x14ac:dyDescent="0.25">
      <c r="A51" s="306"/>
      <c r="B51" s="345"/>
      <c r="C51" s="379"/>
      <c r="D51" s="345"/>
      <c r="E51" s="345"/>
      <c r="F51" s="345"/>
      <c r="G51" s="347"/>
      <c r="H51" s="347"/>
      <c r="I51" s="381"/>
      <c r="J51" s="381"/>
      <c r="K51" s="381"/>
      <c r="L51" s="347"/>
      <c r="M51" s="356"/>
    </row>
    <row r="52" spans="1:13" ht="36" customHeight="1" x14ac:dyDescent="0.2">
      <c r="A52" s="306"/>
      <c r="B52" s="344" t="s">
        <v>842</v>
      </c>
      <c r="C52" s="378" t="s">
        <v>995</v>
      </c>
      <c r="D52" s="344" t="s">
        <v>850</v>
      </c>
      <c r="E52" s="344" t="s">
        <v>833</v>
      </c>
      <c r="F52" s="344" t="s">
        <v>808</v>
      </c>
      <c r="G52" s="346"/>
      <c r="H52" s="346"/>
      <c r="I52" s="380"/>
      <c r="J52" s="380"/>
      <c r="K52" s="380"/>
      <c r="L52" s="346"/>
      <c r="M52" s="355"/>
    </row>
    <row r="53" spans="1:13" ht="13.5" thickBot="1" x14ac:dyDescent="0.25">
      <c r="A53" s="333"/>
      <c r="B53" s="345"/>
      <c r="C53" s="379"/>
      <c r="D53" s="345"/>
      <c r="E53" s="345"/>
      <c r="F53" s="345"/>
      <c r="G53" s="347"/>
      <c r="H53" s="347"/>
      <c r="I53" s="381"/>
      <c r="J53" s="381"/>
      <c r="K53" s="381"/>
      <c r="L53" s="347"/>
      <c r="M53" s="356"/>
    </row>
    <row r="54" spans="1:13" ht="13.5" thickBot="1" x14ac:dyDescent="0.25">
      <c r="A54" s="371"/>
      <c r="B54" s="371"/>
      <c r="C54" s="371"/>
      <c r="D54" s="371"/>
      <c r="E54" s="371"/>
      <c r="F54" s="371"/>
      <c r="G54" s="371"/>
      <c r="H54" s="371"/>
      <c r="I54" s="371"/>
      <c r="J54" s="371"/>
      <c r="K54" s="371"/>
      <c r="L54" s="373"/>
      <c r="M54" s="63"/>
    </row>
    <row r="55" spans="1:13" ht="63" customHeight="1" x14ac:dyDescent="0.2">
      <c r="A55" s="305" t="s">
        <v>854</v>
      </c>
      <c r="B55" s="344" t="s">
        <v>843</v>
      </c>
      <c r="C55" s="378" t="s">
        <v>995</v>
      </c>
      <c r="D55" s="344" t="s">
        <v>832</v>
      </c>
      <c r="E55" s="344" t="s">
        <v>833</v>
      </c>
      <c r="F55" s="344" t="s">
        <v>808</v>
      </c>
      <c r="G55" s="346"/>
      <c r="H55" s="346"/>
      <c r="I55" s="380"/>
      <c r="J55" s="380"/>
      <c r="K55" s="380"/>
      <c r="L55" s="346"/>
      <c r="M55" s="355"/>
    </row>
    <row r="56" spans="1:13" ht="13.5" thickBot="1" x14ac:dyDescent="0.25">
      <c r="A56" s="306"/>
      <c r="B56" s="345"/>
      <c r="C56" s="379"/>
      <c r="D56" s="345"/>
      <c r="E56" s="345"/>
      <c r="F56" s="345"/>
      <c r="G56" s="347"/>
      <c r="H56" s="347"/>
      <c r="I56" s="381"/>
      <c r="J56" s="381"/>
      <c r="K56" s="381"/>
      <c r="L56" s="347"/>
      <c r="M56" s="356"/>
    </row>
    <row r="57" spans="1:13" ht="36" customHeight="1" x14ac:dyDescent="0.2">
      <c r="A57" s="306"/>
      <c r="B57" s="344" t="s">
        <v>844</v>
      </c>
      <c r="C57" s="378" t="s">
        <v>995</v>
      </c>
      <c r="D57" s="344" t="s">
        <v>849</v>
      </c>
      <c r="E57" s="344" t="s">
        <v>833</v>
      </c>
      <c r="F57" s="344" t="s">
        <v>808</v>
      </c>
      <c r="G57" s="346"/>
      <c r="H57" s="346"/>
      <c r="I57" s="380"/>
      <c r="J57" s="380"/>
      <c r="K57" s="380"/>
      <c r="L57" s="346"/>
      <c r="M57" s="355"/>
    </row>
    <row r="58" spans="1:13" ht="13.5" thickBot="1" x14ac:dyDescent="0.25">
      <c r="A58" s="306"/>
      <c r="B58" s="345"/>
      <c r="C58" s="379"/>
      <c r="D58" s="345"/>
      <c r="E58" s="345"/>
      <c r="F58" s="345"/>
      <c r="G58" s="347"/>
      <c r="H58" s="347"/>
      <c r="I58" s="381"/>
      <c r="J58" s="381"/>
      <c r="K58" s="381"/>
      <c r="L58" s="347"/>
      <c r="M58" s="356"/>
    </row>
    <row r="59" spans="1:13" ht="36" customHeight="1" x14ac:dyDescent="0.2">
      <c r="A59" s="306"/>
      <c r="B59" s="344" t="s">
        <v>33</v>
      </c>
      <c r="C59" s="378" t="s">
        <v>995</v>
      </c>
      <c r="D59" s="344" t="s">
        <v>850</v>
      </c>
      <c r="E59" s="344" t="s">
        <v>833</v>
      </c>
      <c r="F59" s="344" t="s">
        <v>808</v>
      </c>
      <c r="G59" s="346"/>
      <c r="H59" s="346"/>
      <c r="I59" s="380"/>
      <c r="J59" s="380"/>
      <c r="K59" s="380"/>
      <c r="L59" s="346"/>
      <c r="M59" s="355"/>
    </row>
    <row r="60" spans="1:13" ht="13.5" thickBot="1" x14ac:dyDescent="0.25">
      <c r="A60" s="333"/>
      <c r="B60" s="345"/>
      <c r="C60" s="379"/>
      <c r="D60" s="345"/>
      <c r="E60" s="345"/>
      <c r="F60" s="345"/>
      <c r="G60" s="347"/>
      <c r="H60" s="347"/>
      <c r="I60" s="381"/>
      <c r="J60" s="381"/>
      <c r="K60" s="381"/>
      <c r="L60" s="347"/>
      <c r="M60" s="356"/>
    </row>
    <row r="61" spans="1:13" ht="122.25" customHeight="1" x14ac:dyDescent="0.2">
      <c r="A61" s="313" t="s">
        <v>907</v>
      </c>
      <c r="B61" s="313"/>
      <c r="C61" s="313"/>
      <c r="D61" s="313"/>
      <c r="E61" s="313"/>
      <c r="F61" s="313"/>
      <c r="G61" s="313"/>
      <c r="H61" s="313"/>
      <c r="I61" s="313"/>
      <c r="J61" s="313"/>
      <c r="K61" s="313"/>
      <c r="L61" s="313"/>
      <c r="M61" s="313"/>
    </row>
    <row r="62" spans="1:13" x14ac:dyDescent="0.2">
      <c r="A62" s="56" t="s">
        <v>40</v>
      </c>
    </row>
    <row r="63" spans="1:13" ht="13.5" thickBot="1" x14ac:dyDescent="0.25">
      <c r="A63" s="56" t="s">
        <v>855</v>
      </c>
    </row>
    <row r="64" spans="1:13" ht="72" customHeight="1" thickBot="1" x14ac:dyDescent="0.25">
      <c r="A64" s="305" t="s">
        <v>2</v>
      </c>
      <c r="B64" s="384" t="s">
        <v>864</v>
      </c>
      <c r="C64" s="352" t="s">
        <v>3</v>
      </c>
      <c r="D64" s="334" t="s">
        <v>4</v>
      </c>
      <c r="E64" s="387" t="s">
        <v>856</v>
      </c>
      <c r="F64" s="386" t="s">
        <v>5</v>
      </c>
      <c r="G64" s="386"/>
      <c r="H64" s="386"/>
      <c r="I64" s="386"/>
      <c r="J64" s="386"/>
    </row>
    <row r="65" spans="1:10" ht="13.5" thickBot="1" x14ac:dyDescent="0.25">
      <c r="A65" s="306"/>
      <c r="B65" s="385"/>
      <c r="C65" s="354"/>
      <c r="D65" s="338"/>
      <c r="E65" s="388"/>
      <c r="F65" s="51" t="s">
        <v>857</v>
      </c>
      <c r="G65" s="51" t="s">
        <v>7</v>
      </c>
      <c r="H65" s="33" t="s">
        <v>480</v>
      </c>
      <c r="I65" s="51" t="s">
        <v>616</v>
      </c>
      <c r="J65" s="121" t="s">
        <v>617</v>
      </c>
    </row>
    <row r="66" spans="1:10" ht="15" thickBot="1" x14ac:dyDescent="0.25">
      <c r="A66" s="24" t="s">
        <v>858</v>
      </c>
      <c r="B66" s="33" t="s">
        <v>859</v>
      </c>
      <c r="C66" s="26" t="s">
        <v>9</v>
      </c>
      <c r="D66" s="33" t="s">
        <v>2684</v>
      </c>
      <c r="E66" s="33" t="s">
        <v>808</v>
      </c>
      <c r="F66" s="218"/>
      <c r="G66" s="218"/>
      <c r="H66" s="218"/>
      <c r="I66" s="218"/>
      <c r="J66" s="219"/>
    </row>
    <row r="67" spans="1:10" ht="39" thickBot="1" x14ac:dyDescent="0.25">
      <c r="A67" s="24" t="s">
        <v>860</v>
      </c>
      <c r="B67" s="33" t="s">
        <v>809</v>
      </c>
      <c r="C67" s="26" t="s">
        <v>9</v>
      </c>
      <c r="D67" s="33" t="s">
        <v>2684</v>
      </c>
      <c r="E67" s="33" t="s">
        <v>808</v>
      </c>
      <c r="F67" s="186"/>
      <c r="G67" s="186"/>
      <c r="H67" s="103"/>
      <c r="I67" s="103"/>
      <c r="J67" s="104"/>
    </row>
    <row r="68" spans="1:10" ht="36" customHeight="1" x14ac:dyDescent="0.2">
      <c r="A68" s="357" t="s">
        <v>865</v>
      </c>
      <c r="B68" s="305" t="s">
        <v>811</v>
      </c>
      <c r="C68" s="367" t="s">
        <v>9</v>
      </c>
      <c r="D68" s="352" t="s">
        <v>2684</v>
      </c>
      <c r="E68" s="352" t="s">
        <v>808</v>
      </c>
      <c r="F68" s="346"/>
      <c r="G68" s="346"/>
      <c r="H68" s="360"/>
      <c r="I68" s="360"/>
      <c r="J68" s="389"/>
    </row>
    <row r="69" spans="1:10" ht="13.5" thickBot="1" x14ac:dyDescent="0.25">
      <c r="A69" s="359"/>
      <c r="B69" s="333"/>
      <c r="C69" s="368"/>
      <c r="D69" s="354"/>
      <c r="E69" s="354"/>
      <c r="F69" s="347"/>
      <c r="G69" s="347"/>
      <c r="H69" s="361"/>
      <c r="I69" s="361"/>
      <c r="J69" s="390"/>
    </row>
    <row r="70" spans="1:10" ht="36" customHeight="1" x14ac:dyDescent="0.2">
      <c r="A70" s="391" t="s">
        <v>866</v>
      </c>
      <c r="B70" s="352" t="s">
        <v>812</v>
      </c>
      <c r="C70" s="367" t="s">
        <v>2515</v>
      </c>
      <c r="D70" s="352" t="s">
        <v>2684</v>
      </c>
      <c r="E70" s="352" t="s">
        <v>808</v>
      </c>
      <c r="F70" s="346"/>
      <c r="G70" s="346"/>
      <c r="H70" s="360"/>
      <c r="I70" s="360"/>
      <c r="J70" s="389"/>
    </row>
    <row r="71" spans="1:10" ht="13.5" thickBot="1" x14ac:dyDescent="0.25">
      <c r="A71" s="374"/>
      <c r="B71" s="354"/>
      <c r="C71" s="368"/>
      <c r="D71" s="354"/>
      <c r="E71" s="354"/>
      <c r="F71" s="347"/>
      <c r="G71" s="347"/>
      <c r="H71" s="361"/>
      <c r="I71" s="361"/>
      <c r="J71" s="390"/>
    </row>
    <row r="72" spans="1:10" ht="39" thickBot="1" x14ac:dyDescent="0.25">
      <c r="A72" s="24" t="s">
        <v>861</v>
      </c>
      <c r="B72" s="33" t="s">
        <v>814</v>
      </c>
      <c r="C72" s="26" t="s">
        <v>2515</v>
      </c>
      <c r="D72" s="33" t="s">
        <v>2684</v>
      </c>
      <c r="E72" s="33" t="s">
        <v>808</v>
      </c>
      <c r="F72" s="103"/>
      <c r="G72" s="103"/>
      <c r="H72" s="186"/>
      <c r="I72" s="186"/>
      <c r="J72" s="188"/>
    </row>
    <row r="73" spans="1:10" ht="60" customHeight="1" x14ac:dyDescent="0.2">
      <c r="A73" s="357" t="s">
        <v>867</v>
      </c>
      <c r="B73" s="305" t="s">
        <v>815</v>
      </c>
      <c r="C73" s="367" t="s">
        <v>995</v>
      </c>
      <c r="D73" s="352" t="s">
        <v>2684</v>
      </c>
      <c r="E73" s="352" t="s">
        <v>808</v>
      </c>
      <c r="F73" s="380"/>
      <c r="G73" s="380"/>
      <c r="H73" s="346"/>
      <c r="I73" s="346"/>
      <c r="J73" s="355"/>
    </row>
    <row r="74" spans="1:10" ht="13.5" thickBot="1" x14ac:dyDescent="0.25">
      <c r="A74" s="359"/>
      <c r="B74" s="333"/>
      <c r="C74" s="368"/>
      <c r="D74" s="354"/>
      <c r="E74" s="354"/>
      <c r="F74" s="381"/>
      <c r="G74" s="381"/>
      <c r="H74" s="347"/>
      <c r="I74" s="347"/>
      <c r="J74" s="356"/>
    </row>
    <row r="75" spans="1:10" x14ac:dyDescent="0.2">
      <c r="A75" s="28" t="s">
        <v>839</v>
      </c>
      <c r="B75" s="305" t="s">
        <v>816</v>
      </c>
      <c r="C75" s="367" t="s">
        <v>995</v>
      </c>
      <c r="D75" s="352" t="s">
        <v>2684</v>
      </c>
      <c r="E75" s="352" t="s">
        <v>808</v>
      </c>
      <c r="F75" s="346"/>
      <c r="G75" s="346"/>
      <c r="H75" s="380"/>
      <c r="I75" s="380"/>
      <c r="J75" s="393"/>
    </row>
    <row r="76" spans="1:10" ht="77.25" thickBot="1" x14ac:dyDescent="0.25">
      <c r="A76" s="27" t="s">
        <v>862</v>
      </c>
      <c r="B76" s="333"/>
      <c r="C76" s="368"/>
      <c r="D76" s="354"/>
      <c r="E76" s="354"/>
      <c r="F76" s="347"/>
      <c r="G76" s="347"/>
      <c r="H76" s="381"/>
      <c r="I76" s="381"/>
      <c r="J76" s="394"/>
    </row>
    <row r="77" spans="1:10" ht="72" customHeight="1" x14ac:dyDescent="0.2">
      <c r="A77" s="357" t="s">
        <v>868</v>
      </c>
      <c r="B77" s="305" t="s">
        <v>825</v>
      </c>
      <c r="C77" s="367" t="s">
        <v>995</v>
      </c>
      <c r="D77" s="352" t="s">
        <v>2684</v>
      </c>
      <c r="E77" s="352" t="s">
        <v>808</v>
      </c>
      <c r="F77" s="346"/>
      <c r="G77" s="346"/>
      <c r="H77" s="380"/>
      <c r="I77" s="380"/>
      <c r="J77" s="393"/>
    </row>
    <row r="78" spans="1:10" ht="13.5" thickBot="1" x14ac:dyDescent="0.25">
      <c r="A78" s="359"/>
      <c r="B78" s="333"/>
      <c r="C78" s="368"/>
      <c r="D78" s="354"/>
      <c r="E78" s="354"/>
      <c r="F78" s="347"/>
      <c r="G78" s="347"/>
      <c r="H78" s="381"/>
      <c r="I78" s="381"/>
      <c r="J78" s="394"/>
    </row>
    <row r="79" spans="1:10" x14ac:dyDescent="0.2">
      <c r="A79" s="28" t="s">
        <v>839</v>
      </c>
      <c r="B79" s="305" t="s">
        <v>827</v>
      </c>
      <c r="C79" s="367" t="s">
        <v>995</v>
      </c>
      <c r="D79" s="352" t="s">
        <v>2684</v>
      </c>
      <c r="E79" s="352" t="s">
        <v>808</v>
      </c>
      <c r="F79" s="346"/>
      <c r="G79" s="346"/>
      <c r="H79" s="380"/>
      <c r="I79" s="380"/>
      <c r="J79" s="393"/>
    </row>
    <row r="80" spans="1:10" ht="64.5" thickBot="1" x14ac:dyDescent="0.25">
      <c r="A80" s="27" t="s">
        <v>863</v>
      </c>
      <c r="B80" s="333"/>
      <c r="C80" s="368"/>
      <c r="D80" s="354"/>
      <c r="E80" s="354"/>
      <c r="F80" s="347"/>
      <c r="G80" s="347"/>
      <c r="H80" s="381"/>
      <c r="I80" s="381"/>
      <c r="J80" s="394"/>
    </row>
    <row r="81" spans="1:11" ht="78.599999999999994" customHeight="1" x14ac:dyDescent="0.2">
      <c r="A81" s="311" t="s">
        <v>908</v>
      </c>
      <c r="B81" s="312"/>
      <c r="C81" s="312"/>
      <c r="D81" s="312"/>
      <c r="E81" s="312"/>
      <c r="F81" s="312"/>
      <c r="G81" s="312"/>
      <c r="H81" s="312"/>
      <c r="I81" s="312"/>
      <c r="J81" s="312"/>
    </row>
    <row r="82" spans="1:11" x14ac:dyDescent="0.2">
      <c r="A82" s="56" t="s">
        <v>72</v>
      </c>
    </row>
    <row r="83" spans="1:11" ht="13.5" thickBot="1" x14ac:dyDescent="0.25">
      <c r="A83" s="56" t="s">
        <v>901</v>
      </c>
    </row>
    <row r="84" spans="1:11" ht="57.4" customHeight="1" thickBot="1" x14ac:dyDescent="0.25">
      <c r="A84" s="406" t="s">
        <v>2</v>
      </c>
      <c r="B84" s="392" t="s">
        <v>864</v>
      </c>
      <c r="C84" s="392" t="s">
        <v>3</v>
      </c>
      <c r="D84" s="392" t="s">
        <v>230</v>
      </c>
      <c r="E84" s="405" t="s">
        <v>4</v>
      </c>
      <c r="F84" s="324" t="s">
        <v>856</v>
      </c>
      <c r="G84" s="395" t="s">
        <v>5</v>
      </c>
      <c r="H84" s="395"/>
      <c r="I84" s="395"/>
      <c r="J84" s="395"/>
      <c r="K84" s="396"/>
    </row>
    <row r="85" spans="1:11" ht="13.5" thickBot="1" x14ac:dyDescent="0.25">
      <c r="A85" s="407"/>
      <c r="B85" s="320"/>
      <c r="C85" s="320"/>
      <c r="D85" s="320"/>
      <c r="E85" s="323"/>
      <c r="F85" s="326"/>
      <c r="G85" s="37" t="s">
        <v>869</v>
      </c>
      <c r="H85" s="37" t="s">
        <v>7</v>
      </c>
      <c r="I85" s="37" t="s">
        <v>480</v>
      </c>
      <c r="J85" s="37" t="s">
        <v>616</v>
      </c>
      <c r="K85" s="220" t="s">
        <v>617</v>
      </c>
    </row>
    <row r="86" spans="1:11" ht="27" thickBot="1" x14ac:dyDescent="0.3">
      <c r="A86" s="36" t="s">
        <v>870</v>
      </c>
      <c r="B86" s="37" t="s">
        <v>859</v>
      </c>
      <c r="C86" s="38" t="s">
        <v>9</v>
      </c>
      <c r="D86" s="75" t="s">
        <v>2524</v>
      </c>
      <c r="E86" s="37" t="s">
        <v>2684</v>
      </c>
      <c r="F86" s="37" t="s">
        <v>808</v>
      </c>
      <c r="G86" s="221"/>
      <c r="H86" s="221"/>
      <c r="I86" s="222"/>
      <c r="J86" s="222"/>
      <c r="K86" s="223"/>
    </row>
    <row r="87" spans="1:11" ht="48" customHeight="1" x14ac:dyDescent="0.2">
      <c r="A87" s="324" t="s">
        <v>871</v>
      </c>
      <c r="B87" s="397" t="s">
        <v>809</v>
      </c>
      <c r="C87" s="399" t="s">
        <v>9</v>
      </c>
      <c r="D87" s="286" t="s">
        <v>3033</v>
      </c>
      <c r="E87" s="318" t="s">
        <v>2684</v>
      </c>
      <c r="F87" s="318" t="s">
        <v>808</v>
      </c>
      <c r="G87" s="401"/>
      <c r="H87" s="401"/>
      <c r="I87" s="403"/>
      <c r="J87" s="403"/>
      <c r="K87" s="408"/>
    </row>
    <row r="88" spans="1:11" ht="26.25" thickBot="1" x14ac:dyDescent="0.25">
      <c r="A88" s="326"/>
      <c r="B88" s="398"/>
      <c r="C88" s="400"/>
      <c r="D88" s="105" t="s">
        <v>3034</v>
      </c>
      <c r="E88" s="320"/>
      <c r="F88" s="320"/>
      <c r="G88" s="402"/>
      <c r="H88" s="402"/>
      <c r="I88" s="404"/>
      <c r="J88" s="404"/>
      <c r="K88" s="409"/>
    </row>
    <row r="89" spans="1:11" ht="48" customHeight="1" x14ac:dyDescent="0.2">
      <c r="A89" s="324" t="s">
        <v>872</v>
      </c>
      <c r="B89" s="397" t="s">
        <v>811</v>
      </c>
      <c r="C89" s="399" t="s">
        <v>2515</v>
      </c>
      <c r="D89" s="348" t="s">
        <v>984</v>
      </c>
      <c r="E89" s="318" t="s">
        <v>2684</v>
      </c>
      <c r="F89" s="318" t="s">
        <v>808</v>
      </c>
      <c r="G89" s="401"/>
      <c r="H89" s="401"/>
      <c r="I89" s="403"/>
      <c r="J89" s="403"/>
      <c r="K89" s="408"/>
    </row>
    <row r="90" spans="1:11" ht="13.5" thickBot="1" x14ac:dyDescent="0.25">
      <c r="A90" s="326"/>
      <c r="B90" s="398"/>
      <c r="C90" s="400"/>
      <c r="D90" s="349"/>
      <c r="E90" s="320"/>
      <c r="F90" s="320"/>
      <c r="G90" s="402"/>
      <c r="H90" s="402"/>
      <c r="I90" s="404"/>
      <c r="J90" s="404"/>
      <c r="K90" s="409"/>
    </row>
    <row r="91" spans="1:11" ht="36" customHeight="1" x14ac:dyDescent="0.2">
      <c r="A91" s="324" t="s">
        <v>873</v>
      </c>
      <c r="B91" s="397" t="s">
        <v>812</v>
      </c>
      <c r="C91" s="399" t="s">
        <v>243</v>
      </c>
      <c r="D91" s="348" t="s">
        <v>985</v>
      </c>
      <c r="E91" s="348" t="s">
        <v>986</v>
      </c>
      <c r="F91" s="348" t="s">
        <v>987</v>
      </c>
      <c r="G91" s="348"/>
      <c r="H91" s="348"/>
      <c r="I91" s="348"/>
      <c r="J91" s="348">
        <v>-3278</v>
      </c>
      <c r="K91" s="421"/>
    </row>
    <row r="92" spans="1:11" x14ac:dyDescent="0.2">
      <c r="A92" s="325"/>
      <c r="B92" s="410"/>
      <c r="C92" s="412"/>
      <c r="D92" s="414"/>
      <c r="E92" s="414"/>
      <c r="F92" s="414"/>
      <c r="G92" s="414"/>
      <c r="H92" s="414"/>
      <c r="I92" s="414"/>
      <c r="J92" s="414"/>
      <c r="K92" s="422"/>
    </row>
    <row r="93" spans="1:11" ht="13.5" thickBot="1" x14ac:dyDescent="0.25">
      <c r="A93" s="326"/>
      <c r="B93" s="411"/>
      <c r="C93" s="413"/>
      <c r="D93" s="415"/>
      <c r="E93" s="415"/>
      <c r="F93" s="415"/>
      <c r="G93" s="415"/>
      <c r="H93" s="415"/>
      <c r="I93" s="415"/>
      <c r="J93" s="415"/>
      <c r="K93" s="423"/>
    </row>
    <row r="94" spans="1:11" ht="91.9" customHeight="1" x14ac:dyDescent="0.2">
      <c r="A94" s="311" t="s">
        <v>909</v>
      </c>
      <c r="B94" s="312"/>
      <c r="C94" s="312"/>
      <c r="D94" s="312"/>
      <c r="E94" s="312"/>
      <c r="F94" s="312"/>
      <c r="G94" s="312"/>
      <c r="H94" s="312"/>
      <c r="I94" s="312"/>
      <c r="J94" s="312"/>
      <c r="K94" s="312"/>
    </row>
    <row r="95" spans="1:11" x14ac:dyDescent="0.2">
      <c r="A95" s="56" t="s">
        <v>93</v>
      </c>
    </row>
    <row r="96" spans="1:11" ht="13.5" thickBot="1" x14ac:dyDescent="0.25">
      <c r="A96" s="56" t="s">
        <v>2468</v>
      </c>
    </row>
    <row r="97" spans="1:13" ht="21.6" customHeight="1" x14ac:dyDescent="0.2">
      <c r="A97" s="330" t="s">
        <v>874</v>
      </c>
      <c r="B97" s="324" t="s">
        <v>3</v>
      </c>
      <c r="C97" s="315" t="s">
        <v>2</v>
      </c>
      <c r="D97" s="327" t="s">
        <v>314</v>
      </c>
      <c r="E97" s="324" t="s">
        <v>875</v>
      </c>
      <c r="F97" s="315" t="s">
        <v>876</v>
      </c>
      <c r="G97" s="327" t="s">
        <v>885</v>
      </c>
      <c r="H97" s="324" t="s">
        <v>884</v>
      </c>
      <c r="I97" s="419" t="s">
        <v>5</v>
      </c>
      <c r="J97" s="419"/>
      <c r="K97" s="419"/>
      <c r="L97" s="419"/>
      <c r="M97" s="419"/>
    </row>
    <row r="98" spans="1:13" ht="13.5" thickBot="1" x14ac:dyDescent="0.25">
      <c r="A98" s="331"/>
      <c r="B98" s="325"/>
      <c r="C98" s="316"/>
      <c r="D98" s="328"/>
      <c r="E98" s="325"/>
      <c r="F98" s="316"/>
      <c r="G98" s="328"/>
      <c r="H98" s="325"/>
      <c r="I98" s="420"/>
      <c r="J98" s="420"/>
      <c r="K98" s="420"/>
      <c r="L98" s="420"/>
      <c r="M98" s="420"/>
    </row>
    <row r="99" spans="1:13" x14ac:dyDescent="0.2">
      <c r="A99" s="331"/>
      <c r="B99" s="325"/>
      <c r="C99" s="316"/>
      <c r="D99" s="328"/>
      <c r="E99" s="325"/>
      <c r="F99" s="316"/>
      <c r="G99" s="328"/>
      <c r="H99" s="325"/>
      <c r="I99" s="315" t="s">
        <v>869</v>
      </c>
      <c r="J99" s="318" t="s">
        <v>7</v>
      </c>
      <c r="K99" s="318" t="s">
        <v>480</v>
      </c>
      <c r="L99" s="318" t="s">
        <v>616</v>
      </c>
      <c r="M99" s="321" t="s">
        <v>617</v>
      </c>
    </row>
    <row r="100" spans="1:13" x14ac:dyDescent="0.2">
      <c r="A100" s="331"/>
      <c r="B100" s="325"/>
      <c r="C100" s="316"/>
      <c r="D100" s="328"/>
      <c r="E100" s="325"/>
      <c r="F100" s="316"/>
      <c r="G100" s="328"/>
      <c r="H100" s="325"/>
      <c r="I100" s="316"/>
      <c r="J100" s="319"/>
      <c r="K100" s="319"/>
      <c r="L100" s="319"/>
      <c r="M100" s="322"/>
    </row>
    <row r="101" spans="1:13" ht="13.5" thickBot="1" x14ac:dyDescent="0.25">
      <c r="A101" s="332"/>
      <c r="B101" s="326"/>
      <c r="C101" s="317"/>
      <c r="D101" s="329"/>
      <c r="E101" s="326"/>
      <c r="F101" s="317"/>
      <c r="G101" s="329"/>
      <c r="H101" s="326"/>
      <c r="I101" s="317"/>
      <c r="J101" s="320"/>
      <c r="K101" s="320"/>
      <c r="L101" s="320"/>
      <c r="M101" s="323"/>
    </row>
    <row r="102" spans="1:13" ht="64.5" thickBot="1" x14ac:dyDescent="0.25">
      <c r="A102" s="416" t="s">
        <v>877</v>
      </c>
      <c r="B102" s="319" t="s">
        <v>243</v>
      </c>
      <c r="C102" s="37" t="s">
        <v>878</v>
      </c>
      <c r="D102" s="130" t="s">
        <v>2665</v>
      </c>
      <c r="E102" s="130" t="s">
        <v>2262</v>
      </c>
      <c r="F102" s="130" t="s">
        <v>3087</v>
      </c>
      <c r="G102" s="130" t="s">
        <v>13</v>
      </c>
      <c r="H102" s="130" t="s">
        <v>995</v>
      </c>
      <c r="I102" s="130">
        <v>62</v>
      </c>
      <c r="J102" s="130">
        <v>66</v>
      </c>
      <c r="K102" s="75" t="s">
        <v>2261</v>
      </c>
      <c r="L102" s="75">
        <v>60</v>
      </c>
      <c r="M102" s="59" t="s">
        <v>2261</v>
      </c>
    </row>
    <row r="103" spans="1:13" ht="26.25" thickBot="1" x14ac:dyDescent="0.25">
      <c r="A103" s="417"/>
      <c r="B103" s="319"/>
      <c r="C103" s="37" t="s">
        <v>879</v>
      </c>
      <c r="D103" s="224"/>
      <c r="E103" s="224"/>
      <c r="F103" s="224"/>
      <c r="G103" s="224"/>
      <c r="H103" s="224"/>
      <c r="I103" s="75" t="s">
        <v>2261</v>
      </c>
      <c r="J103" s="75" t="s">
        <v>1316</v>
      </c>
      <c r="K103" s="224"/>
      <c r="L103" s="224"/>
      <c r="M103" s="225"/>
    </row>
    <row r="104" spans="1:13" ht="51.75" thickBot="1" x14ac:dyDescent="0.25">
      <c r="A104" s="417"/>
      <c r="B104" s="319"/>
      <c r="C104" s="37" t="s">
        <v>880</v>
      </c>
      <c r="D104" s="224"/>
      <c r="E104" s="224"/>
      <c r="F104" s="224"/>
      <c r="G104" s="224"/>
      <c r="H104" s="224"/>
      <c r="I104" s="224"/>
      <c r="J104" s="224"/>
      <c r="K104" s="75" t="s">
        <v>2261</v>
      </c>
      <c r="L104" s="75" t="s">
        <v>2261</v>
      </c>
      <c r="M104" s="59" t="s">
        <v>1316</v>
      </c>
    </row>
    <row r="105" spans="1:13" ht="39" thickBot="1" x14ac:dyDescent="0.25">
      <c r="A105" s="418"/>
      <c r="B105" s="320"/>
      <c r="C105" s="37" t="s">
        <v>881</v>
      </c>
      <c r="D105" s="224"/>
      <c r="E105" s="224"/>
      <c r="F105" s="224"/>
      <c r="G105" s="224"/>
      <c r="H105" s="224"/>
      <c r="I105" s="224"/>
      <c r="J105" s="224"/>
      <c r="K105" s="75" t="s">
        <v>2261</v>
      </c>
      <c r="L105" s="75" t="s">
        <v>2261</v>
      </c>
      <c r="M105" s="59" t="s">
        <v>1316</v>
      </c>
    </row>
    <row r="106" spans="1:13" ht="64.5" thickBot="1" x14ac:dyDescent="0.25">
      <c r="A106" s="416" t="s">
        <v>882</v>
      </c>
      <c r="B106" s="318" t="s">
        <v>243</v>
      </c>
      <c r="C106" s="37" t="s">
        <v>878</v>
      </c>
      <c r="D106" s="75" t="s">
        <v>2666</v>
      </c>
      <c r="E106" s="75" t="s">
        <v>1011</v>
      </c>
      <c r="F106" s="75" t="s">
        <v>996</v>
      </c>
      <c r="G106" s="75" t="s">
        <v>997</v>
      </c>
      <c r="H106" s="75" t="s">
        <v>1316</v>
      </c>
      <c r="I106" s="75">
        <v>852978.8</v>
      </c>
      <c r="J106" s="75">
        <v>855928.1</v>
      </c>
      <c r="K106" s="75">
        <v>860000</v>
      </c>
      <c r="L106" s="75">
        <v>870000</v>
      </c>
      <c r="M106" s="59">
        <v>880000</v>
      </c>
    </row>
    <row r="107" spans="1:13" ht="13.5" thickBot="1" x14ac:dyDescent="0.25">
      <c r="A107" s="417"/>
      <c r="B107" s="319"/>
      <c r="C107" s="37" t="s">
        <v>879</v>
      </c>
      <c r="D107" s="224"/>
      <c r="E107" s="224"/>
      <c r="F107" s="224"/>
      <c r="G107" s="224"/>
      <c r="H107" s="224"/>
      <c r="I107" s="75">
        <v>26944.6</v>
      </c>
      <c r="J107" s="75">
        <v>29893.9</v>
      </c>
      <c r="K107" s="224"/>
      <c r="L107" s="224"/>
      <c r="M107" s="225"/>
    </row>
    <row r="108" spans="1:13" ht="51.75" thickBot="1" x14ac:dyDescent="0.25">
      <c r="A108" s="417"/>
      <c r="B108" s="319"/>
      <c r="C108" s="37" t="s">
        <v>880</v>
      </c>
      <c r="D108" s="224"/>
      <c r="E108" s="224"/>
      <c r="F108" s="224"/>
      <c r="G108" s="224"/>
      <c r="H108" s="224"/>
      <c r="I108" s="224"/>
      <c r="J108" s="224"/>
      <c r="K108" s="75">
        <v>860000</v>
      </c>
      <c r="L108" s="75">
        <v>870000</v>
      </c>
      <c r="M108" s="59">
        <v>880000</v>
      </c>
    </row>
    <row r="109" spans="1:13" ht="39" thickBot="1" x14ac:dyDescent="0.25">
      <c r="A109" s="418"/>
      <c r="B109" s="320"/>
      <c r="C109" s="37" t="s">
        <v>881</v>
      </c>
      <c r="D109" s="224"/>
      <c r="E109" s="224"/>
      <c r="F109" s="224"/>
      <c r="G109" s="224"/>
      <c r="H109" s="224"/>
      <c r="I109" s="224"/>
      <c r="J109" s="224"/>
      <c r="K109" s="75">
        <v>860000</v>
      </c>
      <c r="L109" s="75">
        <v>875000</v>
      </c>
      <c r="M109" s="59">
        <v>890000</v>
      </c>
    </row>
    <row r="110" spans="1:13" ht="63.75" customHeight="1" thickBot="1" x14ac:dyDescent="0.25">
      <c r="A110" s="416" t="s">
        <v>988</v>
      </c>
      <c r="B110" s="318" t="s">
        <v>243</v>
      </c>
      <c r="C110" s="37" t="s">
        <v>878</v>
      </c>
      <c r="D110" s="75" t="s">
        <v>2667</v>
      </c>
      <c r="E110" s="75" t="s">
        <v>1010</v>
      </c>
      <c r="F110" s="75" t="s">
        <v>998</v>
      </c>
      <c r="G110" s="75" t="s">
        <v>13</v>
      </c>
      <c r="H110" s="75" t="s">
        <v>1316</v>
      </c>
      <c r="I110" s="75">
        <v>29.6</v>
      </c>
      <c r="J110" s="75">
        <v>29.6</v>
      </c>
      <c r="K110" s="75" t="s">
        <v>2261</v>
      </c>
      <c r="L110" s="75">
        <v>31</v>
      </c>
      <c r="M110" s="59" t="s">
        <v>2261</v>
      </c>
    </row>
    <row r="111" spans="1:13" ht="26.25" thickBot="1" x14ac:dyDescent="0.25">
      <c r="A111" s="417"/>
      <c r="B111" s="319"/>
      <c r="C111" s="37" t="s">
        <v>879</v>
      </c>
      <c r="D111" s="224"/>
      <c r="E111" s="224"/>
      <c r="F111" s="224"/>
      <c r="G111" s="224"/>
      <c r="H111" s="224"/>
      <c r="I111" s="75" t="s">
        <v>2261</v>
      </c>
      <c r="J111" s="75" t="s">
        <v>2261</v>
      </c>
      <c r="K111" s="224"/>
      <c r="L111" s="224"/>
      <c r="M111" s="225"/>
    </row>
    <row r="112" spans="1:13" ht="51.75" thickBot="1" x14ac:dyDescent="0.25">
      <c r="A112" s="417"/>
      <c r="B112" s="319"/>
      <c r="C112" s="37" t="s">
        <v>880</v>
      </c>
      <c r="D112" s="224"/>
      <c r="E112" s="224"/>
      <c r="F112" s="224"/>
      <c r="G112" s="224"/>
      <c r="H112" s="224"/>
      <c r="I112" s="224"/>
      <c r="J112" s="224"/>
      <c r="K112" s="75" t="s">
        <v>2261</v>
      </c>
      <c r="L112" s="75" t="s">
        <v>2261</v>
      </c>
      <c r="M112" s="59" t="s">
        <v>2261</v>
      </c>
    </row>
    <row r="113" spans="1:13" ht="39" thickBot="1" x14ac:dyDescent="0.25">
      <c r="A113" s="418"/>
      <c r="B113" s="320"/>
      <c r="C113" s="37" t="s">
        <v>881</v>
      </c>
      <c r="D113" s="224"/>
      <c r="E113" s="224"/>
      <c r="F113" s="224"/>
      <c r="G113" s="224"/>
      <c r="H113" s="224"/>
      <c r="I113" s="224"/>
      <c r="J113" s="224"/>
      <c r="K113" s="75" t="s">
        <v>2261</v>
      </c>
      <c r="L113" s="75" t="s">
        <v>2261</v>
      </c>
      <c r="M113" s="59" t="s">
        <v>2261</v>
      </c>
    </row>
    <row r="114" spans="1:13" ht="101.25" customHeight="1" thickBot="1" x14ac:dyDescent="0.25">
      <c r="A114" s="416" t="s">
        <v>989</v>
      </c>
      <c r="B114" s="318" t="s">
        <v>243</v>
      </c>
      <c r="C114" s="37" t="s">
        <v>878</v>
      </c>
      <c r="D114" s="130" t="s">
        <v>2668</v>
      </c>
      <c r="E114" s="75" t="s">
        <v>1010</v>
      </c>
      <c r="F114" s="75" t="s">
        <v>999</v>
      </c>
      <c r="G114" s="75" t="s">
        <v>13</v>
      </c>
      <c r="H114" s="75" t="s">
        <v>1316</v>
      </c>
      <c r="I114" s="75">
        <v>97.1</v>
      </c>
      <c r="J114" s="75">
        <v>97.5</v>
      </c>
      <c r="K114" s="75" t="s">
        <v>2261</v>
      </c>
      <c r="L114" s="75">
        <v>99</v>
      </c>
      <c r="M114" s="59" t="s">
        <v>2261</v>
      </c>
    </row>
    <row r="115" spans="1:13" ht="26.25" thickBot="1" x14ac:dyDescent="0.25">
      <c r="A115" s="417"/>
      <c r="B115" s="319"/>
      <c r="C115" s="37" t="s">
        <v>879</v>
      </c>
      <c r="D115" s="224"/>
      <c r="E115" s="224"/>
      <c r="F115" s="224"/>
      <c r="G115" s="224"/>
      <c r="H115" s="224"/>
      <c r="I115" s="75" t="s">
        <v>2261</v>
      </c>
      <c r="J115" s="75" t="s">
        <v>1316</v>
      </c>
      <c r="K115" s="224"/>
      <c r="L115" s="224"/>
      <c r="M115" s="225"/>
    </row>
    <row r="116" spans="1:13" ht="51.75" thickBot="1" x14ac:dyDescent="0.25">
      <c r="A116" s="417"/>
      <c r="B116" s="319"/>
      <c r="C116" s="37" t="s">
        <v>880</v>
      </c>
      <c r="D116" s="224"/>
      <c r="E116" s="224"/>
      <c r="F116" s="224"/>
      <c r="G116" s="224"/>
      <c r="H116" s="224"/>
      <c r="I116" s="224"/>
      <c r="J116" s="224"/>
      <c r="K116" s="75" t="s">
        <v>2261</v>
      </c>
      <c r="L116" s="75" t="s">
        <v>2261</v>
      </c>
      <c r="M116" s="59" t="s">
        <v>2261</v>
      </c>
    </row>
    <row r="117" spans="1:13" ht="39" thickBot="1" x14ac:dyDescent="0.25">
      <c r="A117" s="418"/>
      <c r="B117" s="320"/>
      <c r="C117" s="37" t="s">
        <v>881</v>
      </c>
      <c r="D117" s="224"/>
      <c r="E117" s="224"/>
      <c r="F117" s="224"/>
      <c r="G117" s="224"/>
      <c r="H117" s="224"/>
      <c r="I117" s="224"/>
      <c r="J117" s="224"/>
      <c r="K117" s="75" t="s">
        <v>2261</v>
      </c>
      <c r="L117" s="75" t="s">
        <v>2261</v>
      </c>
      <c r="M117" s="59" t="s">
        <v>2261</v>
      </c>
    </row>
    <row r="118" spans="1:13" ht="84.75" customHeight="1" thickBot="1" x14ac:dyDescent="0.25">
      <c r="A118" s="416" t="s">
        <v>990</v>
      </c>
      <c r="B118" s="318" t="s">
        <v>243</v>
      </c>
      <c r="C118" s="37" t="s">
        <v>878</v>
      </c>
      <c r="D118" s="130" t="s">
        <v>2669</v>
      </c>
      <c r="E118" s="75" t="s">
        <v>1012</v>
      </c>
      <c r="F118" s="75" t="s">
        <v>1000</v>
      </c>
      <c r="G118" s="75" t="s">
        <v>13</v>
      </c>
      <c r="H118" s="75" t="s">
        <v>1316</v>
      </c>
      <c r="I118" s="75">
        <v>63</v>
      </c>
      <c r="J118" s="75">
        <v>65</v>
      </c>
      <c r="K118" s="75"/>
      <c r="L118" s="75">
        <v>100</v>
      </c>
      <c r="M118" s="59"/>
    </row>
    <row r="119" spans="1:13" ht="13.5" thickBot="1" x14ac:dyDescent="0.25">
      <c r="A119" s="417"/>
      <c r="B119" s="319"/>
      <c r="C119" s="37" t="s">
        <v>879</v>
      </c>
      <c r="D119" s="224"/>
      <c r="E119" s="224"/>
      <c r="F119" s="224"/>
      <c r="G119" s="224"/>
      <c r="H119" s="224"/>
      <c r="I119" s="75"/>
      <c r="J119" s="75"/>
      <c r="K119" s="224"/>
      <c r="L119" s="224"/>
      <c r="M119" s="225"/>
    </row>
    <row r="120" spans="1:13" ht="51.75" thickBot="1" x14ac:dyDescent="0.25">
      <c r="A120" s="417"/>
      <c r="B120" s="319"/>
      <c r="C120" s="37" t="s">
        <v>880</v>
      </c>
      <c r="D120" s="224"/>
      <c r="E120" s="224"/>
      <c r="F120" s="224"/>
      <c r="G120" s="224"/>
      <c r="H120" s="224"/>
      <c r="I120" s="224"/>
      <c r="J120" s="224"/>
      <c r="K120" s="75"/>
      <c r="L120" s="75"/>
      <c r="M120" s="59"/>
    </row>
    <row r="121" spans="1:13" ht="39" thickBot="1" x14ac:dyDescent="0.25">
      <c r="A121" s="418"/>
      <c r="B121" s="320"/>
      <c r="C121" s="37" t="s">
        <v>881</v>
      </c>
      <c r="D121" s="224"/>
      <c r="E121" s="224"/>
      <c r="F121" s="224"/>
      <c r="G121" s="224"/>
      <c r="H121" s="224"/>
      <c r="I121" s="224"/>
      <c r="J121" s="224"/>
      <c r="K121" s="75"/>
      <c r="L121" s="75"/>
      <c r="M121" s="59"/>
    </row>
    <row r="122" spans="1:13" ht="99" customHeight="1" thickBot="1" x14ac:dyDescent="0.25">
      <c r="A122" s="416" t="s">
        <v>991</v>
      </c>
      <c r="B122" s="318" t="s">
        <v>243</v>
      </c>
      <c r="C122" s="37" t="s">
        <v>878</v>
      </c>
      <c r="D122" s="75" t="s">
        <v>2670</v>
      </c>
      <c r="E122" s="75" t="s">
        <v>1014</v>
      </c>
      <c r="F122" s="75" t="s">
        <v>1001</v>
      </c>
      <c r="G122" s="75" t="s">
        <v>13</v>
      </c>
      <c r="H122" s="75" t="s">
        <v>1316</v>
      </c>
      <c r="I122" s="75">
        <v>50</v>
      </c>
      <c r="J122" s="75">
        <v>20</v>
      </c>
      <c r="K122" s="75">
        <v>55</v>
      </c>
      <c r="L122" s="75">
        <v>60</v>
      </c>
      <c r="M122" s="75">
        <v>65</v>
      </c>
    </row>
    <row r="123" spans="1:13" ht="13.5" thickBot="1" x14ac:dyDescent="0.25">
      <c r="A123" s="417"/>
      <c r="B123" s="319"/>
      <c r="C123" s="37" t="s">
        <v>879</v>
      </c>
      <c r="D123" s="224"/>
      <c r="E123" s="224"/>
      <c r="F123" s="224"/>
      <c r="G123" s="224"/>
      <c r="H123" s="224"/>
      <c r="I123" s="75">
        <v>41</v>
      </c>
      <c r="J123" s="75">
        <v>27</v>
      </c>
      <c r="K123" s="224"/>
      <c r="L123" s="224"/>
      <c r="M123" s="225"/>
    </row>
    <row r="124" spans="1:13" ht="51.75" thickBot="1" x14ac:dyDescent="0.25">
      <c r="A124" s="417"/>
      <c r="B124" s="319"/>
      <c r="C124" s="37" t="s">
        <v>880</v>
      </c>
      <c r="D124" s="224"/>
      <c r="E124" s="224"/>
      <c r="F124" s="224"/>
      <c r="G124" s="224"/>
      <c r="H124" s="224"/>
      <c r="I124" s="224"/>
      <c r="J124" s="224"/>
      <c r="K124" s="75" t="s">
        <v>2261</v>
      </c>
      <c r="L124" s="75" t="s">
        <v>2261</v>
      </c>
      <c r="M124" s="59" t="s">
        <v>1316</v>
      </c>
    </row>
    <row r="125" spans="1:13" ht="39" thickBot="1" x14ac:dyDescent="0.25">
      <c r="A125" s="418"/>
      <c r="B125" s="320"/>
      <c r="C125" s="37" t="s">
        <v>881</v>
      </c>
      <c r="D125" s="224"/>
      <c r="E125" s="224"/>
      <c r="F125" s="224"/>
      <c r="G125" s="224"/>
      <c r="H125" s="224"/>
      <c r="I125" s="224"/>
      <c r="J125" s="224"/>
      <c r="K125" s="75" t="s">
        <v>2261</v>
      </c>
      <c r="L125" s="75" t="s">
        <v>2261</v>
      </c>
      <c r="M125" s="59" t="s">
        <v>1316</v>
      </c>
    </row>
    <row r="126" spans="1:13" ht="135" customHeight="1" thickBot="1" x14ac:dyDescent="0.25">
      <c r="A126" s="416" t="s">
        <v>992</v>
      </c>
      <c r="B126" s="318" t="s">
        <v>243</v>
      </c>
      <c r="C126" s="37" t="s">
        <v>878</v>
      </c>
      <c r="D126" s="75" t="s">
        <v>1003</v>
      </c>
      <c r="E126" s="75" t="s">
        <v>1013</v>
      </c>
      <c r="F126" s="75" t="s">
        <v>2422</v>
      </c>
      <c r="G126" s="75" t="s">
        <v>13</v>
      </c>
      <c r="H126" s="75" t="s">
        <v>1316</v>
      </c>
      <c r="I126" s="75" t="s">
        <v>995</v>
      </c>
      <c r="J126" s="75" t="s">
        <v>1004</v>
      </c>
      <c r="K126" s="75" t="s">
        <v>1005</v>
      </c>
      <c r="L126" s="75" t="s">
        <v>1006</v>
      </c>
      <c r="M126" s="59"/>
    </row>
    <row r="127" spans="1:13" ht="26.25" thickBot="1" x14ac:dyDescent="0.25">
      <c r="A127" s="417"/>
      <c r="B127" s="319"/>
      <c r="C127" s="37" t="s">
        <v>879</v>
      </c>
      <c r="D127" s="224"/>
      <c r="E127" s="224"/>
      <c r="F127" s="224"/>
      <c r="G127" s="224"/>
      <c r="H127" s="224"/>
      <c r="I127" s="130" t="s">
        <v>995</v>
      </c>
      <c r="J127" s="130" t="s">
        <v>1004</v>
      </c>
      <c r="K127" s="224"/>
      <c r="L127" s="224"/>
      <c r="M127" s="225"/>
    </row>
    <row r="128" spans="1:13" ht="51.75" thickBot="1" x14ac:dyDescent="0.25">
      <c r="A128" s="417"/>
      <c r="B128" s="319"/>
      <c r="C128" s="37" t="s">
        <v>880</v>
      </c>
      <c r="D128" s="224"/>
      <c r="E128" s="224"/>
      <c r="F128" s="224"/>
      <c r="G128" s="224"/>
      <c r="H128" s="224"/>
      <c r="I128" s="224"/>
      <c r="J128" s="224"/>
      <c r="K128" s="75"/>
      <c r="L128" s="75"/>
      <c r="M128" s="59"/>
    </row>
    <row r="129" spans="1:13" ht="39" thickBot="1" x14ac:dyDescent="0.25">
      <c r="A129" s="418"/>
      <c r="B129" s="320"/>
      <c r="C129" s="37" t="s">
        <v>881</v>
      </c>
      <c r="D129" s="224"/>
      <c r="E129" s="224"/>
      <c r="F129" s="224"/>
      <c r="G129" s="224"/>
      <c r="H129" s="224"/>
      <c r="I129" s="224"/>
      <c r="J129" s="224"/>
      <c r="K129" s="75"/>
      <c r="L129" s="75"/>
      <c r="M129" s="59"/>
    </row>
    <row r="130" spans="1:13" ht="192" thickBot="1" x14ac:dyDescent="0.25">
      <c r="A130" s="416" t="s">
        <v>993</v>
      </c>
      <c r="B130" s="318" t="s">
        <v>243</v>
      </c>
      <c r="C130" s="37" t="s">
        <v>878</v>
      </c>
      <c r="D130" s="75" t="s">
        <v>1003</v>
      </c>
      <c r="E130" s="75" t="s">
        <v>1013</v>
      </c>
      <c r="F130" s="75" t="s">
        <v>2423</v>
      </c>
      <c r="G130" s="75" t="s">
        <v>1007</v>
      </c>
      <c r="H130" s="75" t="s">
        <v>1316</v>
      </c>
      <c r="I130" s="75" t="s">
        <v>995</v>
      </c>
      <c r="J130" s="75" t="s">
        <v>995</v>
      </c>
      <c r="K130" s="75" t="s">
        <v>1008</v>
      </c>
      <c r="L130" s="75" t="s">
        <v>1009</v>
      </c>
      <c r="M130" s="59" t="s">
        <v>995</v>
      </c>
    </row>
    <row r="131" spans="1:13" ht="26.25" thickBot="1" x14ac:dyDescent="0.25">
      <c r="A131" s="417"/>
      <c r="B131" s="319"/>
      <c r="C131" s="37" t="s">
        <v>879</v>
      </c>
      <c r="D131" s="224"/>
      <c r="E131" s="224"/>
      <c r="F131" s="224"/>
      <c r="G131" s="224"/>
      <c r="H131" s="224"/>
      <c r="I131" s="75" t="s">
        <v>995</v>
      </c>
      <c r="J131" s="75" t="s">
        <v>1316</v>
      </c>
      <c r="K131" s="224"/>
      <c r="L131" s="224"/>
      <c r="M131" s="225"/>
    </row>
    <row r="132" spans="1:13" ht="51.75" thickBot="1" x14ac:dyDescent="0.25">
      <c r="A132" s="417"/>
      <c r="B132" s="319"/>
      <c r="C132" s="37" t="s">
        <v>880</v>
      </c>
      <c r="D132" s="224"/>
      <c r="E132" s="224"/>
      <c r="F132" s="224"/>
      <c r="G132" s="224"/>
      <c r="H132" s="224"/>
      <c r="I132" s="224"/>
      <c r="J132" s="224"/>
      <c r="K132" s="75" t="s">
        <v>1008</v>
      </c>
      <c r="L132" s="75" t="s">
        <v>1009</v>
      </c>
      <c r="M132" s="59" t="s">
        <v>995</v>
      </c>
    </row>
    <row r="133" spans="1:13" ht="39" thickBot="1" x14ac:dyDescent="0.25">
      <c r="A133" s="418"/>
      <c r="B133" s="320"/>
      <c r="C133" s="37" t="s">
        <v>881</v>
      </c>
      <c r="D133" s="224"/>
      <c r="E133" s="224"/>
      <c r="F133" s="224"/>
      <c r="G133" s="224"/>
      <c r="H133" s="224"/>
      <c r="I133" s="224"/>
      <c r="J133" s="224"/>
      <c r="K133" s="75" t="s">
        <v>995</v>
      </c>
      <c r="L133" s="75" t="s">
        <v>995</v>
      </c>
      <c r="M133" s="59" t="s">
        <v>995</v>
      </c>
    </row>
    <row r="134" spans="1:13" ht="15.75" customHeight="1" thickBot="1" x14ac:dyDescent="0.25">
      <c r="A134" s="416" t="s">
        <v>994</v>
      </c>
      <c r="B134" s="318" t="s">
        <v>243</v>
      </c>
      <c r="C134" s="37" t="s">
        <v>878</v>
      </c>
      <c r="D134" s="75"/>
      <c r="E134" s="75"/>
      <c r="F134" s="75"/>
      <c r="G134" s="75"/>
      <c r="H134" s="75"/>
      <c r="I134" s="75"/>
      <c r="J134" s="75"/>
      <c r="K134" s="75"/>
      <c r="L134" s="75"/>
      <c r="M134" s="59"/>
    </row>
    <row r="135" spans="1:13" ht="13.5" thickBot="1" x14ac:dyDescent="0.25">
      <c r="A135" s="417"/>
      <c r="B135" s="319"/>
      <c r="C135" s="37" t="s">
        <v>879</v>
      </c>
      <c r="D135" s="224"/>
      <c r="E135" s="224"/>
      <c r="F135" s="224"/>
      <c r="G135" s="224"/>
      <c r="H135" s="224"/>
      <c r="I135" s="75"/>
      <c r="J135" s="75"/>
      <c r="K135" s="224"/>
      <c r="L135" s="224"/>
      <c r="M135" s="225"/>
    </row>
    <row r="136" spans="1:13" ht="51.75" thickBot="1" x14ac:dyDescent="0.25">
      <c r="A136" s="417"/>
      <c r="B136" s="319"/>
      <c r="C136" s="37" t="s">
        <v>880</v>
      </c>
      <c r="D136" s="224"/>
      <c r="E136" s="224"/>
      <c r="F136" s="224"/>
      <c r="G136" s="224"/>
      <c r="H136" s="224"/>
      <c r="I136" s="224"/>
      <c r="J136" s="224"/>
      <c r="K136" s="75"/>
      <c r="L136" s="75"/>
      <c r="M136" s="59"/>
    </row>
    <row r="137" spans="1:13" ht="39" thickBot="1" x14ac:dyDescent="0.25">
      <c r="A137" s="418"/>
      <c r="B137" s="320"/>
      <c r="C137" s="37" t="s">
        <v>881</v>
      </c>
      <c r="D137" s="224"/>
      <c r="E137" s="224"/>
      <c r="F137" s="224"/>
      <c r="G137" s="224"/>
      <c r="H137" s="224"/>
      <c r="I137" s="224"/>
      <c r="J137" s="224"/>
      <c r="K137" s="75"/>
      <c r="L137" s="75"/>
      <c r="M137" s="59"/>
    </row>
    <row r="138" spans="1:13" ht="13.5" thickBot="1" x14ac:dyDescent="0.25">
      <c r="A138" s="416" t="s">
        <v>883</v>
      </c>
      <c r="B138" s="318" t="s">
        <v>243</v>
      </c>
      <c r="C138" s="37" t="s">
        <v>878</v>
      </c>
      <c r="D138" s="75"/>
      <c r="E138" s="75"/>
      <c r="F138" s="75"/>
      <c r="G138" s="75"/>
      <c r="H138" s="75"/>
      <c r="I138" s="75"/>
      <c r="J138" s="75"/>
      <c r="K138" s="75"/>
      <c r="L138" s="75"/>
      <c r="M138" s="59"/>
    </row>
    <row r="139" spans="1:13" ht="13.5" thickBot="1" x14ac:dyDescent="0.25">
      <c r="A139" s="417"/>
      <c r="B139" s="319"/>
      <c r="C139" s="37" t="s">
        <v>879</v>
      </c>
      <c r="D139" s="224"/>
      <c r="E139" s="224"/>
      <c r="F139" s="224"/>
      <c r="G139" s="224"/>
      <c r="H139" s="224"/>
      <c r="I139" s="75"/>
      <c r="J139" s="75"/>
      <c r="K139" s="224"/>
      <c r="L139" s="224"/>
      <c r="M139" s="225"/>
    </row>
    <row r="140" spans="1:13" ht="51.75" thickBot="1" x14ac:dyDescent="0.25">
      <c r="A140" s="417"/>
      <c r="B140" s="319"/>
      <c r="C140" s="37" t="s">
        <v>880</v>
      </c>
      <c r="D140" s="224"/>
      <c r="E140" s="224"/>
      <c r="F140" s="224"/>
      <c r="G140" s="224"/>
      <c r="H140" s="224"/>
      <c r="I140" s="224"/>
      <c r="J140" s="224"/>
      <c r="K140" s="75"/>
      <c r="L140" s="75"/>
      <c r="M140" s="59"/>
    </row>
    <row r="141" spans="1:13" ht="39" thickBot="1" x14ac:dyDescent="0.25">
      <c r="A141" s="418"/>
      <c r="B141" s="320"/>
      <c r="C141" s="37" t="s">
        <v>881</v>
      </c>
      <c r="D141" s="224"/>
      <c r="E141" s="224"/>
      <c r="F141" s="224"/>
      <c r="G141" s="224"/>
      <c r="H141" s="224"/>
      <c r="I141" s="224"/>
      <c r="J141" s="224"/>
      <c r="K141" s="75"/>
      <c r="L141" s="75"/>
      <c r="M141" s="59"/>
    </row>
    <row r="142" spans="1:13" ht="194.25" customHeight="1" x14ac:dyDescent="0.2">
      <c r="A142" s="313" t="s">
        <v>910</v>
      </c>
      <c r="B142" s="314"/>
      <c r="C142" s="314"/>
      <c r="D142" s="314"/>
      <c r="E142" s="314"/>
      <c r="F142" s="314"/>
      <c r="G142" s="314"/>
      <c r="H142" s="314"/>
      <c r="I142" s="314"/>
      <c r="J142" s="314"/>
      <c r="K142" s="314"/>
      <c r="L142" s="314"/>
      <c r="M142" s="314"/>
    </row>
  </sheetData>
  <mergeCells count="408">
    <mergeCell ref="A138:A141"/>
    <mergeCell ref="B138:B141"/>
    <mergeCell ref="I97:M98"/>
    <mergeCell ref="A102:A105"/>
    <mergeCell ref="B102:B105"/>
    <mergeCell ref="A106:A109"/>
    <mergeCell ref="B106:B109"/>
    <mergeCell ref="J91:J93"/>
    <mergeCell ref="K91:K93"/>
    <mergeCell ref="A134:A137"/>
    <mergeCell ref="B134:B137"/>
    <mergeCell ref="A126:A129"/>
    <mergeCell ref="B126:B129"/>
    <mergeCell ref="A130:A133"/>
    <mergeCell ref="B130:B133"/>
    <mergeCell ref="A110:A113"/>
    <mergeCell ref="B110:B113"/>
    <mergeCell ref="A114:A117"/>
    <mergeCell ref="B114:B117"/>
    <mergeCell ref="A118:A121"/>
    <mergeCell ref="B118:B121"/>
    <mergeCell ref="A122:A125"/>
    <mergeCell ref="B122:B125"/>
    <mergeCell ref="A84:A85"/>
    <mergeCell ref="A87:A88"/>
    <mergeCell ref="A89:A90"/>
    <mergeCell ref="A91:A93"/>
    <mergeCell ref="J89:J90"/>
    <mergeCell ref="K89:K90"/>
    <mergeCell ref="B91:B93"/>
    <mergeCell ref="C91:C93"/>
    <mergeCell ref="D91:D93"/>
    <mergeCell ref="E91:E93"/>
    <mergeCell ref="F91:F93"/>
    <mergeCell ref="G91:G93"/>
    <mergeCell ref="H91:H93"/>
    <mergeCell ref="I91:I93"/>
    <mergeCell ref="J87:J88"/>
    <mergeCell ref="K87:K88"/>
    <mergeCell ref="B89:B90"/>
    <mergeCell ref="C89:C90"/>
    <mergeCell ref="D89:D90"/>
    <mergeCell ref="E89:E90"/>
    <mergeCell ref="F89:F90"/>
    <mergeCell ref="G89:G90"/>
    <mergeCell ref="H89:H90"/>
    <mergeCell ref="I89:I90"/>
    <mergeCell ref="F84:F85"/>
    <mergeCell ref="G84:K84"/>
    <mergeCell ref="B87:B88"/>
    <mergeCell ref="C87:C88"/>
    <mergeCell ref="E87:E88"/>
    <mergeCell ref="F87:F88"/>
    <mergeCell ref="G87:G88"/>
    <mergeCell ref="H87:H88"/>
    <mergeCell ref="I87:I88"/>
    <mergeCell ref="C84:C85"/>
    <mergeCell ref="D84:D85"/>
    <mergeCell ref="E84:E85"/>
    <mergeCell ref="A68:A69"/>
    <mergeCell ref="A70:A71"/>
    <mergeCell ref="A73:A74"/>
    <mergeCell ref="A77:A78"/>
    <mergeCell ref="B84:B85"/>
    <mergeCell ref="J77:J78"/>
    <mergeCell ref="B79:B80"/>
    <mergeCell ref="C79:C80"/>
    <mergeCell ref="D79:D80"/>
    <mergeCell ref="E79:E80"/>
    <mergeCell ref="F79:F80"/>
    <mergeCell ref="G79:G80"/>
    <mergeCell ref="H79:H80"/>
    <mergeCell ref="I79:I80"/>
    <mergeCell ref="J79:J80"/>
    <mergeCell ref="I75:I76"/>
    <mergeCell ref="J75:J76"/>
    <mergeCell ref="B77:B78"/>
    <mergeCell ref="C77:C78"/>
    <mergeCell ref="D77:D78"/>
    <mergeCell ref="E77:E78"/>
    <mergeCell ref="F77:F78"/>
    <mergeCell ref="G77:G78"/>
    <mergeCell ref="H77:H78"/>
    <mergeCell ref="I77:I78"/>
    <mergeCell ref="H73:H74"/>
    <mergeCell ref="I73:I74"/>
    <mergeCell ref="J73:J74"/>
    <mergeCell ref="B75:B76"/>
    <mergeCell ref="C75:C76"/>
    <mergeCell ref="D75:D76"/>
    <mergeCell ref="E75:E76"/>
    <mergeCell ref="F75:F76"/>
    <mergeCell ref="G75:G76"/>
    <mergeCell ref="H75:H76"/>
    <mergeCell ref="B73:B74"/>
    <mergeCell ref="C73:C74"/>
    <mergeCell ref="D73:D74"/>
    <mergeCell ref="E73:E74"/>
    <mergeCell ref="F73:F74"/>
    <mergeCell ref="G73:G74"/>
    <mergeCell ref="B70:B71"/>
    <mergeCell ref="C70:C71"/>
    <mergeCell ref="D70:D71"/>
    <mergeCell ref="E70:E71"/>
    <mergeCell ref="F70:F71"/>
    <mergeCell ref="G70:G71"/>
    <mergeCell ref="H70:H71"/>
    <mergeCell ref="I70:I71"/>
    <mergeCell ref="J70:J71"/>
    <mergeCell ref="B68:B69"/>
    <mergeCell ref="C68:C69"/>
    <mergeCell ref="D68:D69"/>
    <mergeCell ref="E68:E69"/>
    <mergeCell ref="F68:F69"/>
    <mergeCell ref="G68:G69"/>
    <mergeCell ref="H68:H69"/>
    <mergeCell ref="I68:I69"/>
    <mergeCell ref="J68:J69"/>
    <mergeCell ref="D59:D60"/>
    <mergeCell ref="B64:B65"/>
    <mergeCell ref="D64:D65"/>
    <mergeCell ref="C64:C65"/>
    <mergeCell ref="D37:D38"/>
    <mergeCell ref="D39:D40"/>
    <mergeCell ref="D41:D42"/>
    <mergeCell ref="D43:D44"/>
    <mergeCell ref="D45:D46"/>
    <mergeCell ref="A47:M47"/>
    <mergeCell ref="B59:B60"/>
    <mergeCell ref="C59:C60"/>
    <mergeCell ref="J57:J58"/>
    <mergeCell ref="K57:K58"/>
    <mergeCell ref="L57:L58"/>
    <mergeCell ref="M57:M58"/>
    <mergeCell ref="I55:I56"/>
    <mergeCell ref="J55:J56"/>
    <mergeCell ref="K55:K56"/>
    <mergeCell ref="L55:L56"/>
    <mergeCell ref="E64:E65"/>
    <mergeCell ref="F64:J64"/>
    <mergeCell ref="A64:A65"/>
    <mergeCell ref="G52:G53"/>
    <mergeCell ref="M28:M29"/>
    <mergeCell ref="M31:M32"/>
    <mergeCell ref="M33:M34"/>
    <mergeCell ref="M37:M38"/>
    <mergeCell ref="E59:E60"/>
    <mergeCell ref="F59:F60"/>
    <mergeCell ref="G59:G60"/>
    <mergeCell ref="H59:H60"/>
    <mergeCell ref="H57:H58"/>
    <mergeCell ref="I57:I58"/>
    <mergeCell ref="M39:M40"/>
    <mergeCell ref="M41:M42"/>
    <mergeCell ref="M43:M44"/>
    <mergeCell ref="M45:M46"/>
    <mergeCell ref="I59:I60"/>
    <mergeCell ref="J59:J60"/>
    <mergeCell ref="K59:K60"/>
    <mergeCell ref="L59:L60"/>
    <mergeCell ref="M59:M60"/>
    <mergeCell ref="A54:L54"/>
    <mergeCell ref="B52:B53"/>
    <mergeCell ref="C52:C53"/>
    <mergeCell ref="E52:E53"/>
    <mergeCell ref="F52:F53"/>
    <mergeCell ref="H52:H53"/>
    <mergeCell ref="M55:M56"/>
    <mergeCell ref="B57:B58"/>
    <mergeCell ref="C57:C58"/>
    <mergeCell ref="E57:E58"/>
    <mergeCell ref="F57:F58"/>
    <mergeCell ref="G57:G58"/>
    <mergeCell ref="B55:B56"/>
    <mergeCell ref="C55:C56"/>
    <mergeCell ref="E55:E56"/>
    <mergeCell ref="F55:F56"/>
    <mergeCell ref="G55:G56"/>
    <mergeCell ref="H55:H56"/>
    <mergeCell ref="D52:D53"/>
    <mergeCell ref="D55:D56"/>
    <mergeCell ref="D57:D58"/>
    <mergeCell ref="M50:M51"/>
    <mergeCell ref="I48:I49"/>
    <mergeCell ref="J48:J49"/>
    <mergeCell ref="K48:K49"/>
    <mergeCell ref="L48:L49"/>
    <mergeCell ref="M48:M49"/>
    <mergeCell ref="I52:I53"/>
    <mergeCell ref="J52:J53"/>
    <mergeCell ref="K52:K53"/>
    <mergeCell ref="L52:L53"/>
    <mergeCell ref="M52:M53"/>
    <mergeCell ref="B50:B51"/>
    <mergeCell ref="C50:C51"/>
    <mergeCell ref="E50:E51"/>
    <mergeCell ref="F50:F51"/>
    <mergeCell ref="G50:G51"/>
    <mergeCell ref="K45:K46"/>
    <mergeCell ref="L45:L46"/>
    <mergeCell ref="B48:B49"/>
    <mergeCell ref="C48:C49"/>
    <mergeCell ref="D48:D49"/>
    <mergeCell ref="E48:E49"/>
    <mergeCell ref="F48:F49"/>
    <mergeCell ref="G48:G49"/>
    <mergeCell ref="H48:H49"/>
    <mergeCell ref="H50:H51"/>
    <mergeCell ref="I50:I51"/>
    <mergeCell ref="J50:J51"/>
    <mergeCell ref="K50:K51"/>
    <mergeCell ref="L50:L51"/>
    <mergeCell ref="D50:D51"/>
    <mergeCell ref="L43:L44"/>
    <mergeCell ref="B45:B46"/>
    <mergeCell ref="C45:C46"/>
    <mergeCell ref="E45:E46"/>
    <mergeCell ref="F45:F46"/>
    <mergeCell ref="G45:G46"/>
    <mergeCell ref="H45:H46"/>
    <mergeCell ref="I45:I46"/>
    <mergeCell ref="J45:J46"/>
    <mergeCell ref="B43:B44"/>
    <mergeCell ref="C43:C44"/>
    <mergeCell ref="E43:E44"/>
    <mergeCell ref="F43:F44"/>
    <mergeCell ref="G43:G44"/>
    <mergeCell ref="H43:H44"/>
    <mergeCell ref="I43:I44"/>
    <mergeCell ref="J43:J44"/>
    <mergeCell ref="K43:K44"/>
    <mergeCell ref="I33:I34"/>
    <mergeCell ref="J33:J34"/>
    <mergeCell ref="K33:K34"/>
    <mergeCell ref="L39:L40"/>
    <mergeCell ref="B41:B42"/>
    <mergeCell ref="C41:C42"/>
    <mergeCell ref="E41:E42"/>
    <mergeCell ref="F41:F42"/>
    <mergeCell ref="G41:G42"/>
    <mergeCell ref="H41:H42"/>
    <mergeCell ref="I41:I42"/>
    <mergeCell ref="J41:J42"/>
    <mergeCell ref="K41:K42"/>
    <mergeCell ref="L41:L42"/>
    <mergeCell ref="B39:B40"/>
    <mergeCell ref="C39:C40"/>
    <mergeCell ref="E39:E40"/>
    <mergeCell ref="F39:F40"/>
    <mergeCell ref="G39:G40"/>
    <mergeCell ref="H39:H40"/>
    <mergeCell ref="I39:I40"/>
    <mergeCell ref="J39:J40"/>
    <mergeCell ref="K39:K40"/>
    <mergeCell ref="G28:G29"/>
    <mergeCell ref="H28:H29"/>
    <mergeCell ref="I28:I29"/>
    <mergeCell ref="J28:J29"/>
    <mergeCell ref="K28:K29"/>
    <mergeCell ref="L33:L34"/>
    <mergeCell ref="A35:L35"/>
    <mergeCell ref="B37:B38"/>
    <mergeCell ref="C37:C38"/>
    <mergeCell ref="E37:E38"/>
    <mergeCell ref="F37:F38"/>
    <mergeCell ref="G37:G38"/>
    <mergeCell ref="H37:H38"/>
    <mergeCell ref="I37:I38"/>
    <mergeCell ref="J37:J38"/>
    <mergeCell ref="K37:K38"/>
    <mergeCell ref="L37:L38"/>
    <mergeCell ref="D33:D34"/>
    <mergeCell ref="B33:B34"/>
    <mergeCell ref="C33:C34"/>
    <mergeCell ref="E33:E34"/>
    <mergeCell ref="F33:F34"/>
    <mergeCell ref="G33:G34"/>
    <mergeCell ref="H33:H34"/>
    <mergeCell ref="M26:M27"/>
    <mergeCell ref="G18:G19"/>
    <mergeCell ref="H18:H19"/>
    <mergeCell ref="I18:I19"/>
    <mergeCell ref="J18:J19"/>
    <mergeCell ref="K18:K19"/>
    <mergeCell ref="K22:K23"/>
    <mergeCell ref="L28:L29"/>
    <mergeCell ref="B31:B32"/>
    <mergeCell ref="C31:C32"/>
    <mergeCell ref="E31:E32"/>
    <mergeCell ref="F31:F32"/>
    <mergeCell ref="G31:G32"/>
    <mergeCell ref="H31:H32"/>
    <mergeCell ref="I31:I32"/>
    <mergeCell ref="J31:J32"/>
    <mergeCell ref="K31:K32"/>
    <mergeCell ref="L31:L32"/>
    <mergeCell ref="D28:D29"/>
    <mergeCell ref="D31:D32"/>
    <mergeCell ref="B28:B29"/>
    <mergeCell ref="C28:C29"/>
    <mergeCell ref="E28:E29"/>
    <mergeCell ref="F28:F29"/>
    <mergeCell ref="H15:H16"/>
    <mergeCell ref="I15:I16"/>
    <mergeCell ref="L18:L19"/>
    <mergeCell ref="J15:J16"/>
    <mergeCell ref="K15:K16"/>
    <mergeCell ref="L15:L16"/>
    <mergeCell ref="L22:L23"/>
    <mergeCell ref="A24:L24"/>
    <mergeCell ref="B26:B27"/>
    <mergeCell ref="C26:C27"/>
    <mergeCell ref="E26:E27"/>
    <mergeCell ref="F26:F27"/>
    <mergeCell ref="G26:G27"/>
    <mergeCell ref="H26:H27"/>
    <mergeCell ref="I26:I27"/>
    <mergeCell ref="J26:J27"/>
    <mergeCell ref="K26:K27"/>
    <mergeCell ref="L26:L27"/>
    <mergeCell ref="D26:D27"/>
    <mergeCell ref="A17:L17"/>
    <mergeCell ref="A18:A23"/>
    <mergeCell ref="B18:B19"/>
    <mergeCell ref="C18:C19"/>
    <mergeCell ref="E18:E19"/>
    <mergeCell ref="G20:G21"/>
    <mergeCell ref="H20:H21"/>
    <mergeCell ref="I20:I21"/>
    <mergeCell ref="J20:J21"/>
    <mergeCell ref="K20:K21"/>
    <mergeCell ref="B20:B21"/>
    <mergeCell ref="C20:C21"/>
    <mergeCell ref="E20:E21"/>
    <mergeCell ref="F20:F21"/>
    <mergeCell ref="D20:D21"/>
    <mergeCell ref="A12:A16"/>
    <mergeCell ref="D13:D14"/>
    <mergeCell ref="D15:D16"/>
    <mergeCell ref="D18:D19"/>
    <mergeCell ref="D22:D23"/>
    <mergeCell ref="L20:L21"/>
    <mergeCell ref="M20:M21"/>
    <mergeCell ref="B22:B23"/>
    <mergeCell ref="C22:C23"/>
    <mergeCell ref="E22:E23"/>
    <mergeCell ref="F22:F23"/>
    <mergeCell ref="G22:G23"/>
    <mergeCell ref="H22:H23"/>
    <mergeCell ref="I22:I23"/>
    <mergeCell ref="J22:J23"/>
    <mergeCell ref="M13:M14"/>
    <mergeCell ref="B15:B16"/>
    <mergeCell ref="C15:C16"/>
    <mergeCell ref="E15:E16"/>
    <mergeCell ref="F15:F16"/>
    <mergeCell ref="G15:G16"/>
    <mergeCell ref="M18:M19"/>
    <mergeCell ref="M15:M16"/>
    <mergeCell ref="F18:F19"/>
    <mergeCell ref="A61:M61"/>
    <mergeCell ref="G4:K6"/>
    <mergeCell ref="L4:L9"/>
    <mergeCell ref="B13:B14"/>
    <mergeCell ref="C13:C14"/>
    <mergeCell ref="E13:E14"/>
    <mergeCell ref="F13:F14"/>
    <mergeCell ref="G13:G14"/>
    <mergeCell ref="H13:H14"/>
    <mergeCell ref="I13:I14"/>
    <mergeCell ref="J13:J14"/>
    <mergeCell ref="K13:K14"/>
    <mergeCell ref="L13:L14"/>
    <mergeCell ref="D4:D9"/>
    <mergeCell ref="E4:E9"/>
    <mergeCell ref="F4:F9"/>
    <mergeCell ref="G7:G9"/>
    <mergeCell ref="H7:H9"/>
    <mergeCell ref="I7:I9"/>
    <mergeCell ref="J7:J9"/>
    <mergeCell ref="K7:K9"/>
    <mergeCell ref="C4:C9"/>
    <mergeCell ref="B4:B9"/>
    <mergeCell ref="M22:M23"/>
    <mergeCell ref="A4:A9"/>
    <mergeCell ref="M4:M9"/>
    <mergeCell ref="A81:J81"/>
    <mergeCell ref="A94:K94"/>
    <mergeCell ref="A142:M142"/>
    <mergeCell ref="I99:I101"/>
    <mergeCell ref="J99:J101"/>
    <mergeCell ref="K99:K101"/>
    <mergeCell ref="L99:L101"/>
    <mergeCell ref="M99:M101"/>
    <mergeCell ref="E97:E101"/>
    <mergeCell ref="F97:F101"/>
    <mergeCell ref="G97:G101"/>
    <mergeCell ref="H97:H101"/>
    <mergeCell ref="D97:D101"/>
    <mergeCell ref="C97:C101"/>
    <mergeCell ref="B97:B101"/>
    <mergeCell ref="A97:A101"/>
    <mergeCell ref="A25:A29"/>
    <mergeCell ref="A30:A34"/>
    <mergeCell ref="A36:A40"/>
    <mergeCell ref="A41:A46"/>
    <mergeCell ref="A48:A53"/>
    <mergeCell ref="A55:A6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5335-5F46-4BF9-ADFC-4EA87596CEE7}">
  <sheetPr>
    <tabColor rgb="FF92D050"/>
  </sheetPr>
  <dimension ref="A1:G41"/>
  <sheetViews>
    <sheetView showGridLines="0" topLeftCell="A35" workbookViewId="0">
      <selection activeCell="A40" sqref="A40:D40"/>
    </sheetView>
  </sheetViews>
  <sheetFormatPr defaultColWidth="0" defaultRowHeight="12.75" zeroHeight="1" x14ac:dyDescent="0.2"/>
  <cols>
    <col min="1" max="1" width="40.85546875" style="57" customWidth="1"/>
    <col min="2" max="2" width="22.42578125" style="57" customWidth="1"/>
    <col min="3" max="3" width="29.5703125" style="57" customWidth="1"/>
    <col min="4" max="4" width="17.7109375" style="57" customWidth="1"/>
    <col min="5" max="5" width="20.140625" style="57" customWidth="1"/>
    <col min="6" max="6" width="26.5703125" style="57" customWidth="1"/>
    <col min="7" max="7" width="26.85546875" style="57" customWidth="1"/>
    <col min="8" max="8" width="8.85546875" style="57" hidden="1" customWidth="1"/>
    <col min="9" max="16384" width="8.85546875" style="57" hidden="1"/>
  </cols>
  <sheetData>
    <row r="1" spans="1:6" ht="15.75" x14ac:dyDescent="0.25">
      <c r="A1" s="214" t="s">
        <v>2478</v>
      </c>
    </row>
    <row r="2" spans="1:6" x14ac:dyDescent="0.2">
      <c r="A2" s="56" t="s">
        <v>0</v>
      </c>
    </row>
    <row r="3" spans="1:6" ht="13.5" thickBot="1" x14ac:dyDescent="0.25">
      <c r="A3" s="56" t="s">
        <v>745</v>
      </c>
    </row>
    <row r="4" spans="1:6" x14ac:dyDescent="0.2">
      <c r="A4" s="387" t="s">
        <v>746</v>
      </c>
      <c r="B4" s="493" t="s">
        <v>747</v>
      </c>
      <c r="C4" s="352" t="s">
        <v>748</v>
      </c>
      <c r="D4" s="352" t="s">
        <v>749</v>
      </c>
      <c r="E4" s="352" t="s">
        <v>750</v>
      </c>
      <c r="F4" s="334" t="s">
        <v>751</v>
      </c>
    </row>
    <row r="5" spans="1:6" x14ac:dyDescent="0.2">
      <c r="A5" s="438"/>
      <c r="B5" s="494"/>
      <c r="C5" s="353"/>
      <c r="D5" s="353"/>
      <c r="E5" s="353"/>
      <c r="F5" s="336"/>
    </row>
    <row r="6" spans="1:6" ht="13.5" thickBot="1" x14ac:dyDescent="0.25">
      <c r="A6" s="388"/>
      <c r="B6" s="495"/>
      <c r="C6" s="354"/>
      <c r="D6" s="354"/>
      <c r="E6" s="354"/>
      <c r="F6" s="338"/>
    </row>
    <row r="7" spans="1:6" ht="13.5" thickBot="1" x14ac:dyDescent="0.25">
      <c r="A7" s="202" t="s">
        <v>243</v>
      </c>
      <c r="B7" s="34" t="s">
        <v>243</v>
      </c>
      <c r="C7" s="25" t="s">
        <v>243</v>
      </c>
      <c r="D7" s="34" t="s">
        <v>243</v>
      </c>
      <c r="E7" s="34" t="s">
        <v>243</v>
      </c>
      <c r="F7" s="203" t="s">
        <v>243</v>
      </c>
    </row>
    <row r="8" spans="1:6" ht="64.5" thickBot="1" x14ac:dyDescent="0.25">
      <c r="A8" s="75">
        <v>10.5</v>
      </c>
      <c r="B8" s="75" t="s">
        <v>13</v>
      </c>
      <c r="C8" s="75">
        <v>2021</v>
      </c>
      <c r="D8" s="75">
        <v>2023</v>
      </c>
      <c r="E8" s="75" t="s">
        <v>1421</v>
      </c>
      <c r="F8" s="59" t="s">
        <v>1424</v>
      </c>
    </row>
    <row r="9" spans="1:6" ht="66.599999999999994" customHeight="1" x14ac:dyDescent="0.2">
      <c r="A9" s="313" t="s">
        <v>975</v>
      </c>
      <c r="B9" s="314"/>
      <c r="C9" s="314"/>
      <c r="D9" s="314"/>
      <c r="E9" s="314"/>
      <c r="F9" s="314"/>
    </row>
    <row r="10" spans="1:6" x14ac:dyDescent="0.2">
      <c r="A10" s="56" t="s">
        <v>40</v>
      </c>
    </row>
    <row r="11" spans="1:6" ht="13.5" thickBot="1" x14ac:dyDescent="0.25">
      <c r="A11" s="56" t="s">
        <v>752</v>
      </c>
    </row>
    <row r="12" spans="1:6" ht="13.5" thickBot="1" x14ac:dyDescent="0.25">
      <c r="A12" s="41" t="s">
        <v>2</v>
      </c>
      <c r="B12" s="41" t="s">
        <v>3</v>
      </c>
      <c r="C12" s="41" t="s">
        <v>4</v>
      </c>
      <c r="D12" s="41" t="s">
        <v>6</v>
      </c>
      <c r="E12" s="58" t="s">
        <v>7</v>
      </c>
    </row>
    <row r="13" spans="1:6" ht="39" thickBot="1" x14ac:dyDescent="0.25">
      <c r="A13" s="25" t="s">
        <v>753</v>
      </c>
      <c r="B13" s="34" t="s">
        <v>33</v>
      </c>
      <c r="C13" s="114" t="s">
        <v>754</v>
      </c>
      <c r="D13" s="204">
        <v>8.9</v>
      </c>
      <c r="E13" s="205">
        <v>8.1999999999999993</v>
      </c>
    </row>
    <row r="14" spans="1:6" ht="26.25" thickBot="1" x14ac:dyDescent="0.25">
      <c r="A14" s="25" t="s">
        <v>755</v>
      </c>
      <c r="B14" s="34" t="s">
        <v>33</v>
      </c>
      <c r="C14" s="114" t="s">
        <v>756</v>
      </c>
      <c r="D14" s="204">
        <v>3.2</v>
      </c>
      <c r="E14" s="205">
        <v>3.2</v>
      </c>
    </row>
    <row r="15" spans="1:6" ht="39" thickBot="1" x14ac:dyDescent="0.25">
      <c r="A15" s="25" t="s">
        <v>757</v>
      </c>
      <c r="B15" s="34" t="s">
        <v>33</v>
      </c>
      <c r="C15" s="114" t="s">
        <v>754</v>
      </c>
      <c r="D15" s="204">
        <v>11.5</v>
      </c>
      <c r="E15" s="205">
        <v>12.7</v>
      </c>
    </row>
    <row r="16" spans="1:6" ht="26.25" thickBot="1" x14ac:dyDescent="0.25">
      <c r="A16" s="25" t="s">
        <v>758</v>
      </c>
      <c r="B16" s="34" t="s">
        <v>33</v>
      </c>
      <c r="C16" s="114" t="s">
        <v>756</v>
      </c>
      <c r="D16" s="204">
        <v>11.5</v>
      </c>
      <c r="E16" s="205">
        <v>12.7</v>
      </c>
    </row>
    <row r="17" spans="1:7" ht="39" thickBot="1" x14ac:dyDescent="0.25">
      <c r="A17" s="25" t="s">
        <v>759</v>
      </c>
      <c r="B17" s="34" t="s">
        <v>33</v>
      </c>
      <c r="C17" s="114" t="s">
        <v>754</v>
      </c>
      <c r="D17" s="206">
        <v>12.3</v>
      </c>
      <c r="E17" s="159"/>
    </row>
    <row r="18" spans="1:7" ht="39" thickBot="1" x14ac:dyDescent="0.25">
      <c r="A18" s="25" t="s">
        <v>760</v>
      </c>
      <c r="B18" s="34" t="s">
        <v>33</v>
      </c>
      <c r="C18" s="114" t="s">
        <v>756</v>
      </c>
      <c r="D18" s="206">
        <v>6</v>
      </c>
      <c r="E18" s="159"/>
    </row>
    <row r="19" spans="1:7" ht="63" customHeight="1" thickBot="1" x14ac:dyDescent="0.25">
      <c r="A19" s="571" t="s">
        <v>976</v>
      </c>
      <c r="B19" s="572"/>
      <c r="C19" s="572"/>
      <c r="D19" s="572"/>
      <c r="E19" s="572"/>
    </row>
    <row r="20" spans="1:7" ht="14.65" customHeight="1" x14ac:dyDescent="0.2">
      <c r="A20" s="305" t="s">
        <v>2</v>
      </c>
      <c r="B20" s="384" t="s">
        <v>3</v>
      </c>
      <c r="C20" s="352" t="s">
        <v>4</v>
      </c>
      <c r="D20" s="31" t="s">
        <v>6</v>
      </c>
      <c r="E20" s="31" t="s">
        <v>6</v>
      </c>
      <c r="F20" s="31" t="s">
        <v>7</v>
      </c>
      <c r="G20" s="76" t="s">
        <v>7</v>
      </c>
    </row>
    <row r="21" spans="1:7" ht="13.5" thickBot="1" x14ac:dyDescent="0.25">
      <c r="A21" s="333"/>
      <c r="B21" s="385"/>
      <c r="C21" s="354"/>
      <c r="D21" s="97" t="s">
        <v>761</v>
      </c>
      <c r="E21" s="97" t="s">
        <v>762</v>
      </c>
      <c r="F21" s="97" t="s">
        <v>761</v>
      </c>
      <c r="G21" s="126" t="s">
        <v>762</v>
      </c>
    </row>
    <row r="22" spans="1:7" ht="26.25" thickBot="1" x14ac:dyDescent="0.25">
      <c r="A22" s="25" t="s">
        <v>763</v>
      </c>
      <c r="B22" s="34" t="s">
        <v>33</v>
      </c>
      <c r="C22" s="25" t="s">
        <v>764</v>
      </c>
      <c r="D22" s="207">
        <v>0.14749999999999999</v>
      </c>
      <c r="E22" s="207">
        <v>0.151</v>
      </c>
      <c r="F22" s="207">
        <v>0.15479999999999999</v>
      </c>
      <c r="G22" s="208">
        <v>0.15740000000000001</v>
      </c>
    </row>
    <row r="23" spans="1:7" ht="13.5" thickBot="1" x14ac:dyDescent="0.25">
      <c r="A23" s="25" t="s">
        <v>765</v>
      </c>
      <c r="B23" s="34" t="s">
        <v>33</v>
      </c>
      <c r="C23" s="25" t="s">
        <v>764</v>
      </c>
      <c r="D23" s="207">
        <v>4.2500000000000003E-2</v>
      </c>
      <c r="E23" s="207">
        <v>4.19E-2</v>
      </c>
      <c r="F23" s="207">
        <v>3.7600000000000001E-2</v>
      </c>
      <c r="G23" s="208">
        <v>4.7300000000000002E-2</v>
      </c>
    </row>
    <row r="24" spans="1:7" ht="26.25" thickBot="1" x14ac:dyDescent="0.25">
      <c r="A24" s="25" t="s">
        <v>766</v>
      </c>
      <c r="B24" s="34" t="s">
        <v>33</v>
      </c>
      <c r="C24" s="25" t="s">
        <v>764</v>
      </c>
      <c r="D24" s="207">
        <v>0.19650000000000001</v>
      </c>
      <c r="E24" s="207">
        <v>0.21060000000000001</v>
      </c>
      <c r="F24" s="207">
        <v>0.2228</v>
      </c>
      <c r="G24" s="208">
        <v>0.2293</v>
      </c>
    </row>
    <row r="25" spans="1:7" ht="26.25" thickBot="1" x14ac:dyDescent="0.25">
      <c r="A25" s="25" t="s">
        <v>767</v>
      </c>
      <c r="B25" s="34" t="s">
        <v>33</v>
      </c>
      <c r="C25" s="25" t="s">
        <v>764</v>
      </c>
      <c r="D25" s="207">
        <v>4.6899999999999997E-2</v>
      </c>
      <c r="E25" s="207">
        <v>4.6899999999999997E-2</v>
      </c>
      <c r="F25" s="207">
        <v>4.3200000000000002E-2</v>
      </c>
      <c r="G25" s="208">
        <v>4.9399999999999999E-2</v>
      </c>
    </row>
    <row r="26" spans="1:7" x14ac:dyDescent="0.2">
      <c r="A26" s="499"/>
      <c r="B26" s="499"/>
      <c r="C26" s="499"/>
      <c r="D26" s="499"/>
      <c r="E26" s="499"/>
      <c r="F26" s="499"/>
      <c r="G26" s="499"/>
    </row>
    <row r="27" spans="1:7" x14ac:dyDescent="0.2">
      <c r="A27" s="56" t="s">
        <v>72</v>
      </c>
    </row>
    <row r="28" spans="1:7" ht="13.5" thickBot="1" x14ac:dyDescent="0.25">
      <c r="A28" s="56" t="s">
        <v>752</v>
      </c>
    </row>
    <row r="29" spans="1:7" ht="13.5" thickBot="1" x14ac:dyDescent="0.25">
      <c r="A29" s="118"/>
      <c r="B29" s="118"/>
      <c r="C29" s="118"/>
      <c r="D29" s="430" t="s">
        <v>5</v>
      </c>
      <c r="E29" s="386"/>
      <c r="F29" s="209"/>
      <c r="G29" s="119"/>
    </row>
    <row r="30" spans="1:7" ht="26.25" thickBot="1" x14ac:dyDescent="0.25">
      <c r="A30" s="42" t="s">
        <v>768</v>
      </c>
      <c r="B30" s="42" t="s">
        <v>769</v>
      </c>
      <c r="C30" s="33" t="s">
        <v>4</v>
      </c>
      <c r="D30" s="33" t="s">
        <v>6</v>
      </c>
      <c r="E30" s="78" t="s">
        <v>7</v>
      </c>
      <c r="F30" s="210" t="s">
        <v>770</v>
      </c>
      <c r="G30" s="211" t="s">
        <v>448</v>
      </c>
    </row>
    <row r="31" spans="1:7" ht="13.5" thickBot="1" x14ac:dyDescent="0.25">
      <c r="A31" s="42" t="s">
        <v>33</v>
      </c>
      <c r="B31" s="25" t="s">
        <v>33</v>
      </c>
      <c r="C31" s="25" t="s">
        <v>33</v>
      </c>
      <c r="D31" s="25" t="s">
        <v>33</v>
      </c>
      <c r="E31" s="25" t="s">
        <v>33</v>
      </c>
      <c r="F31" s="25" t="s">
        <v>33</v>
      </c>
      <c r="G31" s="63" t="s">
        <v>33</v>
      </c>
    </row>
    <row r="32" spans="1:7" ht="77.25" thickBot="1" x14ac:dyDescent="0.25">
      <c r="A32" s="53" t="s">
        <v>1425</v>
      </c>
      <c r="B32" s="67" t="s">
        <v>1424</v>
      </c>
      <c r="C32" s="75" t="s">
        <v>13</v>
      </c>
      <c r="D32" s="75">
        <v>9.3000000000000007</v>
      </c>
      <c r="E32" s="75">
        <v>10.3</v>
      </c>
      <c r="F32" s="75" t="s">
        <v>1426</v>
      </c>
      <c r="G32" s="59"/>
    </row>
    <row r="33" spans="1:7" ht="77.25" thickBot="1" x14ac:dyDescent="0.25">
      <c r="A33" s="53" t="s">
        <v>1427</v>
      </c>
      <c r="B33" s="67" t="s">
        <v>1424</v>
      </c>
      <c r="C33" s="75" t="s">
        <v>13</v>
      </c>
      <c r="D33" s="75">
        <v>17.7</v>
      </c>
      <c r="E33" s="75">
        <v>17.2</v>
      </c>
      <c r="F33" s="75" t="s">
        <v>1426</v>
      </c>
      <c r="G33" s="59"/>
    </row>
    <row r="34" spans="1:7" ht="77.25" thickBot="1" x14ac:dyDescent="0.25">
      <c r="A34" s="53" t="s">
        <v>1428</v>
      </c>
      <c r="B34" s="67" t="s">
        <v>1424</v>
      </c>
      <c r="C34" s="75" t="s">
        <v>13</v>
      </c>
      <c r="D34" s="75">
        <v>1.4</v>
      </c>
      <c r="E34" s="75">
        <v>1.03</v>
      </c>
      <c r="F34" s="75" t="s">
        <v>1426</v>
      </c>
      <c r="G34" s="59"/>
    </row>
    <row r="35" spans="1:7" ht="79.150000000000006" customHeight="1" x14ac:dyDescent="0.2">
      <c r="A35" s="313" t="s">
        <v>977</v>
      </c>
      <c r="B35" s="314"/>
      <c r="C35" s="314"/>
      <c r="D35" s="314"/>
      <c r="E35" s="314"/>
      <c r="F35" s="314"/>
      <c r="G35" s="314"/>
    </row>
    <row r="36" spans="1:7" x14ac:dyDescent="0.2">
      <c r="A36" s="56" t="s">
        <v>93</v>
      </c>
    </row>
    <row r="37" spans="1:7" ht="13.5" thickBot="1" x14ac:dyDescent="0.25">
      <c r="A37" s="56" t="s">
        <v>752</v>
      </c>
    </row>
    <row r="38" spans="1:7" ht="13.5" thickBot="1" x14ac:dyDescent="0.25">
      <c r="A38" s="95" t="s">
        <v>771</v>
      </c>
      <c r="B38" s="95" t="s">
        <v>749</v>
      </c>
      <c r="C38" s="95" t="s">
        <v>772</v>
      </c>
      <c r="D38" s="196" t="s">
        <v>773</v>
      </c>
    </row>
    <row r="39" spans="1:7" ht="13.5" thickBot="1" x14ac:dyDescent="0.25">
      <c r="A39" s="25" t="s">
        <v>33</v>
      </c>
      <c r="B39" s="25" t="s">
        <v>33</v>
      </c>
      <c r="C39" s="25" t="s">
        <v>33</v>
      </c>
      <c r="D39" s="63" t="s">
        <v>33</v>
      </c>
    </row>
    <row r="40" spans="1:7" ht="192" thickBot="1" x14ac:dyDescent="0.25">
      <c r="A40" s="75" t="s">
        <v>1429</v>
      </c>
      <c r="B40" s="75">
        <v>2022</v>
      </c>
      <c r="C40" s="75" t="s">
        <v>1002</v>
      </c>
      <c r="D40" s="59" t="s">
        <v>1430</v>
      </c>
    </row>
    <row r="41" spans="1:7" ht="59.45" customHeight="1" x14ac:dyDescent="0.2">
      <c r="A41" s="313" t="s">
        <v>978</v>
      </c>
      <c r="B41" s="314"/>
      <c r="C41" s="314"/>
      <c r="D41" s="314"/>
    </row>
  </sheetData>
  <mergeCells count="15">
    <mergeCell ref="A35:G35"/>
    <mergeCell ref="A41:D41"/>
    <mergeCell ref="F4:F6"/>
    <mergeCell ref="A20:A21"/>
    <mergeCell ref="B20:B21"/>
    <mergeCell ref="C20:C21"/>
    <mergeCell ref="D29:E29"/>
    <mergeCell ref="E4:E6"/>
    <mergeCell ref="A9:F9"/>
    <mergeCell ref="A19:E19"/>
    <mergeCell ref="A26:G26"/>
    <mergeCell ref="D4:D6"/>
    <mergeCell ref="C4:C6"/>
    <mergeCell ref="B4:B6"/>
    <mergeCell ref="A4:A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41B46-88FB-4A40-B933-FFE3070CA1A2}">
  <sheetPr>
    <tabColor rgb="FF92D050"/>
  </sheetPr>
  <dimension ref="A1:C17"/>
  <sheetViews>
    <sheetView showGridLines="0" topLeftCell="A14" workbookViewId="0">
      <selection activeCell="C16" sqref="C14:C16"/>
    </sheetView>
  </sheetViews>
  <sheetFormatPr defaultColWidth="0" defaultRowHeight="12.75" zeroHeight="1" x14ac:dyDescent="0.2"/>
  <cols>
    <col min="1" max="1" width="76.85546875" style="57" customWidth="1"/>
    <col min="2" max="2" width="8.85546875" style="57" customWidth="1"/>
    <col min="3" max="3" width="149.140625" style="57" customWidth="1"/>
    <col min="4" max="16384" width="8.85546875" style="57" hidden="1"/>
  </cols>
  <sheetData>
    <row r="1" spans="1:3" ht="15.75" x14ac:dyDescent="0.25">
      <c r="A1" s="214" t="s">
        <v>2826</v>
      </c>
    </row>
    <row r="2" spans="1:3" ht="15" x14ac:dyDescent="0.25">
      <c r="A2" s="169" t="s">
        <v>2827</v>
      </c>
    </row>
    <row r="3" spans="1:3" x14ac:dyDescent="0.2">
      <c r="A3" s="56" t="s">
        <v>0</v>
      </c>
    </row>
    <row r="4" spans="1:3" ht="13.5" thickBot="1" x14ac:dyDescent="0.25">
      <c r="A4" s="56" t="s">
        <v>774</v>
      </c>
    </row>
    <row r="5" spans="1:3" ht="294" thickBot="1" x14ac:dyDescent="0.25">
      <c r="A5" s="24" t="s">
        <v>775</v>
      </c>
      <c r="B5" s="93" t="s">
        <v>33</v>
      </c>
      <c r="C5" s="145" t="s">
        <v>2960</v>
      </c>
    </row>
    <row r="6" spans="1:3" ht="39" thickBot="1" x14ac:dyDescent="0.25">
      <c r="A6" s="25" t="s">
        <v>776</v>
      </c>
      <c r="B6" s="85" t="s">
        <v>33</v>
      </c>
      <c r="C6" s="61" t="s">
        <v>2828</v>
      </c>
    </row>
    <row r="7" spans="1:3" ht="26.25" thickBot="1" x14ac:dyDescent="0.25">
      <c r="A7" s="25" t="s">
        <v>777</v>
      </c>
      <c r="B7" s="85" t="s">
        <v>33</v>
      </c>
      <c r="C7" s="61" t="s">
        <v>2829</v>
      </c>
    </row>
    <row r="8" spans="1:3" ht="51.75" thickBot="1" x14ac:dyDescent="0.25">
      <c r="A8" s="25" t="s">
        <v>778</v>
      </c>
      <c r="B8" s="85" t="s">
        <v>33</v>
      </c>
      <c r="C8" s="61" t="s">
        <v>2961</v>
      </c>
    </row>
    <row r="9" spans="1:3" ht="26.25" thickBot="1" x14ac:dyDescent="0.25">
      <c r="A9" s="25" t="s">
        <v>779</v>
      </c>
      <c r="B9" s="85" t="s">
        <v>33</v>
      </c>
      <c r="C9" s="61" t="s">
        <v>2830</v>
      </c>
    </row>
    <row r="10" spans="1:3" ht="26.25" thickBot="1" x14ac:dyDescent="0.25">
      <c r="A10" s="25" t="s">
        <v>780</v>
      </c>
      <c r="B10" s="85" t="s">
        <v>33</v>
      </c>
      <c r="C10" s="61" t="s">
        <v>1431</v>
      </c>
    </row>
    <row r="11" spans="1:3" ht="58.15" customHeight="1" x14ac:dyDescent="0.2">
      <c r="A11" s="313" t="s">
        <v>979</v>
      </c>
      <c r="B11" s="314"/>
      <c r="C11" s="314"/>
    </row>
    <row r="12" spans="1:3" x14ac:dyDescent="0.2">
      <c r="A12" s="56" t="s">
        <v>40</v>
      </c>
    </row>
    <row r="13" spans="1:3" ht="13.5" thickBot="1" x14ac:dyDescent="0.25">
      <c r="A13" s="56" t="s">
        <v>781</v>
      </c>
    </row>
    <row r="14" spans="1:3" ht="13.5" thickBot="1" x14ac:dyDescent="0.25">
      <c r="A14" s="24" t="s">
        <v>782</v>
      </c>
      <c r="B14" s="93" t="s">
        <v>33</v>
      </c>
      <c r="C14" s="60" t="s">
        <v>2831</v>
      </c>
    </row>
    <row r="15" spans="1:3" ht="26.25" thickBot="1" x14ac:dyDescent="0.25">
      <c r="A15" s="25" t="s">
        <v>783</v>
      </c>
      <c r="B15" s="85" t="s">
        <v>33</v>
      </c>
      <c r="C15" s="59" t="s">
        <v>1432</v>
      </c>
    </row>
    <row r="16" spans="1:3" ht="409.5" customHeight="1" thickBot="1" x14ac:dyDescent="0.25">
      <c r="A16" s="25" t="s">
        <v>784</v>
      </c>
      <c r="B16" s="85" t="s">
        <v>33</v>
      </c>
      <c r="C16" s="59" t="s">
        <v>2832</v>
      </c>
    </row>
    <row r="17" spans="1:3" ht="154.5" customHeight="1" x14ac:dyDescent="0.2">
      <c r="A17" s="313" t="s">
        <v>980</v>
      </c>
      <c r="B17" s="314"/>
      <c r="C17" s="314"/>
    </row>
  </sheetData>
  <mergeCells count="2">
    <mergeCell ref="A11:C11"/>
    <mergeCell ref="A17:C1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DC81-6687-4482-9D16-E1C1BBAF6338}">
  <sheetPr>
    <tabColor rgb="FF92D050"/>
  </sheetPr>
  <dimension ref="A1:G19"/>
  <sheetViews>
    <sheetView showGridLines="0" topLeftCell="A12" workbookViewId="0">
      <selection activeCell="B6" sqref="B6:G15"/>
    </sheetView>
  </sheetViews>
  <sheetFormatPr defaultColWidth="0" defaultRowHeight="12.75" zeroHeight="1" x14ac:dyDescent="0.2"/>
  <cols>
    <col min="1" max="1" width="29.5703125" style="57" customWidth="1"/>
    <col min="2" max="2" width="30.7109375" style="57" customWidth="1"/>
    <col min="3" max="3" width="19.28515625" style="57" customWidth="1"/>
    <col min="4" max="4" width="26.28515625" style="57" customWidth="1"/>
    <col min="5" max="5" width="18.42578125" style="57" customWidth="1"/>
    <col min="6" max="6" width="24.7109375" style="57" customWidth="1"/>
    <col min="7" max="7" width="58" style="57" customWidth="1"/>
    <col min="8" max="16384" width="8.85546875" style="57" hidden="1"/>
  </cols>
  <sheetData>
    <row r="1" spans="1:7" ht="15.75" x14ac:dyDescent="0.25">
      <c r="A1" s="214" t="s">
        <v>2476</v>
      </c>
      <c r="C1" s="55"/>
    </row>
    <row r="2" spans="1:7" x14ac:dyDescent="0.2">
      <c r="A2" s="56" t="s">
        <v>0</v>
      </c>
    </row>
    <row r="3" spans="1:7" ht="13.5" thickBot="1" x14ac:dyDescent="0.25">
      <c r="A3" s="56" t="s">
        <v>785</v>
      </c>
    </row>
    <row r="4" spans="1:7" ht="51.75" thickBot="1" x14ac:dyDescent="0.25">
      <c r="A4" s="100" t="s">
        <v>790</v>
      </c>
      <c r="B4" s="125" t="s">
        <v>786</v>
      </c>
      <c r="C4" s="125" t="s">
        <v>454</v>
      </c>
      <c r="D4" s="125" t="s">
        <v>230</v>
      </c>
      <c r="E4" s="125" t="s">
        <v>787</v>
      </c>
      <c r="F4" s="212" t="s">
        <v>788</v>
      </c>
      <c r="G4" s="141" t="s">
        <v>789</v>
      </c>
    </row>
    <row r="5" spans="1:7" ht="13.5" thickBot="1" x14ac:dyDescent="0.25">
      <c r="A5" s="25" t="s">
        <v>243</v>
      </c>
      <c r="B5" s="25" t="s">
        <v>243</v>
      </c>
      <c r="C5" s="25" t="s">
        <v>243</v>
      </c>
      <c r="D5" s="25" t="s">
        <v>243</v>
      </c>
      <c r="E5" s="25" t="s">
        <v>243</v>
      </c>
      <c r="F5" s="25" t="s">
        <v>243</v>
      </c>
      <c r="G5" s="63" t="s">
        <v>243</v>
      </c>
    </row>
    <row r="6" spans="1:7" ht="294" thickBot="1" x14ac:dyDescent="0.25">
      <c r="A6" s="53" t="s">
        <v>2833</v>
      </c>
      <c r="B6" s="75" t="s">
        <v>3056</v>
      </c>
      <c r="C6" s="75" t="s">
        <v>1434</v>
      </c>
      <c r="D6" s="75" t="s">
        <v>3057</v>
      </c>
      <c r="E6" s="75" t="s">
        <v>1435</v>
      </c>
      <c r="F6" s="75" t="s">
        <v>3058</v>
      </c>
      <c r="G6" s="59" t="s">
        <v>3059</v>
      </c>
    </row>
    <row r="7" spans="1:7" ht="243" thickBot="1" x14ac:dyDescent="0.25">
      <c r="A7" s="53" t="s">
        <v>2834</v>
      </c>
      <c r="B7" s="75" t="s">
        <v>1433</v>
      </c>
      <c r="C7" s="75" t="s">
        <v>1434</v>
      </c>
      <c r="D7" s="75" t="s">
        <v>1437</v>
      </c>
      <c r="E7" s="75" t="s">
        <v>2633</v>
      </c>
      <c r="F7" s="75" t="s">
        <v>1436</v>
      </c>
      <c r="G7" s="59" t="s">
        <v>2634</v>
      </c>
    </row>
    <row r="8" spans="1:7" ht="281.25" thickBot="1" x14ac:dyDescent="0.25">
      <c r="A8" s="53" t="s">
        <v>2835</v>
      </c>
      <c r="B8" s="75" t="s">
        <v>1433</v>
      </c>
      <c r="C8" s="75" t="s">
        <v>1434</v>
      </c>
      <c r="D8" s="75" t="s">
        <v>1438</v>
      </c>
      <c r="E8" s="75" t="s">
        <v>1439</v>
      </c>
      <c r="F8" s="75" t="s">
        <v>1436</v>
      </c>
      <c r="G8" s="59" t="s">
        <v>2836</v>
      </c>
    </row>
    <row r="9" spans="1:7" ht="77.25" thickBot="1" x14ac:dyDescent="0.25">
      <c r="A9" s="53" t="s">
        <v>1469</v>
      </c>
      <c r="B9" s="75" t="s">
        <v>1440</v>
      </c>
      <c r="C9" s="75" t="s">
        <v>1441</v>
      </c>
      <c r="D9" s="75" t="s">
        <v>2837</v>
      </c>
      <c r="E9" s="75" t="s">
        <v>1442</v>
      </c>
      <c r="F9" s="75" t="s">
        <v>1443</v>
      </c>
      <c r="G9" s="59" t="s">
        <v>1444</v>
      </c>
    </row>
    <row r="10" spans="1:7" ht="281.25" thickBot="1" x14ac:dyDescent="0.25">
      <c r="A10" s="53" t="s">
        <v>1445</v>
      </c>
      <c r="B10" s="75" t="s">
        <v>1446</v>
      </c>
      <c r="C10" s="75" t="s">
        <v>1447</v>
      </c>
      <c r="D10" s="75" t="s">
        <v>3088</v>
      </c>
      <c r="E10" s="75" t="s">
        <v>1448</v>
      </c>
      <c r="F10" s="75" t="s">
        <v>2959</v>
      </c>
      <c r="G10" s="59" t="s">
        <v>2838</v>
      </c>
    </row>
    <row r="11" spans="1:7" ht="281.25" thickBot="1" x14ac:dyDescent="0.25">
      <c r="A11" s="53" t="s">
        <v>1449</v>
      </c>
      <c r="B11" s="75" t="s">
        <v>2635</v>
      </c>
      <c r="C11" s="75" t="s">
        <v>1450</v>
      </c>
      <c r="D11" s="75" t="s">
        <v>2839</v>
      </c>
      <c r="E11" s="75" t="s">
        <v>1451</v>
      </c>
      <c r="F11" s="75" t="s">
        <v>1452</v>
      </c>
      <c r="G11" s="59" t="s">
        <v>1453</v>
      </c>
    </row>
    <row r="12" spans="1:7" ht="166.5" thickBot="1" x14ac:dyDescent="0.25">
      <c r="A12" s="53" t="s">
        <v>1466</v>
      </c>
      <c r="B12" s="75" t="s">
        <v>1467</v>
      </c>
      <c r="C12" s="75" t="s">
        <v>2636</v>
      </c>
      <c r="D12" s="75" t="s">
        <v>2958</v>
      </c>
      <c r="E12" s="75" t="s">
        <v>1468</v>
      </c>
      <c r="F12" s="75" t="s">
        <v>2957</v>
      </c>
      <c r="G12" s="59" t="s">
        <v>3060</v>
      </c>
    </row>
    <row r="13" spans="1:7" ht="268.5" thickBot="1" x14ac:dyDescent="0.25">
      <c r="A13" s="53" t="s">
        <v>1454</v>
      </c>
      <c r="B13" s="75" t="s">
        <v>1455</v>
      </c>
      <c r="C13" s="75" t="s">
        <v>2953</v>
      </c>
      <c r="D13" s="75" t="s">
        <v>2955</v>
      </c>
      <c r="E13" s="75" t="s">
        <v>1456</v>
      </c>
      <c r="F13" s="75" t="s">
        <v>1457</v>
      </c>
      <c r="G13" s="75" t="s">
        <v>2953</v>
      </c>
    </row>
    <row r="14" spans="1:7" ht="166.5" thickBot="1" x14ac:dyDescent="0.25">
      <c r="A14" s="53" t="s">
        <v>1458</v>
      </c>
      <c r="B14" s="75" t="s">
        <v>1455</v>
      </c>
      <c r="C14" s="75" t="s">
        <v>2954</v>
      </c>
      <c r="D14" s="75" t="s">
        <v>2956</v>
      </c>
      <c r="E14" s="75" t="s">
        <v>2840</v>
      </c>
      <c r="F14" s="75" t="s">
        <v>1459</v>
      </c>
      <c r="G14" s="75" t="s">
        <v>2954</v>
      </c>
    </row>
    <row r="15" spans="1:7" ht="128.25" thickBot="1" x14ac:dyDescent="0.25">
      <c r="A15" s="53" t="s">
        <v>1460</v>
      </c>
      <c r="B15" s="75" t="s">
        <v>1461</v>
      </c>
      <c r="C15" s="75" t="s">
        <v>1462</v>
      </c>
      <c r="D15" s="75" t="s">
        <v>1463</v>
      </c>
      <c r="E15" s="75" t="s">
        <v>2637</v>
      </c>
      <c r="F15" s="75" t="s">
        <v>1464</v>
      </c>
      <c r="G15" s="59" t="s">
        <v>1465</v>
      </c>
    </row>
    <row r="16" spans="1:7" ht="26.25" thickBot="1" x14ac:dyDescent="0.25">
      <c r="A16" s="53" t="s">
        <v>242</v>
      </c>
      <c r="B16" s="75"/>
      <c r="C16" s="75"/>
      <c r="D16" s="75"/>
      <c r="E16" s="75"/>
      <c r="F16" s="75"/>
      <c r="G16" s="59"/>
    </row>
    <row r="17" spans="1:7" ht="63" customHeight="1" x14ac:dyDescent="0.2">
      <c r="A17" s="313" t="s">
        <v>981</v>
      </c>
      <c r="B17" s="314"/>
      <c r="C17" s="314"/>
      <c r="D17" s="314"/>
      <c r="E17" s="314"/>
      <c r="F17" s="314"/>
      <c r="G17" s="314"/>
    </row>
    <row r="18" spans="1:7" hidden="1" x14ac:dyDescent="0.2">
      <c r="A18" s="56"/>
    </row>
    <row r="19" spans="1:7" hidden="1" x14ac:dyDescent="0.2">
      <c r="A19" s="56"/>
    </row>
  </sheetData>
  <mergeCells count="1">
    <mergeCell ref="A17:G17"/>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22F9-3014-4144-9151-35CAB8940CFC}">
  <sheetPr>
    <tabColor rgb="FF92D050"/>
  </sheetPr>
  <dimension ref="A1:E9"/>
  <sheetViews>
    <sheetView showGridLines="0" workbookViewId="0"/>
  </sheetViews>
  <sheetFormatPr defaultColWidth="0" defaultRowHeight="12.75" zeroHeight="1" x14ac:dyDescent="0.2"/>
  <cols>
    <col min="1" max="1" width="19.140625" style="57" customWidth="1"/>
    <col min="2" max="2" width="31.5703125" style="57" customWidth="1"/>
    <col min="3" max="3" width="22.28515625" style="57" customWidth="1"/>
    <col min="4" max="4" width="31.7109375" style="57" customWidth="1"/>
    <col min="5" max="5" width="29.85546875" style="57" customWidth="1"/>
    <col min="6" max="16384" width="8.85546875" style="57" hidden="1"/>
  </cols>
  <sheetData>
    <row r="1" spans="1:5" ht="15.75" x14ac:dyDescent="0.25">
      <c r="A1" s="214" t="s">
        <v>2475</v>
      </c>
    </row>
    <row r="2" spans="1:5" x14ac:dyDescent="0.2">
      <c r="A2" s="56" t="s">
        <v>0</v>
      </c>
    </row>
    <row r="3" spans="1:5" ht="43.9" customHeight="1" thickBot="1" x14ac:dyDescent="0.25">
      <c r="A3" s="56" t="s">
        <v>791</v>
      </c>
    </row>
    <row r="4" spans="1:5" ht="73.5" customHeight="1" thickBot="1" x14ac:dyDescent="0.25">
      <c r="A4" s="100" t="s">
        <v>792</v>
      </c>
      <c r="B4" s="125" t="s">
        <v>793</v>
      </c>
      <c r="C4" s="212" t="s">
        <v>794</v>
      </c>
      <c r="D4" s="125" t="s">
        <v>795</v>
      </c>
      <c r="E4" s="213" t="s">
        <v>796</v>
      </c>
    </row>
    <row r="5" spans="1:5" ht="13.5" thickBot="1" x14ac:dyDescent="0.25">
      <c r="A5" s="25" t="s">
        <v>243</v>
      </c>
      <c r="B5" s="25" t="s">
        <v>243</v>
      </c>
      <c r="C5" s="25" t="s">
        <v>243</v>
      </c>
      <c r="D5" s="25" t="s">
        <v>243</v>
      </c>
      <c r="E5" s="63" t="s">
        <v>243</v>
      </c>
    </row>
    <row r="6" spans="1:5" ht="13.5" thickBot="1" x14ac:dyDescent="0.25">
      <c r="A6" s="53" t="s">
        <v>797</v>
      </c>
      <c r="B6" s="67" t="s">
        <v>995</v>
      </c>
      <c r="C6" s="67" t="s">
        <v>995</v>
      </c>
      <c r="D6" s="67" t="s">
        <v>995</v>
      </c>
      <c r="E6" s="67" t="s">
        <v>995</v>
      </c>
    </row>
    <row r="7" spans="1:5" ht="13.5" thickBot="1" x14ac:dyDescent="0.25">
      <c r="A7" s="53" t="s">
        <v>798</v>
      </c>
      <c r="B7" s="67" t="s">
        <v>995</v>
      </c>
      <c r="C7" s="67" t="s">
        <v>995</v>
      </c>
      <c r="D7" s="67" t="s">
        <v>995</v>
      </c>
      <c r="E7" s="67" t="s">
        <v>995</v>
      </c>
    </row>
    <row r="8" spans="1:5" ht="39" thickBot="1" x14ac:dyDescent="0.25">
      <c r="A8" s="53" t="s">
        <v>242</v>
      </c>
      <c r="B8" s="67" t="s">
        <v>995</v>
      </c>
      <c r="C8" s="67" t="s">
        <v>995</v>
      </c>
      <c r="D8" s="67" t="s">
        <v>995</v>
      </c>
      <c r="E8" s="67" t="s">
        <v>995</v>
      </c>
    </row>
    <row r="9" spans="1:5" ht="70.150000000000006" customHeight="1" x14ac:dyDescent="0.2">
      <c r="A9" s="313" t="s">
        <v>982</v>
      </c>
      <c r="B9" s="314"/>
      <c r="C9" s="314"/>
      <c r="D9" s="314"/>
      <c r="E9" s="314"/>
    </row>
  </sheetData>
  <mergeCells count="1">
    <mergeCell ref="A9:E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2749-B614-4974-A8ED-DC4574179A23}">
  <sheetPr>
    <tabColor rgb="FF92D050"/>
  </sheetPr>
  <dimension ref="A1:C8"/>
  <sheetViews>
    <sheetView showGridLines="0" topLeftCell="B4" zoomScaleNormal="100" workbookViewId="0">
      <selection activeCell="C5" sqref="C5:C7"/>
    </sheetView>
  </sheetViews>
  <sheetFormatPr defaultColWidth="0" defaultRowHeight="12.75" zeroHeight="1" x14ac:dyDescent="0.2"/>
  <cols>
    <col min="1" max="1" width="54.5703125" style="57" customWidth="1"/>
    <col min="2" max="2" width="8.85546875" style="57" customWidth="1"/>
    <col min="3" max="3" width="255.5703125" style="57" customWidth="1"/>
    <col min="4" max="16384" width="8.85546875" style="57" hidden="1"/>
  </cols>
  <sheetData>
    <row r="1" spans="1:3" ht="15.75" x14ac:dyDescent="0.25">
      <c r="A1" s="214" t="s">
        <v>2474</v>
      </c>
    </row>
    <row r="2" spans="1:3" x14ac:dyDescent="0.2">
      <c r="A2" s="56" t="s">
        <v>0</v>
      </c>
    </row>
    <row r="3" spans="1:3" ht="13.5" thickBot="1" x14ac:dyDescent="0.25">
      <c r="A3" s="573" t="s">
        <v>799</v>
      </c>
      <c r="B3" s="573"/>
      <c r="C3" s="573"/>
    </row>
    <row r="4" spans="1:3" ht="408.75" customHeight="1" thickBot="1" x14ac:dyDescent="0.25">
      <c r="A4" s="39" t="s">
        <v>2841</v>
      </c>
      <c r="B4" s="33" t="s">
        <v>243</v>
      </c>
      <c r="C4" s="60" t="s">
        <v>3089</v>
      </c>
    </row>
    <row r="5" spans="1:3" ht="306.75" thickBot="1" x14ac:dyDescent="0.25">
      <c r="A5" s="39" t="s">
        <v>2842</v>
      </c>
      <c r="B5" s="33" t="s">
        <v>243</v>
      </c>
      <c r="C5" s="59" t="s">
        <v>2983</v>
      </c>
    </row>
    <row r="6" spans="1:3" ht="102.75" thickBot="1" x14ac:dyDescent="0.25">
      <c r="A6" s="39" t="s">
        <v>2842</v>
      </c>
      <c r="B6" s="33" t="s">
        <v>243</v>
      </c>
      <c r="C6" s="59" t="s">
        <v>2847</v>
      </c>
    </row>
    <row r="7" spans="1:3" ht="39" thickBot="1" x14ac:dyDescent="0.25">
      <c r="A7" s="25" t="s">
        <v>2843</v>
      </c>
      <c r="B7" s="33" t="s">
        <v>243</v>
      </c>
      <c r="C7" s="59" t="s">
        <v>2952</v>
      </c>
    </row>
    <row r="8" spans="1:3" ht="81.75" customHeight="1" x14ac:dyDescent="0.2">
      <c r="A8" s="313" t="s">
        <v>983</v>
      </c>
      <c r="B8" s="314"/>
      <c r="C8" s="314"/>
    </row>
  </sheetData>
  <mergeCells count="2">
    <mergeCell ref="A8:C8"/>
    <mergeCell ref="A3:C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A7FEF-3031-48DF-8D97-CF0CEBB668E5}">
  <sheetPr>
    <tabColor rgb="FF92D050"/>
  </sheetPr>
  <dimension ref="A1:K306"/>
  <sheetViews>
    <sheetView showGridLines="0" topLeftCell="A299" zoomScaleNormal="100" workbookViewId="0">
      <selection activeCell="I301" sqref="B294:I301"/>
    </sheetView>
  </sheetViews>
  <sheetFormatPr defaultColWidth="0" defaultRowHeight="12.75" zeroHeight="1" x14ac:dyDescent="0.2"/>
  <cols>
    <col min="1" max="1" width="126.28515625" style="57" bestFit="1" customWidth="1"/>
    <col min="2" max="2" width="17.7109375" style="57" customWidth="1"/>
    <col min="3" max="3" width="23.42578125" style="57" customWidth="1"/>
    <col min="4" max="4" width="11.42578125" style="57" bestFit="1" customWidth="1"/>
    <col min="5" max="5" width="20.7109375" style="57" customWidth="1"/>
    <col min="6" max="6" width="14.140625" style="57" customWidth="1"/>
    <col min="7" max="7" width="10.85546875" style="57" bestFit="1" customWidth="1"/>
    <col min="8" max="8" width="13.7109375" style="57" customWidth="1"/>
    <col min="9" max="9" width="9.5703125" style="57" bestFit="1" customWidth="1"/>
    <col min="10" max="11" width="8.85546875" style="57" customWidth="1"/>
    <col min="12" max="16384" width="8.85546875" style="57" hidden="1"/>
  </cols>
  <sheetData>
    <row r="1" spans="1:5" ht="15.75" x14ac:dyDescent="0.25">
      <c r="A1" s="287" t="s">
        <v>2493</v>
      </c>
    </row>
    <row r="2" spans="1:5" x14ac:dyDescent="0.2">
      <c r="A2" s="56" t="s">
        <v>0</v>
      </c>
    </row>
    <row r="3" spans="1:5" ht="13.5" thickBot="1" x14ac:dyDescent="0.25">
      <c r="A3" s="56" t="s">
        <v>1</v>
      </c>
    </row>
    <row r="4" spans="1:5" ht="13.5" thickBot="1" x14ac:dyDescent="0.25">
      <c r="A4" s="305" t="s">
        <v>2</v>
      </c>
      <c r="B4" s="352" t="s">
        <v>3</v>
      </c>
      <c r="C4" s="352" t="s">
        <v>4</v>
      </c>
      <c r="D4" s="430" t="s">
        <v>5</v>
      </c>
      <c r="E4" s="386"/>
    </row>
    <row r="5" spans="1:5" ht="13.5" thickBot="1" x14ac:dyDescent="0.25">
      <c r="A5" s="333"/>
      <c r="B5" s="354"/>
      <c r="C5" s="354"/>
      <c r="D5" s="51" t="s">
        <v>6</v>
      </c>
      <c r="E5" s="121" t="s">
        <v>7</v>
      </c>
    </row>
    <row r="6" spans="1:5" ht="13.5" thickBot="1" x14ac:dyDescent="0.25">
      <c r="A6" s="25" t="s">
        <v>8</v>
      </c>
      <c r="B6" s="288" t="s">
        <v>9</v>
      </c>
      <c r="C6" s="33" t="s">
        <v>10</v>
      </c>
      <c r="D6" s="74">
        <v>11926.481928523648</v>
      </c>
      <c r="E6" s="73">
        <v>12228.837377885242</v>
      </c>
    </row>
    <row r="7" spans="1:5" ht="13.5" thickBot="1" x14ac:dyDescent="0.25">
      <c r="A7" s="25" t="s">
        <v>11</v>
      </c>
      <c r="B7" s="288" t="s">
        <v>9</v>
      </c>
      <c r="C7" s="33" t="s">
        <v>10</v>
      </c>
      <c r="D7" s="74">
        <v>74068.878184197296</v>
      </c>
      <c r="E7" s="73">
        <v>78270.507228643954</v>
      </c>
    </row>
    <row r="8" spans="1:5" ht="13.5" thickBot="1" x14ac:dyDescent="0.25">
      <c r="A8" s="25" t="s">
        <v>12</v>
      </c>
      <c r="B8" s="288" t="s">
        <v>9</v>
      </c>
      <c r="C8" s="33" t="s">
        <v>13</v>
      </c>
      <c r="D8" s="74">
        <v>16.10188006204768</v>
      </c>
      <c r="E8" s="73">
        <v>15.623812609470306</v>
      </c>
    </row>
    <row r="9" spans="1:5" ht="13.5" thickBot="1" x14ac:dyDescent="0.25">
      <c r="A9" s="25" t="s">
        <v>14</v>
      </c>
      <c r="B9" s="288" t="s">
        <v>9</v>
      </c>
      <c r="C9" s="33" t="s">
        <v>15</v>
      </c>
      <c r="D9" s="74">
        <v>27970.2</v>
      </c>
      <c r="E9" s="73">
        <v>30370.3</v>
      </c>
    </row>
    <row r="10" spans="1:5" ht="13.5" thickBot="1" x14ac:dyDescent="0.25">
      <c r="A10" s="25" t="s">
        <v>16</v>
      </c>
      <c r="B10" s="288" t="s">
        <v>9</v>
      </c>
      <c r="C10" s="33" t="s">
        <v>15</v>
      </c>
      <c r="D10" s="74">
        <v>165530</v>
      </c>
      <c r="E10" s="73">
        <v>174420</v>
      </c>
    </row>
    <row r="11" spans="1:5" ht="13.5" thickBot="1" x14ac:dyDescent="0.25">
      <c r="A11" s="25" t="s">
        <v>17</v>
      </c>
      <c r="B11" s="288" t="s">
        <v>9</v>
      </c>
      <c r="C11" s="33" t="s">
        <v>13</v>
      </c>
      <c r="D11" s="74">
        <v>16.236527996065877</v>
      </c>
      <c r="E11" s="73">
        <v>17.165917236202343</v>
      </c>
    </row>
    <row r="12" spans="1:5" ht="13.5" thickBot="1" x14ac:dyDescent="0.25">
      <c r="A12" s="25" t="s">
        <v>18</v>
      </c>
      <c r="B12" s="288" t="s">
        <v>9</v>
      </c>
      <c r="C12" s="33" t="s">
        <v>10</v>
      </c>
      <c r="D12" s="74">
        <v>1290.6074817999427</v>
      </c>
      <c r="E12" s="73">
        <v>1204.5741463919562</v>
      </c>
    </row>
    <row r="13" spans="1:5" ht="13.5" thickBot="1" x14ac:dyDescent="0.25">
      <c r="A13" s="25" t="s">
        <v>19</v>
      </c>
      <c r="B13" s="288" t="s">
        <v>9</v>
      </c>
      <c r="C13" s="33" t="s">
        <v>10</v>
      </c>
      <c r="D13" s="74">
        <v>19628.325848476161</v>
      </c>
      <c r="E13" s="73">
        <v>21263.880573121649</v>
      </c>
    </row>
    <row r="14" spans="1:5" ht="13.5" thickBot="1" x14ac:dyDescent="0.25">
      <c r="A14" s="25" t="s">
        <v>20</v>
      </c>
      <c r="B14" s="288" t="s">
        <v>9</v>
      </c>
      <c r="C14" s="33" t="s">
        <v>13</v>
      </c>
      <c r="D14" s="74">
        <v>6.57522955224497</v>
      </c>
      <c r="E14" s="73">
        <v>5.6648838966608173</v>
      </c>
    </row>
    <row r="15" spans="1:5" ht="13.5" thickBot="1" x14ac:dyDescent="0.25">
      <c r="A15" s="25" t="s">
        <v>21</v>
      </c>
      <c r="B15" s="288" t="s">
        <v>9</v>
      </c>
      <c r="C15" s="33" t="s">
        <v>10</v>
      </c>
      <c r="D15" s="74">
        <v>8506.7405859758146</v>
      </c>
      <c r="E15" s="73">
        <v>8455.9237121687456</v>
      </c>
    </row>
    <row r="16" spans="1:5" ht="13.5" thickBot="1" x14ac:dyDescent="0.25">
      <c r="A16" s="25" t="s">
        <v>22</v>
      </c>
      <c r="B16" s="288" t="s">
        <v>9</v>
      </c>
      <c r="C16" s="33" t="s">
        <v>10</v>
      </c>
      <c r="D16" s="74">
        <v>38416.502921466803</v>
      </c>
      <c r="E16" s="73">
        <v>40207.611331538763</v>
      </c>
    </row>
    <row r="17" spans="1:5" ht="13.5" thickBot="1" x14ac:dyDescent="0.25">
      <c r="A17" s="25" t="s">
        <v>23</v>
      </c>
      <c r="B17" s="288" t="s">
        <v>24</v>
      </c>
      <c r="C17" s="33" t="s">
        <v>10</v>
      </c>
      <c r="D17" s="74"/>
      <c r="E17" s="73"/>
    </row>
    <row r="18" spans="1:5" ht="13.5" thickBot="1" x14ac:dyDescent="0.25">
      <c r="A18" s="25" t="s">
        <v>25</v>
      </c>
      <c r="B18" s="288" t="s">
        <v>9</v>
      </c>
      <c r="C18" s="33" t="s">
        <v>13</v>
      </c>
      <c r="D18" s="74">
        <v>22.143453825991859</v>
      </c>
      <c r="E18" s="73">
        <v>21.030654227240646</v>
      </c>
    </row>
    <row r="19" spans="1:5" ht="13.5" thickBot="1" x14ac:dyDescent="0.25">
      <c r="A19" s="25" t="s">
        <v>26</v>
      </c>
      <c r="B19" s="288" t="s">
        <v>9</v>
      </c>
      <c r="C19" s="33" t="s">
        <v>13</v>
      </c>
      <c r="D19" s="74"/>
      <c r="E19" s="73"/>
    </row>
    <row r="20" spans="1:5" ht="13.5" thickBot="1" x14ac:dyDescent="0.25">
      <c r="A20" s="25" t="s">
        <v>27</v>
      </c>
      <c r="B20" s="288" t="s">
        <v>24</v>
      </c>
      <c r="C20" s="33" t="s">
        <v>10</v>
      </c>
      <c r="D20" s="74"/>
      <c r="E20" s="73"/>
    </row>
    <row r="21" spans="1:5" ht="13.5" thickBot="1" x14ac:dyDescent="0.25">
      <c r="A21" s="25" t="s">
        <v>28</v>
      </c>
      <c r="B21" s="288" t="s">
        <v>24</v>
      </c>
      <c r="C21" s="33" t="s">
        <v>10</v>
      </c>
      <c r="D21" s="74"/>
      <c r="E21" s="73"/>
    </row>
    <row r="22" spans="1:5" ht="13.5" thickBot="1" x14ac:dyDescent="0.25">
      <c r="A22" s="25" t="s">
        <v>29</v>
      </c>
      <c r="B22" s="288" t="s">
        <v>24</v>
      </c>
      <c r="C22" s="33" t="s">
        <v>13</v>
      </c>
      <c r="D22" s="74"/>
      <c r="E22" s="73"/>
    </row>
    <row r="23" spans="1:5" ht="13.5" thickBot="1" x14ac:dyDescent="0.25">
      <c r="A23" s="25" t="s">
        <v>30</v>
      </c>
      <c r="B23" s="288" t="s">
        <v>24</v>
      </c>
      <c r="C23" s="33" t="s">
        <v>10</v>
      </c>
      <c r="D23" s="74"/>
      <c r="E23" s="73"/>
    </row>
    <row r="24" spans="1:5" ht="13.5" thickBot="1" x14ac:dyDescent="0.25">
      <c r="A24" s="39" t="s">
        <v>31</v>
      </c>
      <c r="B24" s="289" t="s">
        <v>9</v>
      </c>
      <c r="C24" s="41" t="s">
        <v>10</v>
      </c>
      <c r="D24" s="226"/>
      <c r="E24" s="227"/>
    </row>
    <row r="25" spans="1:5" ht="13.5" thickBot="1" x14ac:dyDescent="0.25">
      <c r="A25" s="25" t="s">
        <v>32</v>
      </c>
      <c r="B25" s="288" t="s">
        <v>33</v>
      </c>
      <c r="C25" s="33" t="s">
        <v>10</v>
      </c>
      <c r="D25" s="75"/>
      <c r="E25" s="59"/>
    </row>
    <row r="26" spans="1:5" ht="13.5" thickBot="1" x14ac:dyDescent="0.25">
      <c r="A26" s="25" t="s">
        <v>34</v>
      </c>
      <c r="B26" s="288" t="s">
        <v>33</v>
      </c>
      <c r="C26" s="33" t="s">
        <v>10</v>
      </c>
      <c r="D26" s="75">
        <v>109.583</v>
      </c>
      <c r="E26" s="59">
        <v>105.65600000000001</v>
      </c>
    </row>
    <row r="27" spans="1:5" ht="269.25" customHeight="1" thickBot="1" x14ac:dyDescent="0.25">
      <c r="A27" s="25" t="s">
        <v>35</v>
      </c>
      <c r="B27" s="288" t="s">
        <v>243</v>
      </c>
      <c r="C27" s="431" t="s">
        <v>2695</v>
      </c>
      <c r="D27" s="432"/>
      <c r="E27" s="432"/>
    </row>
    <row r="28" spans="1:5" ht="25.5" x14ac:dyDescent="0.2">
      <c r="A28" s="30" t="s">
        <v>36</v>
      </c>
      <c r="B28" s="434" t="s">
        <v>243</v>
      </c>
      <c r="C28" s="362" t="s">
        <v>2929</v>
      </c>
      <c r="D28" s="436"/>
      <c r="E28" s="436"/>
    </row>
    <row r="29" spans="1:5" ht="39" thickBot="1" x14ac:dyDescent="0.25">
      <c r="A29" s="25" t="s">
        <v>37</v>
      </c>
      <c r="B29" s="435"/>
      <c r="C29" s="363"/>
      <c r="D29" s="437"/>
      <c r="E29" s="437"/>
    </row>
    <row r="30" spans="1:5" ht="137.25" customHeight="1" thickBot="1" x14ac:dyDescent="0.25">
      <c r="A30" s="35" t="s">
        <v>38</v>
      </c>
      <c r="B30" s="288" t="s">
        <v>243</v>
      </c>
      <c r="C30" s="431" t="s">
        <v>2425</v>
      </c>
      <c r="D30" s="432"/>
      <c r="E30" s="432"/>
    </row>
    <row r="31" spans="1:5" ht="86.45" customHeight="1" x14ac:dyDescent="0.2">
      <c r="A31" s="313" t="s">
        <v>911</v>
      </c>
      <c r="B31" s="313"/>
      <c r="C31" s="313"/>
      <c r="D31" s="313"/>
      <c r="E31" s="313"/>
    </row>
    <row r="32" spans="1:5" x14ac:dyDescent="0.2">
      <c r="A32" s="56" t="s">
        <v>40</v>
      </c>
    </row>
    <row r="33" spans="1:5" ht="13.5" thickBot="1" x14ac:dyDescent="0.25">
      <c r="A33" s="56" t="s">
        <v>39</v>
      </c>
    </row>
    <row r="34" spans="1:5" ht="13.5" thickBot="1" x14ac:dyDescent="0.25">
      <c r="A34" s="305" t="s">
        <v>41</v>
      </c>
      <c r="B34" s="352" t="s">
        <v>3</v>
      </c>
      <c r="C34" s="352" t="s">
        <v>4</v>
      </c>
      <c r="D34" s="430" t="s">
        <v>5</v>
      </c>
      <c r="E34" s="386"/>
    </row>
    <row r="35" spans="1:5" ht="13.5" thickBot="1" x14ac:dyDescent="0.25">
      <c r="A35" s="333"/>
      <c r="B35" s="354"/>
      <c r="C35" s="354"/>
      <c r="D35" s="33" t="s">
        <v>6</v>
      </c>
      <c r="E35" s="78" t="s">
        <v>7</v>
      </c>
    </row>
    <row r="36" spans="1:5" ht="15" customHeight="1" thickBot="1" x14ac:dyDescent="0.25">
      <c r="A36" s="25" t="s">
        <v>42</v>
      </c>
      <c r="B36" s="288" t="s">
        <v>9</v>
      </c>
      <c r="C36" s="33" t="s">
        <v>43</v>
      </c>
      <c r="D36" s="74">
        <v>2399.6019999999999</v>
      </c>
      <c r="E36" s="73">
        <v>2397.5479999999998</v>
      </c>
    </row>
    <row r="37" spans="1:5" ht="15" customHeight="1" thickBot="1" x14ac:dyDescent="0.25">
      <c r="A37" s="42" t="s">
        <v>44</v>
      </c>
      <c r="B37" s="288" t="s">
        <v>9</v>
      </c>
      <c r="C37" s="33" t="s">
        <v>43</v>
      </c>
      <c r="D37" s="74">
        <v>600.65200000000004</v>
      </c>
      <c r="E37" s="73">
        <v>598.59799999999996</v>
      </c>
    </row>
    <row r="38" spans="1:5" ht="15" customHeight="1" thickBot="1" x14ac:dyDescent="0.25">
      <c r="A38" s="42" t="s">
        <v>45</v>
      </c>
      <c r="B38" s="288" t="s">
        <v>9</v>
      </c>
      <c r="C38" s="33" t="s">
        <v>43</v>
      </c>
      <c r="D38" s="74">
        <v>375.95</v>
      </c>
      <c r="E38" s="73">
        <v>375.95</v>
      </c>
    </row>
    <row r="39" spans="1:5" ht="15" customHeight="1" thickBot="1" x14ac:dyDescent="0.25">
      <c r="A39" s="42" t="s">
        <v>46</v>
      </c>
      <c r="B39" s="288" t="s">
        <v>9</v>
      </c>
      <c r="C39" s="33" t="s">
        <v>43</v>
      </c>
      <c r="D39" s="74">
        <v>241.41499999999999</v>
      </c>
      <c r="E39" s="73">
        <v>237.41800000000001</v>
      </c>
    </row>
    <row r="40" spans="1:5" ht="15" customHeight="1" thickBot="1" x14ac:dyDescent="0.25">
      <c r="A40" s="25" t="s">
        <v>47</v>
      </c>
      <c r="B40" s="288" t="s">
        <v>9</v>
      </c>
      <c r="C40" s="33" t="s">
        <v>43</v>
      </c>
      <c r="D40" s="74">
        <v>0</v>
      </c>
      <c r="E40" s="73">
        <v>0</v>
      </c>
    </row>
    <row r="41" spans="1:5" ht="15" customHeight="1" thickBot="1" x14ac:dyDescent="0.25">
      <c r="A41" s="25" t="s">
        <v>48</v>
      </c>
      <c r="B41" s="288" t="s">
        <v>9</v>
      </c>
      <c r="C41" s="33" t="s">
        <v>43</v>
      </c>
      <c r="D41" s="74">
        <v>3954.9630000000002</v>
      </c>
      <c r="E41" s="73">
        <v>7415.518</v>
      </c>
    </row>
    <row r="42" spans="1:5" ht="15" customHeight="1" thickBot="1" x14ac:dyDescent="0.25">
      <c r="A42" s="42" t="s">
        <v>49</v>
      </c>
      <c r="B42" s="288" t="s">
        <v>9</v>
      </c>
      <c r="C42" s="33" t="s">
        <v>43</v>
      </c>
      <c r="D42" s="74">
        <v>3954.9630000000002</v>
      </c>
      <c r="E42" s="73">
        <v>7415.518</v>
      </c>
    </row>
    <row r="43" spans="1:5" ht="15" customHeight="1" thickBot="1" x14ac:dyDescent="0.25">
      <c r="A43" s="43" t="s">
        <v>50</v>
      </c>
      <c r="B43" s="288" t="s">
        <v>51</v>
      </c>
      <c r="C43" s="33" t="s">
        <v>43</v>
      </c>
      <c r="D43" s="74"/>
      <c r="E43" s="73"/>
    </row>
    <row r="44" spans="1:5" ht="15" customHeight="1" thickBot="1" x14ac:dyDescent="0.25">
      <c r="A44" s="44" t="s">
        <v>52</v>
      </c>
      <c r="B44" s="288" t="s">
        <v>51</v>
      </c>
      <c r="C44" s="33" t="s">
        <v>43</v>
      </c>
      <c r="D44" s="74"/>
      <c r="E44" s="73"/>
    </row>
    <row r="45" spans="1:5" ht="15" customHeight="1" thickBot="1" x14ac:dyDescent="0.25">
      <c r="A45" s="44" t="s">
        <v>53</v>
      </c>
      <c r="B45" s="288" t="s">
        <v>51</v>
      </c>
      <c r="C45" s="33" t="s">
        <v>43</v>
      </c>
      <c r="D45" s="74"/>
      <c r="E45" s="73"/>
    </row>
    <row r="46" spans="1:5" ht="15" customHeight="1" thickBot="1" x14ac:dyDescent="0.25">
      <c r="A46" s="43" t="s">
        <v>54</v>
      </c>
      <c r="B46" s="288" t="s">
        <v>51</v>
      </c>
      <c r="C46" s="33" t="s">
        <v>43</v>
      </c>
      <c r="D46" s="74">
        <v>3734.2089999999998</v>
      </c>
      <c r="E46" s="73">
        <v>7016.6840000000002</v>
      </c>
    </row>
    <row r="47" spans="1:5" ht="15" customHeight="1" thickBot="1" x14ac:dyDescent="0.25">
      <c r="A47" s="44" t="s">
        <v>52</v>
      </c>
      <c r="B47" s="288" t="s">
        <v>51</v>
      </c>
      <c r="C47" s="33" t="s">
        <v>43</v>
      </c>
      <c r="D47" s="74"/>
      <c r="E47" s="73"/>
    </row>
    <row r="48" spans="1:5" ht="15" customHeight="1" thickBot="1" x14ac:dyDescent="0.25">
      <c r="A48" s="44" t="s">
        <v>53</v>
      </c>
      <c r="B48" s="288" t="s">
        <v>51</v>
      </c>
      <c r="C48" s="33" t="s">
        <v>43</v>
      </c>
      <c r="D48" s="74"/>
      <c r="E48" s="73"/>
    </row>
    <row r="49" spans="1:5" ht="15" customHeight="1" thickBot="1" x14ac:dyDescent="0.25">
      <c r="A49" s="43" t="s">
        <v>55</v>
      </c>
      <c r="B49" s="288" t="s">
        <v>51</v>
      </c>
      <c r="C49" s="33" t="s">
        <v>43</v>
      </c>
      <c r="D49" s="74">
        <v>220.75399999999999</v>
      </c>
      <c r="E49" s="73">
        <v>398.834</v>
      </c>
    </row>
    <row r="50" spans="1:5" ht="15" customHeight="1" thickBot="1" x14ac:dyDescent="0.25">
      <c r="A50" s="44" t="s">
        <v>52</v>
      </c>
      <c r="B50" s="288" t="s">
        <v>51</v>
      </c>
      <c r="C50" s="33" t="s">
        <v>43</v>
      </c>
      <c r="D50" s="74"/>
      <c r="E50" s="73"/>
    </row>
    <row r="51" spans="1:5" ht="15" customHeight="1" thickBot="1" x14ac:dyDescent="0.25">
      <c r="A51" s="44" t="s">
        <v>53</v>
      </c>
      <c r="B51" s="288" t="s">
        <v>51</v>
      </c>
      <c r="C51" s="33" t="s">
        <v>43</v>
      </c>
      <c r="D51" s="74"/>
      <c r="E51" s="73"/>
    </row>
    <row r="52" spans="1:5" ht="15" customHeight="1" thickBot="1" x14ac:dyDescent="0.25">
      <c r="A52" s="42" t="s">
        <v>56</v>
      </c>
      <c r="B52" s="288" t="s">
        <v>9</v>
      </c>
      <c r="C52" s="33" t="s">
        <v>43</v>
      </c>
      <c r="D52" s="74"/>
      <c r="E52" s="73"/>
    </row>
    <row r="53" spans="1:5" ht="15" customHeight="1" thickBot="1" x14ac:dyDescent="0.25">
      <c r="A53" s="25" t="s">
        <v>57</v>
      </c>
      <c r="B53" s="288" t="s">
        <v>9</v>
      </c>
      <c r="C53" s="33" t="s">
        <v>43</v>
      </c>
      <c r="D53" s="74"/>
      <c r="E53" s="73"/>
    </row>
    <row r="54" spans="1:5" ht="15" customHeight="1" thickBot="1" x14ac:dyDescent="0.25">
      <c r="A54" s="25" t="s">
        <v>58</v>
      </c>
      <c r="B54" s="288" t="s">
        <v>9</v>
      </c>
      <c r="C54" s="33" t="s">
        <v>43</v>
      </c>
      <c r="D54" s="74">
        <v>6298.25</v>
      </c>
      <c r="E54" s="73">
        <v>6967.3389999999999</v>
      </c>
    </row>
    <row r="55" spans="1:5" ht="15" customHeight="1" thickBot="1" x14ac:dyDescent="0.25">
      <c r="A55" s="42" t="s">
        <v>59</v>
      </c>
      <c r="B55" s="288" t="s">
        <v>9</v>
      </c>
      <c r="C55" s="33" t="s">
        <v>43</v>
      </c>
      <c r="D55" s="74">
        <v>6298.25</v>
      </c>
      <c r="E55" s="73">
        <v>6967.3389999999999</v>
      </c>
    </row>
    <row r="56" spans="1:5" ht="15" customHeight="1" thickBot="1" x14ac:dyDescent="0.25">
      <c r="A56" s="42" t="s">
        <v>60</v>
      </c>
      <c r="B56" s="288" t="s">
        <v>9</v>
      </c>
      <c r="C56" s="33" t="s">
        <v>43</v>
      </c>
      <c r="D56" s="74"/>
      <c r="E56" s="73"/>
    </row>
    <row r="57" spans="1:5" ht="13.5" thickBot="1" x14ac:dyDescent="0.25">
      <c r="A57" s="39" t="s">
        <v>3055</v>
      </c>
      <c r="B57" s="289" t="s">
        <v>9</v>
      </c>
      <c r="C57" s="41" t="s">
        <v>43</v>
      </c>
      <c r="D57" s="226">
        <v>995.20299999999997</v>
      </c>
      <c r="E57" s="227"/>
    </row>
    <row r="58" spans="1:5" ht="13.5" thickBot="1" x14ac:dyDescent="0.25">
      <c r="A58" s="42" t="s">
        <v>61</v>
      </c>
      <c r="B58" s="288" t="s">
        <v>9</v>
      </c>
      <c r="C58" s="33" t="s">
        <v>43</v>
      </c>
      <c r="D58" s="74">
        <v>734.20100000000002</v>
      </c>
      <c r="E58" s="73">
        <v>803.18499999999995</v>
      </c>
    </row>
    <row r="59" spans="1:5" ht="13.5" thickBot="1" x14ac:dyDescent="0.25">
      <c r="A59" s="42" t="s">
        <v>62</v>
      </c>
      <c r="B59" s="288" t="s">
        <v>9</v>
      </c>
      <c r="C59" s="33" t="s">
        <v>43</v>
      </c>
      <c r="D59" s="74"/>
      <c r="E59" s="73"/>
    </row>
    <row r="60" spans="1:5" ht="13.5" thickBot="1" x14ac:dyDescent="0.25">
      <c r="A60" s="42" t="s">
        <v>63</v>
      </c>
      <c r="B60" s="288" t="s">
        <v>9</v>
      </c>
      <c r="C60" s="33" t="s">
        <v>43</v>
      </c>
      <c r="D60" s="74">
        <v>261.00200000000001</v>
      </c>
      <c r="E60" s="73">
        <v>250.803</v>
      </c>
    </row>
    <row r="61" spans="1:5" ht="13.5" thickBot="1" x14ac:dyDescent="0.25">
      <c r="A61" s="25" t="s">
        <v>64</v>
      </c>
      <c r="B61" s="288" t="s">
        <v>9</v>
      </c>
      <c r="C61" s="33" t="s">
        <v>2845</v>
      </c>
      <c r="D61" s="74">
        <v>3006.69</v>
      </c>
      <c r="E61" s="73">
        <v>3195.69</v>
      </c>
    </row>
    <row r="62" spans="1:5" ht="13.5" thickBot="1" x14ac:dyDescent="0.25">
      <c r="A62" s="25" t="s">
        <v>65</v>
      </c>
      <c r="B62" s="288" t="s">
        <v>9</v>
      </c>
      <c r="C62" s="33" t="s">
        <v>66</v>
      </c>
      <c r="D62" s="74">
        <v>2234.4610000000002</v>
      </c>
      <c r="E62" s="73">
        <v>2561.9430000000002</v>
      </c>
    </row>
    <row r="63" spans="1:5" ht="13.5" thickBot="1" x14ac:dyDescent="0.25">
      <c r="A63" s="42" t="s">
        <v>67</v>
      </c>
      <c r="B63" s="288" t="s">
        <v>9</v>
      </c>
      <c r="C63" s="33" t="s">
        <v>66</v>
      </c>
      <c r="D63" s="74">
        <v>657.58</v>
      </c>
      <c r="E63" s="73">
        <v>692.58</v>
      </c>
    </row>
    <row r="64" spans="1:5" ht="13.5" thickBot="1" x14ac:dyDescent="0.25">
      <c r="A64" s="42" t="s">
        <v>68</v>
      </c>
      <c r="B64" s="288" t="s">
        <v>9</v>
      </c>
      <c r="C64" s="33" t="s">
        <v>66</v>
      </c>
      <c r="D64" s="74">
        <v>1576.8810000000001</v>
      </c>
      <c r="E64" s="73">
        <v>1869.3630000000001</v>
      </c>
    </row>
    <row r="65" spans="1:5" ht="13.5" thickBot="1" x14ac:dyDescent="0.25">
      <c r="A65" s="42" t="s">
        <v>69</v>
      </c>
      <c r="B65" s="288" t="s">
        <v>9</v>
      </c>
      <c r="C65" s="33" t="s">
        <v>66</v>
      </c>
      <c r="D65" s="74"/>
      <c r="E65" s="73"/>
    </row>
    <row r="66" spans="1:5" ht="13.5" thickBot="1" x14ac:dyDescent="0.25">
      <c r="A66" s="42" t="s">
        <v>70</v>
      </c>
      <c r="B66" s="288" t="s">
        <v>9</v>
      </c>
      <c r="C66" s="33" t="s">
        <v>66</v>
      </c>
      <c r="D66" s="74"/>
      <c r="E66" s="73"/>
    </row>
    <row r="67" spans="1:5" ht="89.25" customHeight="1" thickBot="1" x14ac:dyDescent="0.25">
      <c r="A67" s="25" t="s">
        <v>71</v>
      </c>
      <c r="B67" s="288" t="s">
        <v>9</v>
      </c>
      <c r="C67" s="431" t="s">
        <v>2696</v>
      </c>
      <c r="D67" s="432"/>
      <c r="E67" s="432"/>
    </row>
    <row r="68" spans="1:5" ht="142.9" customHeight="1" x14ac:dyDescent="0.2">
      <c r="A68" s="313" t="s">
        <v>912</v>
      </c>
      <c r="B68" s="313"/>
      <c r="C68" s="313"/>
      <c r="D68" s="313"/>
      <c r="E68" s="313"/>
    </row>
    <row r="69" spans="1:5" x14ac:dyDescent="0.2">
      <c r="A69" s="56" t="s">
        <v>72</v>
      </c>
    </row>
    <row r="70" spans="1:5" ht="13.5" thickBot="1" x14ac:dyDescent="0.25">
      <c r="A70" s="56" t="s">
        <v>73</v>
      </c>
    </row>
    <row r="71" spans="1:5" ht="13.5" thickBot="1" x14ac:dyDescent="0.25">
      <c r="A71" s="305" t="s">
        <v>41</v>
      </c>
      <c r="B71" s="352" t="s">
        <v>3</v>
      </c>
      <c r="C71" s="352" t="s">
        <v>4</v>
      </c>
      <c r="D71" s="430" t="s">
        <v>5</v>
      </c>
      <c r="E71" s="386"/>
    </row>
    <row r="72" spans="1:5" ht="13.5" thickBot="1" x14ac:dyDescent="0.25">
      <c r="A72" s="333"/>
      <c r="B72" s="354"/>
      <c r="C72" s="354"/>
      <c r="D72" s="33" t="s">
        <v>6</v>
      </c>
      <c r="E72" s="78" t="s">
        <v>7</v>
      </c>
    </row>
    <row r="73" spans="1:5" ht="13.5" thickBot="1" x14ac:dyDescent="0.25">
      <c r="A73" s="25" t="s">
        <v>74</v>
      </c>
      <c r="B73" s="288" t="s">
        <v>9</v>
      </c>
      <c r="C73" s="45" t="s">
        <v>15</v>
      </c>
      <c r="D73" s="74">
        <v>2322.4539584008703</v>
      </c>
      <c r="E73" s="73">
        <v>2324.3069905460898</v>
      </c>
    </row>
    <row r="74" spans="1:5" ht="13.5" thickBot="1" x14ac:dyDescent="0.25">
      <c r="A74" s="42" t="s">
        <v>75</v>
      </c>
      <c r="B74" s="288" t="s">
        <v>9</v>
      </c>
      <c r="C74" s="45" t="s">
        <v>15</v>
      </c>
      <c r="D74" s="74">
        <v>2089.7362604753384</v>
      </c>
      <c r="E74" s="73">
        <v>2092.4396078155933</v>
      </c>
    </row>
    <row r="75" spans="1:5" ht="13.5" thickBot="1" x14ac:dyDescent="0.25">
      <c r="A75" s="42" t="s">
        <v>76</v>
      </c>
      <c r="B75" s="288" t="s">
        <v>9</v>
      </c>
      <c r="C75" s="45" t="s">
        <v>15</v>
      </c>
      <c r="D75" s="74">
        <v>232.71769792553195</v>
      </c>
      <c r="E75" s="73">
        <v>231.86738273049647</v>
      </c>
    </row>
    <row r="76" spans="1:5" ht="13.5" thickBot="1" x14ac:dyDescent="0.25">
      <c r="A76" s="25" t="s">
        <v>77</v>
      </c>
      <c r="B76" s="288" t="s">
        <v>9</v>
      </c>
      <c r="C76" s="45" t="s">
        <v>15</v>
      </c>
      <c r="D76" s="74">
        <v>15052.310736173637</v>
      </c>
      <c r="E76" s="73">
        <v>16538.676241736754</v>
      </c>
    </row>
    <row r="77" spans="1:5" ht="13.5" thickBot="1" x14ac:dyDescent="0.25">
      <c r="A77" s="42" t="s">
        <v>78</v>
      </c>
      <c r="B77" s="288" t="s">
        <v>79</v>
      </c>
      <c r="C77" s="45" t="s">
        <v>15</v>
      </c>
      <c r="D77" s="74">
        <v>15052.310736173637</v>
      </c>
      <c r="E77" s="73">
        <v>16538.676241736754</v>
      </c>
    </row>
    <row r="78" spans="1:5" ht="13.5" thickBot="1" x14ac:dyDescent="0.25">
      <c r="A78" s="42" t="s">
        <v>80</v>
      </c>
      <c r="B78" s="288" t="s">
        <v>79</v>
      </c>
      <c r="C78" s="45" t="s">
        <v>15</v>
      </c>
      <c r="D78" s="74">
        <v>0</v>
      </c>
      <c r="E78" s="73">
        <v>0</v>
      </c>
    </row>
    <row r="79" spans="1:5" ht="13.5" thickBot="1" x14ac:dyDescent="0.25">
      <c r="A79" s="25" t="s">
        <v>2686</v>
      </c>
      <c r="B79" s="288" t="s">
        <v>9</v>
      </c>
      <c r="C79" s="45" t="s">
        <v>15</v>
      </c>
      <c r="D79" s="74">
        <v>1.8580000000000001</v>
      </c>
      <c r="E79" s="73">
        <v>1.714</v>
      </c>
    </row>
    <row r="80" spans="1:5" ht="13.5" thickBot="1" x14ac:dyDescent="0.25">
      <c r="A80" s="42" t="s">
        <v>2687</v>
      </c>
      <c r="B80" s="288" t="s">
        <v>9</v>
      </c>
      <c r="C80" s="45" t="s">
        <v>15</v>
      </c>
      <c r="D80" s="74"/>
      <c r="E80" s="73"/>
    </row>
    <row r="81" spans="1:5" ht="13.5" thickBot="1" x14ac:dyDescent="0.25">
      <c r="A81" s="43" t="s">
        <v>81</v>
      </c>
      <c r="B81" s="288" t="s">
        <v>79</v>
      </c>
      <c r="C81" s="45" t="s">
        <v>15</v>
      </c>
      <c r="D81" s="74"/>
      <c r="E81" s="73"/>
    </row>
    <row r="82" spans="1:5" ht="13.5" thickBot="1" x14ac:dyDescent="0.25">
      <c r="A82" s="43" t="s">
        <v>82</v>
      </c>
      <c r="B82" s="288" t="s">
        <v>79</v>
      </c>
      <c r="C82" s="45" t="s">
        <v>15</v>
      </c>
      <c r="D82" s="74"/>
      <c r="E82" s="73"/>
    </row>
    <row r="83" spans="1:5" ht="13.5" thickBot="1" x14ac:dyDescent="0.25">
      <c r="A83" s="44" t="s">
        <v>83</v>
      </c>
      <c r="B83" s="288" t="s">
        <v>79</v>
      </c>
      <c r="C83" s="45" t="s">
        <v>15</v>
      </c>
      <c r="D83" s="74"/>
      <c r="E83" s="73"/>
    </row>
    <row r="84" spans="1:5" ht="13.5" thickBot="1" x14ac:dyDescent="0.25">
      <c r="A84" s="25" t="s">
        <v>2688</v>
      </c>
      <c r="B84" s="288" t="s">
        <v>9</v>
      </c>
      <c r="C84" s="45" t="s">
        <v>15</v>
      </c>
      <c r="D84" s="74"/>
      <c r="E84" s="73"/>
    </row>
    <row r="85" spans="1:5" ht="13.5" thickBot="1" x14ac:dyDescent="0.25">
      <c r="A85" s="42" t="s">
        <v>81</v>
      </c>
      <c r="B85" s="288" t="s">
        <v>79</v>
      </c>
      <c r="C85" s="45" t="s">
        <v>15</v>
      </c>
      <c r="D85" s="74"/>
      <c r="E85" s="73"/>
    </row>
    <row r="86" spans="1:5" ht="13.5" thickBot="1" x14ac:dyDescent="0.25">
      <c r="A86" s="42" t="s">
        <v>82</v>
      </c>
      <c r="B86" s="288" t="s">
        <v>79</v>
      </c>
      <c r="C86" s="45" t="s">
        <v>15</v>
      </c>
      <c r="D86" s="74"/>
      <c r="E86" s="73"/>
    </row>
    <row r="87" spans="1:5" ht="13.5" thickBot="1" x14ac:dyDescent="0.25">
      <c r="A87" s="43" t="s">
        <v>83</v>
      </c>
      <c r="B87" s="288" t="s">
        <v>79</v>
      </c>
      <c r="C87" s="45" t="s">
        <v>15</v>
      </c>
      <c r="D87" s="74"/>
      <c r="E87" s="73"/>
    </row>
    <row r="88" spans="1:5" ht="13.5" thickBot="1" x14ac:dyDescent="0.25">
      <c r="A88" s="25" t="s">
        <v>84</v>
      </c>
      <c r="B88" s="288" t="s">
        <v>9</v>
      </c>
      <c r="C88" s="45" t="s">
        <v>15</v>
      </c>
      <c r="D88" s="74"/>
      <c r="E88" s="73"/>
    </row>
    <row r="89" spans="1:5" ht="13.5" thickBot="1" x14ac:dyDescent="0.25">
      <c r="A89" s="42" t="s">
        <v>85</v>
      </c>
      <c r="B89" s="288" t="s">
        <v>79</v>
      </c>
      <c r="C89" s="45" t="s">
        <v>15</v>
      </c>
      <c r="D89" s="74"/>
      <c r="E89" s="73"/>
    </row>
    <row r="90" spans="1:5" ht="13.5" thickBot="1" x14ac:dyDescent="0.25">
      <c r="A90" s="25" t="s">
        <v>86</v>
      </c>
      <c r="B90" s="288" t="s">
        <v>79</v>
      </c>
      <c r="C90" s="45" t="s">
        <v>15</v>
      </c>
      <c r="D90" s="74"/>
      <c r="E90" s="73"/>
    </row>
    <row r="91" spans="1:5" ht="13.5" thickBot="1" x14ac:dyDescent="0.25">
      <c r="A91" s="25" t="s">
        <v>47</v>
      </c>
      <c r="B91" s="288" t="s">
        <v>9</v>
      </c>
      <c r="C91" s="45" t="s">
        <v>15</v>
      </c>
      <c r="D91" s="74"/>
      <c r="E91" s="73"/>
    </row>
    <row r="92" spans="1:5" ht="13.5" thickBot="1" x14ac:dyDescent="0.25">
      <c r="A92" s="25" t="s">
        <v>87</v>
      </c>
      <c r="B92" s="288" t="s">
        <v>9</v>
      </c>
      <c r="C92" s="45" t="s">
        <v>15</v>
      </c>
      <c r="D92" s="74">
        <v>1957.9159999999999</v>
      </c>
      <c r="E92" s="73">
        <v>3934.4479999999999</v>
      </c>
    </row>
    <row r="93" spans="1:5" ht="13.5" thickBot="1" x14ac:dyDescent="0.25">
      <c r="A93" s="46" t="s">
        <v>50</v>
      </c>
      <c r="B93" s="288" t="s">
        <v>24</v>
      </c>
      <c r="C93" s="47" t="s">
        <v>15</v>
      </c>
      <c r="D93" s="226"/>
      <c r="E93" s="227"/>
    </row>
    <row r="94" spans="1:5" ht="13.5" thickBot="1" x14ac:dyDescent="0.25">
      <c r="A94" s="43" t="s">
        <v>52</v>
      </c>
      <c r="B94" s="288" t="s">
        <v>24</v>
      </c>
      <c r="C94" s="45" t="s">
        <v>15</v>
      </c>
      <c r="D94" s="74"/>
      <c r="E94" s="73"/>
    </row>
    <row r="95" spans="1:5" ht="13.5" thickBot="1" x14ac:dyDescent="0.25">
      <c r="A95" s="43" t="s">
        <v>53</v>
      </c>
      <c r="B95" s="288" t="s">
        <v>24</v>
      </c>
      <c r="C95" s="45" t="s">
        <v>15</v>
      </c>
      <c r="D95" s="74"/>
      <c r="E95" s="73"/>
    </row>
    <row r="96" spans="1:5" ht="13.5" thickBot="1" x14ac:dyDescent="0.25">
      <c r="A96" s="42" t="s">
        <v>54</v>
      </c>
      <c r="B96" s="288" t="s">
        <v>24</v>
      </c>
      <c r="C96" s="45" t="s">
        <v>15</v>
      </c>
      <c r="D96" s="74">
        <v>1785.3019999999999</v>
      </c>
      <c r="E96" s="73">
        <v>3677.7269999999999</v>
      </c>
    </row>
    <row r="97" spans="1:5" ht="13.5" thickBot="1" x14ac:dyDescent="0.25">
      <c r="A97" s="43" t="s">
        <v>52</v>
      </c>
      <c r="B97" s="288" t="s">
        <v>24</v>
      </c>
      <c r="C97" s="45" t="s">
        <v>15</v>
      </c>
      <c r="D97" s="74"/>
      <c r="E97" s="73"/>
    </row>
    <row r="98" spans="1:5" ht="13.5" thickBot="1" x14ac:dyDescent="0.25">
      <c r="A98" s="43" t="s">
        <v>53</v>
      </c>
      <c r="B98" s="288" t="s">
        <v>24</v>
      </c>
      <c r="C98" s="45" t="s">
        <v>15</v>
      </c>
      <c r="D98" s="74"/>
      <c r="E98" s="73"/>
    </row>
    <row r="99" spans="1:5" ht="13.5" thickBot="1" x14ac:dyDescent="0.25">
      <c r="A99" s="42" t="s">
        <v>55</v>
      </c>
      <c r="B99" s="288" t="s">
        <v>24</v>
      </c>
      <c r="C99" s="45" t="s">
        <v>15</v>
      </c>
      <c r="D99" s="74">
        <v>172.614</v>
      </c>
      <c r="E99" s="73">
        <v>256.721</v>
      </c>
    </row>
    <row r="100" spans="1:5" ht="13.5" thickBot="1" x14ac:dyDescent="0.25">
      <c r="A100" s="42" t="s">
        <v>52</v>
      </c>
      <c r="B100" s="288" t="s">
        <v>24</v>
      </c>
      <c r="C100" s="45" t="s">
        <v>15</v>
      </c>
      <c r="D100" s="74"/>
      <c r="E100" s="73"/>
    </row>
    <row r="101" spans="1:5" ht="13.5" thickBot="1" x14ac:dyDescent="0.25">
      <c r="A101" s="42" t="s">
        <v>53</v>
      </c>
      <c r="B101" s="288" t="s">
        <v>24</v>
      </c>
      <c r="C101" s="45" t="s">
        <v>15</v>
      </c>
      <c r="D101" s="74"/>
      <c r="E101" s="73"/>
    </row>
    <row r="102" spans="1:5" ht="13.5" thickBot="1" x14ac:dyDescent="0.25">
      <c r="A102" s="25" t="s">
        <v>88</v>
      </c>
      <c r="B102" s="288" t="s">
        <v>9</v>
      </c>
      <c r="C102" s="45" t="s">
        <v>15</v>
      </c>
      <c r="D102" s="74"/>
      <c r="E102" s="73"/>
    </row>
    <row r="103" spans="1:5" ht="13.5" thickBot="1" x14ac:dyDescent="0.25">
      <c r="A103" s="25" t="s">
        <v>57</v>
      </c>
      <c r="B103" s="288" t="s">
        <v>9</v>
      </c>
      <c r="C103" s="45" t="s">
        <v>15</v>
      </c>
      <c r="D103" s="74"/>
      <c r="E103" s="73"/>
    </row>
    <row r="104" spans="1:5" ht="13.5" thickBot="1" x14ac:dyDescent="0.25">
      <c r="A104" s="25" t="s">
        <v>89</v>
      </c>
      <c r="B104" s="288" t="s">
        <v>9</v>
      </c>
      <c r="C104" s="45" t="s">
        <v>15</v>
      </c>
      <c r="D104" s="74">
        <v>181.79399999999998</v>
      </c>
      <c r="E104" s="73">
        <v>353.80700000000002</v>
      </c>
    </row>
    <row r="105" spans="1:5" ht="13.5" thickBot="1" x14ac:dyDescent="0.25">
      <c r="A105" s="25" t="s">
        <v>90</v>
      </c>
      <c r="B105" s="288" t="s">
        <v>9</v>
      </c>
      <c r="C105" s="45" t="s">
        <v>15</v>
      </c>
      <c r="D105" s="74">
        <v>6932.7550000000001</v>
      </c>
      <c r="E105" s="73">
        <v>6398.42</v>
      </c>
    </row>
    <row r="106" spans="1:5" ht="13.5" thickBot="1" x14ac:dyDescent="0.25">
      <c r="A106" s="42" t="s">
        <v>85</v>
      </c>
      <c r="B106" s="288" t="s">
        <v>79</v>
      </c>
      <c r="C106" s="45" t="s">
        <v>15</v>
      </c>
      <c r="D106" s="74">
        <v>6932.7550000000001</v>
      </c>
      <c r="E106" s="73">
        <v>6398.42</v>
      </c>
    </row>
    <row r="107" spans="1:5" ht="13.5" thickBot="1" x14ac:dyDescent="0.25">
      <c r="A107" s="25" t="s">
        <v>91</v>
      </c>
      <c r="B107" s="288" t="s">
        <v>9</v>
      </c>
      <c r="C107" s="45" t="s">
        <v>15</v>
      </c>
      <c r="D107" s="74">
        <v>1233.8530000000001</v>
      </c>
      <c r="E107" s="73">
        <v>1307.3330000000001</v>
      </c>
    </row>
    <row r="108" spans="1:5" ht="13.5" thickBot="1" x14ac:dyDescent="0.25">
      <c r="A108" s="42" t="s">
        <v>85</v>
      </c>
      <c r="B108" s="288" t="s">
        <v>79</v>
      </c>
      <c r="C108" s="45" t="s">
        <v>15</v>
      </c>
      <c r="D108" s="74">
        <v>1233.8530000000001</v>
      </c>
      <c r="E108" s="73">
        <v>1307.3330000000001</v>
      </c>
    </row>
    <row r="109" spans="1:5" ht="120.75" customHeight="1" thickBot="1" x14ac:dyDescent="0.25">
      <c r="A109" s="25" t="s">
        <v>92</v>
      </c>
      <c r="B109" s="288" t="s">
        <v>9</v>
      </c>
      <c r="C109" s="431" t="s">
        <v>2697</v>
      </c>
      <c r="D109" s="432"/>
      <c r="E109" s="432"/>
    </row>
    <row r="110" spans="1:5" ht="43.9" customHeight="1" x14ac:dyDescent="0.2">
      <c r="A110" s="428" t="s">
        <v>913</v>
      </c>
      <c r="B110" s="429"/>
      <c r="C110" s="429"/>
      <c r="D110" s="429"/>
      <c r="E110" s="429"/>
    </row>
    <row r="111" spans="1:5" x14ac:dyDescent="0.2">
      <c r="A111" s="56" t="s">
        <v>93</v>
      </c>
    </row>
    <row r="112" spans="1:5" ht="13.5" thickBot="1" x14ac:dyDescent="0.25">
      <c r="A112" s="56" t="s">
        <v>104</v>
      </c>
    </row>
    <row r="113" spans="1:5" ht="13.5" thickBot="1" x14ac:dyDescent="0.25">
      <c r="A113" s="305" t="s">
        <v>41</v>
      </c>
      <c r="B113" s="352" t="s">
        <v>3</v>
      </c>
      <c r="C113" s="352" t="s">
        <v>4</v>
      </c>
      <c r="D113" s="430" t="s">
        <v>5</v>
      </c>
      <c r="E113" s="386"/>
    </row>
    <row r="114" spans="1:5" ht="13.5" thickBot="1" x14ac:dyDescent="0.25">
      <c r="A114" s="333"/>
      <c r="B114" s="354"/>
      <c r="C114" s="354"/>
      <c r="D114" s="33" t="s">
        <v>6</v>
      </c>
      <c r="E114" s="78" t="s">
        <v>7</v>
      </c>
    </row>
    <row r="115" spans="1:5" ht="26.25" thickBot="1" x14ac:dyDescent="0.25">
      <c r="A115" s="48" t="s">
        <v>94</v>
      </c>
      <c r="B115" s="69" t="s">
        <v>9</v>
      </c>
      <c r="C115" s="25" t="s">
        <v>10</v>
      </c>
      <c r="D115" s="74"/>
      <c r="E115" s="73"/>
    </row>
    <row r="116" spans="1:5" ht="13.5" thickBot="1" x14ac:dyDescent="0.25">
      <c r="A116" s="25" t="s">
        <v>95</v>
      </c>
      <c r="B116" s="69" t="s">
        <v>9</v>
      </c>
      <c r="C116" s="25" t="s">
        <v>10</v>
      </c>
      <c r="D116" s="74">
        <v>0</v>
      </c>
      <c r="E116" s="73">
        <v>0</v>
      </c>
    </row>
    <row r="117" spans="1:5" ht="13.5" thickBot="1" x14ac:dyDescent="0.25">
      <c r="A117" s="25" t="s">
        <v>96</v>
      </c>
      <c r="B117" s="69" t="s">
        <v>9</v>
      </c>
      <c r="C117" s="25" t="s">
        <v>10</v>
      </c>
      <c r="D117" s="74">
        <v>91.941554409095247</v>
      </c>
      <c r="E117" s="73">
        <v>87.655321486576867</v>
      </c>
    </row>
    <row r="118" spans="1:5" ht="13.5" thickBot="1" x14ac:dyDescent="0.25">
      <c r="A118" s="25" t="s">
        <v>97</v>
      </c>
      <c r="B118" s="69" t="s">
        <v>9</v>
      </c>
      <c r="C118" s="25" t="s">
        <v>10</v>
      </c>
      <c r="D118" s="74">
        <v>0</v>
      </c>
      <c r="E118" s="73">
        <v>0</v>
      </c>
    </row>
    <row r="119" spans="1:5" ht="13.5" thickBot="1" x14ac:dyDescent="0.25">
      <c r="A119" s="42" t="s">
        <v>85</v>
      </c>
      <c r="B119" s="69" t="s">
        <v>79</v>
      </c>
      <c r="C119" s="25" t="s">
        <v>10</v>
      </c>
      <c r="D119" s="74">
        <v>0</v>
      </c>
      <c r="E119" s="73">
        <v>0</v>
      </c>
    </row>
    <row r="120" spans="1:5" ht="13.5" thickBot="1" x14ac:dyDescent="0.25">
      <c r="A120" s="25" t="s">
        <v>98</v>
      </c>
      <c r="B120" s="69" t="s">
        <v>79</v>
      </c>
      <c r="C120" s="25" t="s">
        <v>10</v>
      </c>
      <c r="D120" s="74">
        <v>0</v>
      </c>
      <c r="E120" s="73">
        <v>0</v>
      </c>
    </row>
    <row r="121" spans="1:5" ht="13.5" thickBot="1" x14ac:dyDescent="0.25">
      <c r="A121" s="25" t="s">
        <v>99</v>
      </c>
      <c r="B121" s="69" t="s">
        <v>9</v>
      </c>
      <c r="C121" s="25" t="s">
        <v>10</v>
      </c>
      <c r="D121" s="74">
        <v>25.639653195758097</v>
      </c>
      <c r="E121" s="73">
        <v>28.404151141683386</v>
      </c>
    </row>
    <row r="122" spans="1:5" ht="13.5" thickBot="1" x14ac:dyDescent="0.25">
      <c r="A122" s="25" t="s">
        <v>88</v>
      </c>
      <c r="B122" s="69" t="s">
        <v>9</v>
      </c>
      <c r="C122" s="25" t="s">
        <v>10</v>
      </c>
      <c r="D122" s="74">
        <v>80.14392853730773</v>
      </c>
      <c r="E122" s="73">
        <v>85.181761727333523</v>
      </c>
    </row>
    <row r="123" spans="1:5" ht="13.5" thickBot="1" x14ac:dyDescent="0.25">
      <c r="A123" s="25" t="s">
        <v>100</v>
      </c>
      <c r="B123" s="69" t="s">
        <v>9</v>
      </c>
      <c r="C123" s="25" t="s">
        <v>10</v>
      </c>
      <c r="D123" s="74">
        <v>58.096565396006497</v>
      </c>
      <c r="E123" s="73">
        <v>34.763590331518103</v>
      </c>
    </row>
    <row r="124" spans="1:5" ht="13.5" thickBot="1" x14ac:dyDescent="0.25">
      <c r="A124" s="25" t="s">
        <v>101</v>
      </c>
      <c r="B124" s="69" t="s">
        <v>9</v>
      </c>
      <c r="C124" s="25" t="s">
        <v>10</v>
      </c>
      <c r="D124" s="74">
        <v>7446.5757141492313</v>
      </c>
      <c r="E124" s="73">
        <v>7287.2443632368395</v>
      </c>
    </row>
    <row r="125" spans="1:5" ht="13.5" thickBot="1" x14ac:dyDescent="0.25">
      <c r="A125" s="42" t="s">
        <v>85</v>
      </c>
      <c r="B125" s="69" t="s">
        <v>79</v>
      </c>
      <c r="C125" s="25" t="s">
        <v>10</v>
      </c>
      <c r="D125" s="74">
        <v>7446.5757141492313</v>
      </c>
      <c r="E125" s="73">
        <v>7287.2443632368395</v>
      </c>
    </row>
    <row r="126" spans="1:5" ht="13.5" thickBot="1" x14ac:dyDescent="0.25">
      <c r="A126" s="25" t="s">
        <v>2689</v>
      </c>
      <c r="B126" s="69" t="s">
        <v>9</v>
      </c>
      <c r="C126" s="25" t="s">
        <v>10</v>
      </c>
      <c r="D126" s="74">
        <v>1.0024381626062864</v>
      </c>
      <c r="E126" s="73">
        <v>1.1384860313365817</v>
      </c>
    </row>
    <row r="127" spans="1:5" ht="13.5" thickBot="1" x14ac:dyDescent="0.25">
      <c r="A127" s="42" t="s">
        <v>2690</v>
      </c>
      <c r="B127" s="69" t="s">
        <v>9</v>
      </c>
      <c r="C127" s="25" t="s">
        <v>10</v>
      </c>
      <c r="D127" s="74">
        <v>0</v>
      </c>
      <c r="E127" s="73">
        <v>0</v>
      </c>
    </row>
    <row r="128" spans="1:5" ht="13.5" thickBot="1" x14ac:dyDescent="0.25">
      <c r="A128" s="43" t="s">
        <v>81</v>
      </c>
      <c r="B128" s="69" t="s">
        <v>79</v>
      </c>
      <c r="C128" s="25" t="s">
        <v>10</v>
      </c>
      <c r="D128" s="74">
        <v>0</v>
      </c>
      <c r="E128" s="73">
        <v>0</v>
      </c>
    </row>
    <row r="129" spans="1:5" ht="13.5" thickBot="1" x14ac:dyDescent="0.25">
      <c r="A129" s="43" t="s">
        <v>82</v>
      </c>
      <c r="B129" s="69" t="s">
        <v>79</v>
      </c>
      <c r="C129" s="25" t="s">
        <v>10</v>
      </c>
      <c r="D129" s="74">
        <v>0</v>
      </c>
      <c r="E129" s="73">
        <v>0</v>
      </c>
    </row>
    <row r="130" spans="1:5" ht="13.5" thickBot="1" x14ac:dyDescent="0.25">
      <c r="A130" s="44" t="s">
        <v>83</v>
      </c>
      <c r="B130" s="69" t="s">
        <v>79</v>
      </c>
      <c r="C130" s="25" t="s">
        <v>10</v>
      </c>
      <c r="D130" s="74">
        <v>0</v>
      </c>
      <c r="E130" s="73">
        <v>0</v>
      </c>
    </row>
    <row r="131" spans="1:5" ht="13.5" thickBot="1" x14ac:dyDescent="0.25">
      <c r="A131" s="49" t="s">
        <v>102</v>
      </c>
      <c r="B131" s="69" t="s">
        <v>9</v>
      </c>
      <c r="C131" s="25" t="s">
        <v>10</v>
      </c>
      <c r="D131" s="74"/>
      <c r="E131" s="73"/>
    </row>
    <row r="132" spans="1:5" ht="13.5" thickBot="1" x14ac:dyDescent="0.25">
      <c r="A132" s="25" t="s">
        <v>99</v>
      </c>
      <c r="B132" s="69" t="s">
        <v>9</v>
      </c>
      <c r="C132" s="25" t="s">
        <v>10</v>
      </c>
      <c r="D132" s="74">
        <v>0</v>
      </c>
      <c r="E132" s="73">
        <v>0</v>
      </c>
    </row>
    <row r="133" spans="1:5" ht="13.5" thickBot="1" x14ac:dyDescent="0.25">
      <c r="A133" s="25" t="s">
        <v>88</v>
      </c>
      <c r="B133" s="69" t="s">
        <v>9</v>
      </c>
      <c r="C133" s="25" t="s">
        <v>10</v>
      </c>
      <c r="D133" s="74">
        <v>0</v>
      </c>
      <c r="E133" s="73">
        <v>0</v>
      </c>
    </row>
    <row r="134" spans="1:5" ht="13.5" thickBot="1" x14ac:dyDescent="0.25">
      <c r="A134" s="25" t="s">
        <v>103</v>
      </c>
      <c r="B134" s="69" t="s">
        <v>9</v>
      </c>
      <c r="C134" s="25" t="s">
        <v>10</v>
      </c>
      <c r="D134" s="74">
        <v>38.499952230820675</v>
      </c>
      <c r="E134" s="73">
        <v>38.189619757332565</v>
      </c>
    </row>
    <row r="135" spans="1:5" ht="13.5" thickBot="1" x14ac:dyDescent="0.25">
      <c r="A135" s="25" t="s">
        <v>90</v>
      </c>
      <c r="B135" s="69" t="s">
        <v>9</v>
      </c>
      <c r="C135" s="25" t="s">
        <v>10</v>
      </c>
      <c r="D135" s="74">
        <v>445.57571414923092</v>
      </c>
      <c r="E135" s="73">
        <v>500.21087704213232</v>
      </c>
    </row>
    <row r="136" spans="1:5" ht="13.5" thickBot="1" x14ac:dyDescent="0.25">
      <c r="A136" s="42" t="s">
        <v>85</v>
      </c>
      <c r="B136" s="69" t="s">
        <v>79</v>
      </c>
      <c r="C136" s="25" t="s">
        <v>10</v>
      </c>
      <c r="D136" s="74">
        <v>445.57571414923092</v>
      </c>
      <c r="E136" s="73">
        <v>500.21087704213232</v>
      </c>
    </row>
    <row r="137" spans="1:5" ht="13.5" thickBot="1" x14ac:dyDescent="0.25">
      <c r="A137" s="25" t="s">
        <v>91</v>
      </c>
      <c r="B137" s="69" t="s">
        <v>9</v>
      </c>
      <c r="C137" s="25" t="s">
        <v>10</v>
      </c>
      <c r="D137" s="74">
        <v>22.154270564631698</v>
      </c>
      <c r="E137" s="73">
        <v>22.912295786758385</v>
      </c>
    </row>
    <row r="138" spans="1:5" ht="13.5" thickBot="1" x14ac:dyDescent="0.25">
      <c r="A138" s="39" t="s">
        <v>85</v>
      </c>
      <c r="B138" s="69" t="s">
        <v>79</v>
      </c>
      <c r="C138" s="39" t="s">
        <v>10</v>
      </c>
      <c r="D138" s="226">
        <v>22.154270564631698</v>
      </c>
      <c r="E138" s="227">
        <v>22.912295786758385</v>
      </c>
    </row>
    <row r="139" spans="1:5" ht="13.5" thickBot="1" x14ac:dyDescent="0.25">
      <c r="A139" s="25" t="s">
        <v>84</v>
      </c>
      <c r="B139" s="69" t="s">
        <v>9</v>
      </c>
      <c r="C139" s="25" t="s">
        <v>10</v>
      </c>
      <c r="D139" s="74">
        <v>0</v>
      </c>
      <c r="E139" s="73">
        <v>0</v>
      </c>
    </row>
    <row r="140" spans="1:5" ht="13.5" thickBot="1" x14ac:dyDescent="0.25">
      <c r="A140" s="42" t="s">
        <v>85</v>
      </c>
      <c r="B140" s="69" t="s">
        <v>79</v>
      </c>
      <c r="C140" s="25" t="s">
        <v>10</v>
      </c>
      <c r="D140" s="74">
        <v>0</v>
      </c>
      <c r="E140" s="73">
        <v>0</v>
      </c>
    </row>
    <row r="141" spans="1:5" ht="13.5" thickBot="1" x14ac:dyDescent="0.25">
      <c r="A141" s="25" t="s">
        <v>105</v>
      </c>
      <c r="B141" s="69" t="s">
        <v>9</v>
      </c>
      <c r="C141" s="25" t="s">
        <v>10</v>
      </c>
      <c r="D141" s="74">
        <v>0</v>
      </c>
      <c r="E141" s="73">
        <v>0</v>
      </c>
    </row>
    <row r="142" spans="1:5" ht="13.5" thickBot="1" x14ac:dyDescent="0.25">
      <c r="A142" s="25" t="s">
        <v>2691</v>
      </c>
      <c r="B142" s="69" t="s">
        <v>9</v>
      </c>
      <c r="C142" s="25" t="s">
        <v>10</v>
      </c>
      <c r="D142" s="74">
        <v>0.13148466609343651</v>
      </c>
      <c r="E142" s="73">
        <v>0.11913633323779498</v>
      </c>
    </row>
    <row r="143" spans="1:5" ht="13.5" thickBot="1" x14ac:dyDescent="0.25">
      <c r="A143" s="42" t="s">
        <v>2692</v>
      </c>
      <c r="B143" s="69" t="s">
        <v>9</v>
      </c>
      <c r="C143" s="25" t="s">
        <v>10</v>
      </c>
      <c r="D143" s="74">
        <v>0</v>
      </c>
      <c r="E143" s="73">
        <v>0</v>
      </c>
    </row>
    <row r="144" spans="1:5" ht="13.5" thickBot="1" x14ac:dyDescent="0.25">
      <c r="A144" s="43" t="s">
        <v>81</v>
      </c>
      <c r="B144" s="69" t="s">
        <v>79</v>
      </c>
      <c r="C144" s="25" t="s">
        <v>10</v>
      </c>
      <c r="D144" s="74">
        <v>0</v>
      </c>
      <c r="E144" s="73">
        <v>0</v>
      </c>
    </row>
    <row r="145" spans="1:5" ht="13.5" thickBot="1" x14ac:dyDescent="0.25">
      <c r="A145" s="43" t="s">
        <v>82</v>
      </c>
      <c r="B145" s="69" t="s">
        <v>79</v>
      </c>
      <c r="C145" s="25" t="s">
        <v>10</v>
      </c>
      <c r="D145" s="74">
        <v>0</v>
      </c>
      <c r="E145" s="73">
        <v>0</v>
      </c>
    </row>
    <row r="146" spans="1:5" ht="13.5" thickBot="1" x14ac:dyDescent="0.25">
      <c r="A146" s="44" t="s">
        <v>83</v>
      </c>
      <c r="B146" s="69" t="s">
        <v>79</v>
      </c>
      <c r="C146" s="25" t="s">
        <v>10</v>
      </c>
      <c r="D146" s="74">
        <v>0</v>
      </c>
      <c r="E146" s="73">
        <v>0</v>
      </c>
    </row>
    <row r="147" spans="1:5" ht="13.5" thickBot="1" x14ac:dyDescent="0.25">
      <c r="A147" s="25" t="s">
        <v>2693</v>
      </c>
      <c r="B147" s="69" t="s">
        <v>9</v>
      </c>
      <c r="C147" s="25" t="s">
        <v>10</v>
      </c>
      <c r="D147" s="74">
        <v>0</v>
      </c>
      <c r="E147" s="73">
        <v>0</v>
      </c>
    </row>
    <row r="148" spans="1:5" ht="13.5" thickBot="1" x14ac:dyDescent="0.25">
      <c r="A148" s="42" t="s">
        <v>81</v>
      </c>
      <c r="B148" s="69" t="s">
        <v>79</v>
      </c>
      <c r="C148" s="25" t="s">
        <v>10</v>
      </c>
      <c r="D148" s="74">
        <v>0</v>
      </c>
      <c r="E148" s="73">
        <v>0</v>
      </c>
    </row>
    <row r="149" spans="1:5" ht="13.5" thickBot="1" x14ac:dyDescent="0.25">
      <c r="A149" s="42" t="s">
        <v>82</v>
      </c>
      <c r="B149" s="69" t="s">
        <v>79</v>
      </c>
      <c r="C149" s="25" t="s">
        <v>10</v>
      </c>
      <c r="D149" s="74">
        <v>0</v>
      </c>
      <c r="E149" s="73">
        <v>0</v>
      </c>
    </row>
    <row r="150" spans="1:5" ht="13.5" thickBot="1" x14ac:dyDescent="0.25">
      <c r="A150" s="43" t="s">
        <v>83</v>
      </c>
      <c r="B150" s="69" t="s">
        <v>79</v>
      </c>
      <c r="C150" s="25" t="s">
        <v>10</v>
      </c>
      <c r="D150" s="74">
        <v>0</v>
      </c>
      <c r="E150" s="73">
        <v>0</v>
      </c>
    </row>
    <row r="151" spans="1:5" ht="13.5" thickBot="1" x14ac:dyDescent="0.25">
      <c r="A151" s="25" t="s">
        <v>106</v>
      </c>
      <c r="B151" s="69" t="s">
        <v>79</v>
      </c>
      <c r="C151" s="25" t="s">
        <v>10</v>
      </c>
      <c r="D151" s="74"/>
      <c r="E151" s="73"/>
    </row>
    <row r="152" spans="1:5" ht="13.5" thickBot="1" x14ac:dyDescent="0.25">
      <c r="A152" s="25" t="s">
        <v>107</v>
      </c>
      <c r="B152" s="69" t="s">
        <v>79</v>
      </c>
      <c r="C152" s="25" t="s">
        <v>10</v>
      </c>
      <c r="D152" s="74"/>
      <c r="E152" s="73"/>
    </row>
    <row r="153" spans="1:5" ht="13.5" thickBot="1" x14ac:dyDescent="0.25">
      <c r="A153" s="49" t="s">
        <v>108</v>
      </c>
      <c r="B153" s="69" t="s">
        <v>9</v>
      </c>
      <c r="C153" s="25" t="s">
        <v>10</v>
      </c>
      <c r="D153" s="74">
        <v>153.75812859274475</v>
      </c>
      <c r="E153" s="73">
        <v>213.08091162513225</v>
      </c>
    </row>
    <row r="154" spans="1:5" ht="13.5" thickBot="1" x14ac:dyDescent="0.25">
      <c r="A154" s="42" t="s">
        <v>109</v>
      </c>
      <c r="B154" s="69" t="s">
        <v>9</v>
      </c>
      <c r="C154" s="25" t="s">
        <v>10</v>
      </c>
      <c r="D154" s="74"/>
      <c r="E154" s="73"/>
    </row>
    <row r="155" spans="1:5" ht="13.5" thickBot="1" x14ac:dyDescent="0.25">
      <c r="A155" s="42" t="s">
        <v>110</v>
      </c>
      <c r="B155" s="69" t="s">
        <v>9</v>
      </c>
      <c r="C155" s="25" t="s">
        <v>10</v>
      </c>
      <c r="D155" s="74"/>
      <c r="E155" s="73"/>
    </row>
    <row r="156" spans="1:5" ht="13.5" thickBot="1" x14ac:dyDescent="0.25">
      <c r="A156" s="42" t="s">
        <v>111</v>
      </c>
      <c r="B156" s="69" t="s">
        <v>9</v>
      </c>
      <c r="C156" s="25" t="s">
        <v>10</v>
      </c>
      <c r="D156" s="74"/>
      <c r="E156" s="73"/>
    </row>
    <row r="157" spans="1:5" ht="13.5" thickBot="1" x14ac:dyDescent="0.25">
      <c r="A157" s="42" t="s">
        <v>112</v>
      </c>
      <c r="B157" s="69" t="s">
        <v>9</v>
      </c>
      <c r="C157" s="25" t="s">
        <v>10</v>
      </c>
      <c r="D157" s="74"/>
      <c r="E157" s="73"/>
    </row>
    <row r="158" spans="1:5" ht="13.5" thickBot="1" x14ac:dyDescent="0.25">
      <c r="A158" s="42" t="s">
        <v>113</v>
      </c>
      <c r="B158" s="69" t="s">
        <v>9</v>
      </c>
      <c r="C158" s="25" t="s">
        <v>10</v>
      </c>
      <c r="D158" s="74"/>
      <c r="E158" s="73"/>
    </row>
    <row r="159" spans="1:5" ht="13.5" thickBot="1" x14ac:dyDescent="0.25">
      <c r="A159" s="42" t="s">
        <v>114</v>
      </c>
      <c r="B159" s="69" t="s">
        <v>9</v>
      </c>
      <c r="C159" s="25" t="s">
        <v>10</v>
      </c>
      <c r="D159" s="74"/>
      <c r="E159" s="73"/>
    </row>
    <row r="160" spans="1:5" ht="13.5" thickBot="1" x14ac:dyDescent="0.25">
      <c r="A160" s="42" t="s">
        <v>115</v>
      </c>
      <c r="B160" s="69" t="s">
        <v>9</v>
      </c>
      <c r="C160" s="25" t="s">
        <v>10</v>
      </c>
      <c r="D160" s="74"/>
      <c r="E160" s="73"/>
    </row>
    <row r="161" spans="1:5" ht="13.5" thickBot="1" x14ac:dyDescent="0.25">
      <c r="A161" s="42" t="s">
        <v>116</v>
      </c>
      <c r="B161" s="69" t="s">
        <v>9</v>
      </c>
      <c r="C161" s="25" t="s">
        <v>10</v>
      </c>
      <c r="D161" s="74"/>
      <c r="E161" s="73"/>
    </row>
    <row r="162" spans="1:5" ht="13.5" thickBot="1" x14ac:dyDescent="0.25">
      <c r="A162" s="25" t="s">
        <v>117</v>
      </c>
      <c r="B162" s="69" t="s">
        <v>9</v>
      </c>
      <c r="C162" s="25" t="s">
        <v>10</v>
      </c>
      <c r="D162" s="74">
        <v>144.3551047509861</v>
      </c>
      <c r="E162" s="73">
        <v>157.02319766886404</v>
      </c>
    </row>
    <row r="163" spans="1:5" ht="13.5" thickBot="1" x14ac:dyDescent="0.25">
      <c r="A163" s="42" t="s">
        <v>118</v>
      </c>
      <c r="B163" s="69" t="s">
        <v>9</v>
      </c>
      <c r="C163" s="25" t="s">
        <v>10</v>
      </c>
      <c r="D163" s="74"/>
      <c r="E163" s="73"/>
    </row>
    <row r="164" spans="1:5" ht="13.5" thickBot="1" x14ac:dyDescent="0.25">
      <c r="A164" s="42" t="s">
        <v>119</v>
      </c>
      <c r="B164" s="69" t="s">
        <v>9</v>
      </c>
      <c r="C164" s="25" t="s">
        <v>10</v>
      </c>
      <c r="D164" s="74"/>
      <c r="E164" s="73"/>
    </row>
    <row r="165" spans="1:5" ht="13.5" thickBot="1" x14ac:dyDescent="0.25">
      <c r="A165" s="50" t="s">
        <v>120</v>
      </c>
      <c r="B165" s="69" t="s">
        <v>79</v>
      </c>
      <c r="C165" s="39" t="s">
        <v>10</v>
      </c>
      <c r="D165" s="226"/>
      <c r="E165" s="227"/>
    </row>
    <row r="166" spans="1:5" ht="13.5" thickBot="1" x14ac:dyDescent="0.25">
      <c r="A166" s="42" t="s">
        <v>121</v>
      </c>
      <c r="B166" s="69" t="s">
        <v>79</v>
      </c>
      <c r="C166" s="25" t="s">
        <v>10</v>
      </c>
      <c r="D166" s="74"/>
      <c r="E166" s="73"/>
    </row>
    <row r="167" spans="1:5" ht="13.5" thickBot="1" x14ac:dyDescent="0.25">
      <c r="A167" s="43" t="s">
        <v>122</v>
      </c>
      <c r="B167" s="69" t="s">
        <v>79</v>
      </c>
      <c r="C167" s="25" t="s">
        <v>10</v>
      </c>
      <c r="D167" s="74"/>
      <c r="E167" s="73"/>
    </row>
    <row r="168" spans="1:5" ht="13.5" thickBot="1" x14ac:dyDescent="0.25">
      <c r="A168" s="42" t="s">
        <v>123</v>
      </c>
      <c r="B168" s="69" t="s">
        <v>79</v>
      </c>
      <c r="C168" s="25" t="s">
        <v>10</v>
      </c>
      <c r="D168" s="74"/>
      <c r="E168" s="73"/>
    </row>
    <row r="169" spans="1:5" ht="13.5" thickBot="1" x14ac:dyDescent="0.25">
      <c r="A169" s="43" t="s">
        <v>124</v>
      </c>
      <c r="B169" s="69" t="s">
        <v>79</v>
      </c>
      <c r="C169" s="25" t="s">
        <v>10</v>
      </c>
      <c r="D169" s="74"/>
      <c r="E169" s="73"/>
    </row>
    <row r="170" spans="1:5" ht="13.5" thickBot="1" x14ac:dyDescent="0.25">
      <c r="A170" s="44" t="s">
        <v>122</v>
      </c>
      <c r="B170" s="69" t="s">
        <v>79</v>
      </c>
      <c r="C170" s="25" t="s">
        <v>10</v>
      </c>
      <c r="D170" s="74"/>
      <c r="E170" s="73"/>
    </row>
    <row r="171" spans="1:5" ht="13.5" thickBot="1" x14ac:dyDescent="0.25">
      <c r="A171" s="42" t="s">
        <v>125</v>
      </c>
      <c r="B171" s="69" t="s">
        <v>79</v>
      </c>
      <c r="C171" s="25" t="s">
        <v>10</v>
      </c>
      <c r="D171" s="74"/>
      <c r="E171" s="73"/>
    </row>
    <row r="172" spans="1:5" ht="13.5" thickBot="1" x14ac:dyDescent="0.25">
      <c r="A172" s="44" t="s">
        <v>122</v>
      </c>
      <c r="B172" s="69" t="s">
        <v>79</v>
      </c>
      <c r="C172" s="25" t="s">
        <v>10</v>
      </c>
      <c r="D172" s="74"/>
      <c r="E172" s="73"/>
    </row>
    <row r="173" spans="1:5" ht="13.5" thickBot="1" x14ac:dyDescent="0.25">
      <c r="A173" s="43" t="s">
        <v>126</v>
      </c>
      <c r="B173" s="69" t="s">
        <v>79</v>
      </c>
      <c r="C173" s="25" t="s">
        <v>10</v>
      </c>
      <c r="D173" s="74"/>
      <c r="E173" s="73"/>
    </row>
    <row r="174" spans="1:5" ht="13.5" thickBot="1" x14ac:dyDescent="0.25">
      <c r="A174" s="44" t="s">
        <v>122</v>
      </c>
      <c r="B174" s="69" t="s">
        <v>79</v>
      </c>
      <c r="C174" s="25" t="s">
        <v>10</v>
      </c>
      <c r="D174" s="74"/>
      <c r="E174" s="73"/>
    </row>
    <row r="175" spans="1:5" ht="13.5" thickBot="1" x14ac:dyDescent="0.25">
      <c r="A175" s="43" t="s">
        <v>127</v>
      </c>
      <c r="B175" s="69" t="s">
        <v>79</v>
      </c>
      <c r="C175" s="25" t="s">
        <v>10</v>
      </c>
      <c r="D175" s="74"/>
      <c r="E175" s="73"/>
    </row>
    <row r="176" spans="1:5" ht="13.5" thickBot="1" x14ac:dyDescent="0.25">
      <c r="A176" s="44" t="s">
        <v>122</v>
      </c>
      <c r="B176" s="69" t="s">
        <v>79</v>
      </c>
      <c r="C176" s="25" t="s">
        <v>10</v>
      </c>
      <c r="D176" s="74"/>
      <c r="E176" s="73"/>
    </row>
    <row r="177" spans="1:8" ht="13.5" thickBot="1" x14ac:dyDescent="0.25">
      <c r="A177" s="42" t="s">
        <v>128</v>
      </c>
      <c r="B177" s="69" t="s">
        <v>79</v>
      </c>
      <c r="C177" s="25" t="s">
        <v>10</v>
      </c>
      <c r="D177" s="74"/>
      <c r="E177" s="73"/>
    </row>
    <row r="178" spans="1:8" ht="13.5" thickBot="1" x14ac:dyDescent="0.25">
      <c r="A178" s="43" t="s">
        <v>122</v>
      </c>
      <c r="B178" s="69" t="s">
        <v>79</v>
      </c>
      <c r="C178" s="25" t="s">
        <v>10</v>
      </c>
      <c r="D178" s="74"/>
      <c r="E178" s="73"/>
    </row>
    <row r="179" spans="1:8" ht="162" customHeight="1" thickBot="1" x14ac:dyDescent="0.25">
      <c r="A179" s="25" t="s">
        <v>129</v>
      </c>
      <c r="B179" s="69" t="s">
        <v>9</v>
      </c>
      <c r="C179" s="431" t="s">
        <v>2698</v>
      </c>
      <c r="D179" s="432"/>
      <c r="E179" s="432"/>
    </row>
    <row r="180" spans="1:8" x14ac:dyDescent="0.2">
      <c r="A180" s="313" t="s">
        <v>914</v>
      </c>
      <c r="B180" s="314"/>
      <c r="C180" s="314"/>
      <c r="D180" s="314"/>
      <c r="E180" s="314"/>
    </row>
    <row r="181" spans="1:8" x14ac:dyDescent="0.2">
      <c r="A181" s="56" t="s">
        <v>130</v>
      </c>
    </row>
    <row r="182" spans="1:8" ht="13.5" thickBot="1" x14ac:dyDescent="0.25">
      <c r="A182" s="56" t="s">
        <v>178</v>
      </c>
    </row>
    <row r="183" spans="1:8" ht="43.5" customHeight="1" thickBot="1" x14ac:dyDescent="0.25">
      <c r="A183" s="39"/>
      <c r="B183" s="39"/>
      <c r="C183" s="430" t="s">
        <v>131</v>
      </c>
      <c r="D183" s="386"/>
      <c r="E183" s="433"/>
      <c r="F183" s="430" t="s">
        <v>132</v>
      </c>
      <c r="G183" s="386"/>
      <c r="H183" s="386"/>
    </row>
    <row r="184" spans="1:8" ht="13.5" thickBot="1" x14ac:dyDescent="0.25">
      <c r="A184" s="25" t="s">
        <v>41</v>
      </c>
      <c r="B184" s="51" t="s">
        <v>3</v>
      </c>
      <c r="C184" s="25" t="s">
        <v>4</v>
      </c>
      <c r="D184" s="33" t="s">
        <v>6</v>
      </c>
      <c r="E184" s="51" t="s">
        <v>7</v>
      </c>
      <c r="F184" s="33" t="s">
        <v>133</v>
      </c>
      <c r="G184" s="33" t="s">
        <v>6</v>
      </c>
      <c r="H184" s="78" t="s">
        <v>7</v>
      </c>
    </row>
    <row r="185" spans="1:8" ht="13.5" thickBot="1" x14ac:dyDescent="0.25">
      <c r="A185" s="290" t="s">
        <v>134</v>
      </c>
      <c r="B185" s="69"/>
      <c r="C185" s="69"/>
      <c r="D185" s="74">
        <v>1242</v>
      </c>
      <c r="E185" s="74">
        <v>1330</v>
      </c>
      <c r="F185" s="86"/>
      <c r="G185" s="86"/>
      <c r="H185" s="87"/>
    </row>
    <row r="186" spans="1:8" ht="13.5" thickBot="1" x14ac:dyDescent="0.25">
      <c r="A186" s="25" t="s">
        <v>135</v>
      </c>
      <c r="B186" s="25" t="s">
        <v>9</v>
      </c>
      <c r="C186" s="25" t="s">
        <v>10</v>
      </c>
      <c r="D186" s="74">
        <v>1039.5314798891754</v>
      </c>
      <c r="E186" s="74">
        <v>1119.69</v>
      </c>
      <c r="F186" s="86"/>
      <c r="G186" s="86"/>
      <c r="H186" s="87"/>
    </row>
    <row r="187" spans="1:8" ht="13.5" thickBot="1" x14ac:dyDescent="0.25">
      <c r="A187" s="25" t="s">
        <v>136</v>
      </c>
      <c r="B187" s="25" t="s">
        <v>9</v>
      </c>
      <c r="C187" s="25" t="s">
        <v>10</v>
      </c>
      <c r="D187" s="74">
        <v>0</v>
      </c>
      <c r="E187" s="74">
        <v>0</v>
      </c>
      <c r="F187" s="86"/>
      <c r="G187" s="86"/>
      <c r="H187" s="87"/>
    </row>
    <row r="188" spans="1:8" ht="13.5" thickBot="1" x14ac:dyDescent="0.25">
      <c r="A188" s="25" t="s">
        <v>137</v>
      </c>
      <c r="B188" s="25" t="s">
        <v>9</v>
      </c>
      <c r="C188" s="25" t="s">
        <v>10</v>
      </c>
      <c r="D188" s="74">
        <v>0</v>
      </c>
      <c r="E188" s="74">
        <v>0</v>
      </c>
      <c r="F188" s="86"/>
      <c r="G188" s="86"/>
      <c r="H188" s="87"/>
    </row>
    <row r="189" spans="1:8" ht="39" thickBot="1" x14ac:dyDescent="0.25">
      <c r="A189" s="25" t="s">
        <v>138</v>
      </c>
      <c r="B189" s="25" t="s">
        <v>9</v>
      </c>
      <c r="C189" s="25" t="s">
        <v>10</v>
      </c>
      <c r="D189" s="74" t="s">
        <v>1015</v>
      </c>
      <c r="E189" s="74" t="s">
        <v>1015</v>
      </c>
      <c r="F189" s="86"/>
      <c r="G189" s="86"/>
      <c r="H189" s="87"/>
    </row>
    <row r="190" spans="1:8" ht="13.5" thickBot="1" x14ac:dyDescent="0.25">
      <c r="A190" s="25" t="s">
        <v>139</v>
      </c>
      <c r="B190" s="25" t="s">
        <v>9</v>
      </c>
      <c r="C190" s="25" t="s">
        <v>10</v>
      </c>
      <c r="D190" s="74" t="s">
        <v>1016</v>
      </c>
      <c r="E190" s="74" t="s">
        <v>1016</v>
      </c>
      <c r="F190" s="86"/>
      <c r="G190" s="86"/>
      <c r="H190" s="87"/>
    </row>
    <row r="191" spans="1:8" ht="13.5" thickBot="1" x14ac:dyDescent="0.25">
      <c r="A191" s="25" t="s">
        <v>140</v>
      </c>
      <c r="B191" s="25" t="s">
        <v>9</v>
      </c>
      <c r="C191" s="25" t="s">
        <v>10</v>
      </c>
      <c r="D191" s="74" t="s">
        <v>1016</v>
      </c>
      <c r="E191" s="74" t="s">
        <v>1016</v>
      </c>
      <c r="F191" s="86"/>
      <c r="G191" s="86"/>
      <c r="H191" s="87"/>
    </row>
    <row r="192" spans="1:8" ht="13.5" thickBot="1" x14ac:dyDescent="0.25">
      <c r="A192" s="290" t="s">
        <v>141</v>
      </c>
      <c r="B192" s="69"/>
      <c r="C192" s="69"/>
      <c r="D192" s="224"/>
      <c r="E192" s="224"/>
      <c r="F192" s="86"/>
      <c r="G192" s="86"/>
      <c r="H192" s="87"/>
    </row>
    <row r="193" spans="1:8" ht="13.5" thickBot="1" x14ac:dyDescent="0.25">
      <c r="A193" s="25" t="s">
        <v>142</v>
      </c>
      <c r="B193" s="25" t="s">
        <v>9</v>
      </c>
      <c r="C193" s="25" t="s">
        <v>10</v>
      </c>
      <c r="D193" s="74" t="s">
        <v>1002</v>
      </c>
      <c r="E193" s="74" t="s">
        <v>1002</v>
      </c>
      <c r="F193" s="86"/>
      <c r="G193" s="86"/>
      <c r="H193" s="87"/>
    </row>
    <row r="194" spans="1:8" ht="13.5" thickBot="1" x14ac:dyDescent="0.25">
      <c r="A194" s="42" t="s">
        <v>143</v>
      </c>
      <c r="B194" s="25" t="s">
        <v>51</v>
      </c>
      <c r="C194" s="25" t="s">
        <v>10</v>
      </c>
      <c r="D194" s="74"/>
      <c r="E194" s="74"/>
      <c r="F194" s="86"/>
      <c r="G194" s="86"/>
      <c r="H194" s="87"/>
    </row>
    <row r="195" spans="1:8" ht="13.5" thickBot="1" x14ac:dyDescent="0.25">
      <c r="A195" s="42" t="s">
        <v>144</v>
      </c>
      <c r="B195" s="25" t="s">
        <v>51</v>
      </c>
      <c r="C195" s="25" t="s">
        <v>10</v>
      </c>
      <c r="D195" s="74"/>
      <c r="E195" s="74"/>
      <c r="F195" s="86"/>
      <c r="G195" s="86"/>
      <c r="H195" s="87"/>
    </row>
    <row r="196" spans="1:8" ht="13.5" thickBot="1" x14ac:dyDescent="0.25">
      <c r="A196" s="25" t="s">
        <v>145</v>
      </c>
      <c r="B196" s="25" t="s">
        <v>9</v>
      </c>
      <c r="C196" s="25" t="s">
        <v>10</v>
      </c>
      <c r="D196" s="74" t="s">
        <v>1002</v>
      </c>
      <c r="E196" s="74" t="s">
        <v>1002</v>
      </c>
      <c r="F196" s="86"/>
      <c r="G196" s="86"/>
      <c r="H196" s="87"/>
    </row>
    <row r="197" spans="1:8" ht="13.5" thickBot="1" x14ac:dyDescent="0.25">
      <c r="A197" s="42" t="s">
        <v>143</v>
      </c>
      <c r="B197" s="25" t="s">
        <v>51</v>
      </c>
      <c r="C197" s="25" t="s">
        <v>10</v>
      </c>
      <c r="D197" s="74"/>
      <c r="E197" s="74"/>
      <c r="F197" s="86"/>
      <c r="G197" s="86"/>
      <c r="H197" s="87"/>
    </row>
    <row r="198" spans="1:8" ht="13.5" thickBot="1" x14ac:dyDescent="0.25">
      <c r="A198" s="42" t="s">
        <v>144</v>
      </c>
      <c r="B198" s="25" t="s">
        <v>51</v>
      </c>
      <c r="C198" s="25" t="s">
        <v>10</v>
      </c>
      <c r="D198" s="74"/>
      <c r="E198" s="74"/>
      <c r="F198" s="86"/>
      <c r="G198" s="86"/>
      <c r="H198" s="87"/>
    </row>
    <row r="199" spans="1:8" ht="13.5" thickBot="1" x14ac:dyDescent="0.25">
      <c r="A199" s="25" t="s">
        <v>146</v>
      </c>
      <c r="B199" s="25" t="s">
        <v>9</v>
      </c>
      <c r="C199" s="25" t="s">
        <v>10</v>
      </c>
      <c r="D199" s="74" t="s">
        <v>1002</v>
      </c>
      <c r="E199" s="74" t="s">
        <v>1002</v>
      </c>
      <c r="F199" s="86"/>
      <c r="G199" s="86"/>
      <c r="H199" s="87"/>
    </row>
    <row r="200" spans="1:8" ht="13.5" thickBot="1" x14ac:dyDescent="0.25">
      <c r="A200" s="42" t="s">
        <v>143</v>
      </c>
      <c r="B200" s="25" t="s">
        <v>51</v>
      </c>
      <c r="C200" s="25" t="s">
        <v>10</v>
      </c>
      <c r="D200" s="74"/>
      <c r="E200" s="74"/>
      <c r="F200" s="86"/>
      <c r="G200" s="86"/>
      <c r="H200" s="87"/>
    </row>
    <row r="201" spans="1:8" ht="13.5" thickBot="1" x14ac:dyDescent="0.25">
      <c r="A201" s="42" t="s">
        <v>144</v>
      </c>
      <c r="B201" s="25" t="s">
        <v>51</v>
      </c>
      <c r="C201" s="25" t="s">
        <v>10</v>
      </c>
      <c r="D201" s="74"/>
      <c r="E201" s="74"/>
      <c r="F201" s="86"/>
      <c r="G201" s="86"/>
      <c r="H201" s="87"/>
    </row>
    <row r="202" spans="1:8" ht="13.5" thickBot="1" x14ac:dyDescent="0.25">
      <c r="A202" s="290" t="s">
        <v>147</v>
      </c>
      <c r="B202" s="69"/>
      <c r="C202" s="69"/>
      <c r="D202" s="224"/>
      <c r="E202" s="224"/>
      <c r="F202" s="86"/>
      <c r="G202" s="86"/>
      <c r="H202" s="87"/>
    </row>
    <row r="203" spans="1:8" ht="13.5" thickBot="1" x14ac:dyDescent="0.25">
      <c r="A203" s="25" t="s">
        <v>148</v>
      </c>
      <c r="B203" s="25" t="s">
        <v>9</v>
      </c>
      <c r="C203" s="25" t="s">
        <v>10</v>
      </c>
      <c r="D203" s="74">
        <v>1039.5314798891754</v>
      </c>
      <c r="E203" s="74">
        <v>1119.69</v>
      </c>
      <c r="F203" s="75"/>
      <c r="G203" s="75"/>
      <c r="H203" s="59"/>
    </row>
    <row r="204" spans="1:8" ht="13.5" thickBot="1" x14ac:dyDescent="0.25">
      <c r="A204" s="42" t="s">
        <v>149</v>
      </c>
      <c r="B204" s="25" t="s">
        <v>9</v>
      </c>
      <c r="C204" s="25" t="s">
        <v>10</v>
      </c>
      <c r="D204" s="74">
        <v>34.828222031145501</v>
      </c>
      <c r="E204" s="74">
        <v>20.776</v>
      </c>
      <c r="F204" s="75"/>
      <c r="G204" s="75"/>
      <c r="H204" s="59"/>
    </row>
    <row r="205" spans="1:8" ht="13.5" thickBot="1" x14ac:dyDescent="0.25">
      <c r="A205" s="43" t="s">
        <v>150</v>
      </c>
      <c r="B205" s="25" t="s">
        <v>51</v>
      </c>
      <c r="C205" s="25" t="s">
        <v>10</v>
      </c>
      <c r="D205" s="74" t="s">
        <v>1002</v>
      </c>
      <c r="E205" s="74" t="s">
        <v>1002</v>
      </c>
      <c r="F205" s="75"/>
      <c r="G205" s="75"/>
      <c r="H205" s="59"/>
    </row>
    <row r="206" spans="1:8" ht="13.5" thickBot="1" x14ac:dyDescent="0.25">
      <c r="A206" s="43" t="s">
        <v>151</v>
      </c>
      <c r="B206" s="25" t="s">
        <v>51</v>
      </c>
      <c r="C206" s="25" t="s">
        <v>10</v>
      </c>
      <c r="D206" s="74" t="s">
        <v>1002</v>
      </c>
      <c r="E206" s="74" t="s">
        <v>1002</v>
      </c>
      <c r="F206" s="75"/>
      <c r="G206" s="75"/>
      <c r="H206" s="59"/>
    </row>
    <row r="207" spans="1:8" ht="13.5" thickBot="1" x14ac:dyDescent="0.25">
      <c r="A207" s="42" t="s">
        <v>152</v>
      </c>
      <c r="B207" s="25"/>
      <c r="C207" s="69"/>
      <c r="D207" s="224"/>
      <c r="E207" s="224"/>
      <c r="F207" s="75"/>
      <c r="G207" s="75"/>
      <c r="H207" s="59"/>
    </row>
    <row r="208" spans="1:8" ht="13.5" thickBot="1" x14ac:dyDescent="0.25">
      <c r="A208" s="52" t="s">
        <v>153</v>
      </c>
      <c r="B208" s="228"/>
      <c r="C208" s="228"/>
      <c r="D208" s="229"/>
      <c r="E208" s="229"/>
      <c r="F208" s="90"/>
      <c r="G208" s="90"/>
      <c r="H208" s="60"/>
    </row>
    <row r="209" spans="1:8" ht="13.5" thickBot="1" x14ac:dyDescent="0.25">
      <c r="A209" s="43" t="s">
        <v>154</v>
      </c>
      <c r="B209" s="25" t="s">
        <v>51</v>
      </c>
      <c r="C209" s="25" t="s">
        <v>10</v>
      </c>
      <c r="D209" s="74"/>
      <c r="E209" s="74"/>
      <c r="F209" s="75"/>
      <c r="G209" s="75"/>
      <c r="H209" s="59"/>
    </row>
    <row r="210" spans="1:8" ht="13.5" thickBot="1" x14ac:dyDescent="0.25">
      <c r="A210" s="43" t="s">
        <v>155</v>
      </c>
      <c r="B210" s="25" t="s">
        <v>51</v>
      </c>
      <c r="C210" s="25" t="s">
        <v>10</v>
      </c>
      <c r="D210" s="74"/>
      <c r="E210" s="74"/>
      <c r="F210" s="75"/>
      <c r="G210" s="75"/>
      <c r="H210" s="59"/>
    </row>
    <row r="211" spans="1:8" ht="13.5" thickBot="1" x14ac:dyDescent="0.25">
      <c r="A211" s="43" t="s">
        <v>156</v>
      </c>
      <c r="B211" s="69"/>
      <c r="C211" s="69"/>
      <c r="D211" s="224"/>
      <c r="E211" s="224"/>
      <c r="F211" s="75"/>
      <c r="G211" s="75"/>
      <c r="H211" s="59"/>
    </row>
    <row r="212" spans="1:8" ht="13.5" thickBot="1" x14ac:dyDescent="0.25">
      <c r="A212" s="44" t="s">
        <v>157</v>
      </c>
      <c r="B212" s="25" t="s">
        <v>9</v>
      </c>
      <c r="C212" s="25" t="s">
        <v>10</v>
      </c>
      <c r="D212" s="74"/>
      <c r="E212" s="74"/>
      <c r="F212" s="75"/>
      <c r="G212" s="75"/>
      <c r="H212" s="59"/>
    </row>
    <row r="213" spans="1:8" ht="13.5" thickBot="1" x14ac:dyDescent="0.25">
      <c r="A213" s="44" t="s">
        <v>158</v>
      </c>
      <c r="B213" s="25" t="s">
        <v>9</v>
      </c>
      <c r="C213" s="25" t="s">
        <v>10</v>
      </c>
      <c r="D213" s="74">
        <v>34.828222031145501</v>
      </c>
      <c r="E213" s="74">
        <v>20.776</v>
      </c>
      <c r="F213" s="75"/>
      <c r="G213" s="75"/>
      <c r="H213" s="59"/>
    </row>
    <row r="214" spans="1:8" ht="13.5" thickBot="1" x14ac:dyDescent="0.25">
      <c r="A214" s="44" t="s">
        <v>159</v>
      </c>
      <c r="B214" s="25" t="s">
        <v>9</v>
      </c>
      <c r="C214" s="25" t="s">
        <v>10</v>
      </c>
      <c r="D214" s="74"/>
      <c r="E214" s="74"/>
      <c r="F214" s="75"/>
      <c r="G214" s="75"/>
      <c r="H214" s="59"/>
    </row>
    <row r="215" spans="1:8" ht="13.5" thickBot="1" x14ac:dyDescent="0.25">
      <c r="A215" s="44" t="s">
        <v>160</v>
      </c>
      <c r="B215" s="25" t="s">
        <v>9</v>
      </c>
      <c r="C215" s="25" t="s">
        <v>10</v>
      </c>
      <c r="D215" s="74"/>
      <c r="E215" s="74"/>
      <c r="F215" s="75"/>
      <c r="G215" s="75"/>
      <c r="H215" s="59"/>
    </row>
    <row r="216" spans="1:8" ht="13.5" thickBot="1" x14ac:dyDescent="0.25">
      <c r="A216" s="44" t="s">
        <v>161</v>
      </c>
      <c r="B216" s="25" t="s">
        <v>9</v>
      </c>
      <c r="C216" s="25" t="s">
        <v>10</v>
      </c>
      <c r="D216" s="74"/>
      <c r="E216" s="74"/>
      <c r="F216" s="75"/>
      <c r="G216" s="75"/>
      <c r="H216" s="59"/>
    </row>
    <row r="217" spans="1:8" ht="13.5" thickBot="1" x14ac:dyDescent="0.25">
      <c r="A217" s="44" t="s">
        <v>162</v>
      </c>
      <c r="B217" s="25" t="s">
        <v>9</v>
      </c>
      <c r="C217" s="25" t="s">
        <v>10</v>
      </c>
      <c r="D217" s="74"/>
      <c r="E217" s="74"/>
      <c r="F217" s="75"/>
      <c r="G217" s="75"/>
      <c r="H217" s="59"/>
    </row>
    <row r="218" spans="1:8" ht="13.5" thickBot="1" x14ac:dyDescent="0.25">
      <c r="A218" s="44" t="s">
        <v>163</v>
      </c>
      <c r="B218" s="25" t="s">
        <v>9</v>
      </c>
      <c r="C218" s="25" t="s">
        <v>10</v>
      </c>
      <c r="D218" s="74"/>
      <c r="E218" s="74"/>
      <c r="F218" s="75"/>
      <c r="G218" s="75"/>
      <c r="H218" s="59"/>
    </row>
    <row r="219" spans="1:8" ht="13.5" thickBot="1" x14ac:dyDescent="0.25">
      <c r="A219" s="44" t="s">
        <v>164</v>
      </c>
      <c r="B219" s="25" t="s">
        <v>9</v>
      </c>
      <c r="C219" s="25" t="s">
        <v>10</v>
      </c>
      <c r="D219" s="74"/>
      <c r="E219" s="74"/>
      <c r="F219" s="75"/>
      <c r="G219" s="75"/>
      <c r="H219" s="59"/>
    </row>
    <row r="220" spans="1:8" ht="13.5" thickBot="1" x14ac:dyDescent="0.25">
      <c r="A220" s="44" t="s">
        <v>165</v>
      </c>
      <c r="B220" s="25" t="s">
        <v>9</v>
      </c>
      <c r="C220" s="25" t="s">
        <v>10</v>
      </c>
      <c r="D220" s="74"/>
      <c r="E220" s="74"/>
      <c r="F220" s="75"/>
      <c r="G220" s="75"/>
      <c r="H220" s="59"/>
    </row>
    <row r="221" spans="1:8" ht="13.5" thickBot="1" x14ac:dyDescent="0.25">
      <c r="A221" s="44" t="s">
        <v>166</v>
      </c>
      <c r="B221" s="25" t="s">
        <v>9</v>
      </c>
      <c r="C221" s="25" t="s">
        <v>10</v>
      </c>
      <c r="D221" s="74"/>
      <c r="E221" s="74"/>
      <c r="F221" s="75"/>
      <c r="G221" s="75"/>
      <c r="H221" s="59"/>
    </row>
    <row r="222" spans="1:8" ht="13.5" thickBot="1" x14ac:dyDescent="0.25">
      <c r="A222" s="44" t="s">
        <v>167</v>
      </c>
      <c r="B222" s="25" t="s">
        <v>9</v>
      </c>
      <c r="C222" s="25" t="s">
        <v>10</v>
      </c>
      <c r="D222" s="74"/>
      <c r="E222" s="74"/>
      <c r="F222" s="75"/>
      <c r="G222" s="75"/>
      <c r="H222" s="59"/>
    </row>
    <row r="223" spans="1:8" ht="13.5" thickBot="1" x14ac:dyDescent="0.25">
      <c r="A223" s="44" t="s">
        <v>168</v>
      </c>
      <c r="B223" s="25" t="s">
        <v>9</v>
      </c>
      <c r="C223" s="25" t="s">
        <v>10</v>
      </c>
      <c r="D223" s="74"/>
      <c r="E223" s="74"/>
      <c r="F223" s="75"/>
      <c r="G223" s="75"/>
      <c r="H223" s="59"/>
    </row>
    <row r="224" spans="1:8" ht="13.5" thickBot="1" x14ac:dyDescent="0.25">
      <c r="A224" s="44" t="s">
        <v>169</v>
      </c>
      <c r="B224" s="25" t="s">
        <v>9</v>
      </c>
      <c r="C224" s="25" t="s">
        <v>10</v>
      </c>
      <c r="D224" s="74"/>
      <c r="E224" s="74"/>
      <c r="F224" s="75"/>
      <c r="G224" s="75"/>
      <c r="H224" s="59"/>
    </row>
    <row r="225" spans="1:8" ht="13.5" thickBot="1" x14ac:dyDescent="0.25">
      <c r="A225" s="44" t="s">
        <v>170</v>
      </c>
      <c r="B225" s="25" t="s">
        <v>9</v>
      </c>
      <c r="C225" s="25" t="s">
        <v>10</v>
      </c>
      <c r="D225" s="74"/>
      <c r="E225" s="74"/>
      <c r="F225" s="75"/>
      <c r="G225" s="75"/>
      <c r="H225" s="59"/>
    </row>
    <row r="226" spans="1:8" ht="13.5" thickBot="1" x14ac:dyDescent="0.25">
      <c r="A226" s="44" t="s">
        <v>171</v>
      </c>
      <c r="B226" s="25" t="s">
        <v>9</v>
      </c>
      <c r="C226" s="25" t="s">
        <v>10</v>
      </c>
      <c r="D226" s="74"/>
      <c r="E226" s="74"/>
      <c r="F226" s="75"/>
      <c r="G226" s="75"/>
      <c r="H226" s="59"/>
    </row>
    <row r="227" spans="1:8" ht="13.5" thickBot="1" x14ac:dyDescent="0.25">
      <c r="A227" s="44" t="s">
        <v>172</v>
      </c>
      <c r="B227" s="25" t="s">
        <v>9</v>
      </c>
      <c r="C227" s="25" t="s">
        <v>10</v>
      </c>
      <c r="D227" s="74"/>
      <c r="E227" s="74"/>
      <c r="F227" s="75"/>
      <c r="G227" s="75"/>
      <c r="H227" s="59"/>
    </row>
    <row r="228" spans="1:8" ht="13.5" thickBot="1" x14ac:dyDescent="0.25">
      <c r="A228" s="44" t="s">
        <v>173</v>
      </c>
      <c r="B228" s="25" t="s">
        <v>9</v>
      </c>
      <c r="C228" s="25" t="s">
        <v>10</v>
      </c>
      <c r="D228" s="74"/>
      <c r="E228" s="74"/>
      <c r="F228" s="75"/>
      <c r="G228" s="75"/>
      <c r="H228" s="59"/>
    </row>
    <row r="229" spans="1:8" ht="13.5" thickBot="1" x14ac:dyDescent="0.25">
      <c r="A229" s="43" t="s">
        <v>174</v>
      </c>
      <c r="B229" s="25" t="s">
        <v>9</v>
      </c>
      <c r="C229" s="25" t="s">
        <v>10</v>
      </c>
      <c r="D229" s="74"/>
      <c r="E229" s="74"/>
      <c r="F229" s="75"/>
      <c r="G229" s="75"/>
      <c r="H229" s="59"/>
    </row>
    <row r="230" spans="1:8" ht="13.5" thickBot="1" x14ac:dyDescent="0.25">
      <c r="A230" s="43" t="s">
        <v>175</v>
      </c>
      <c r="B230" s="25" t="s">
        <v>51</v>
      </c>
      <c r="C230" s="25" t="s">
        <v>10</v>
      </c>
      <c r="D230" s="74"/>
      <c r="E230" s="74"/>
      <c r="F230" s="75"/>
      <c r="G230" s="75"/>
      <c r="H230" s="59"/>
    </row>
    <row r="231" spans="1:8" ht="13.5" thickBot="1" x14ac:dyDescent="0.25">
      <c r="A231" s="43" t="s">
        <v>176</v>
      </c>
      <c r="B231" s="25" t="s">
        <v>51</v>
      </c>
      <c r="C231" s="25" t="s">
        <v>10</v>
      </c>
      <c r="D231" s="74"/>
      <c r="E231" s="74"/>
      <c r="F231" s="75"/>
      <c r="G231" s="75"/>
      <c r="H231" s="59"/>
    </row>
    <row r="232" spans="1:8" ht="13.5" thickBot="1" x14ac:dyDescent="0.25">
      <c r="A232" s="43" t="s">
        <v>177</v>
      </c>
      <c r="B232" s="25" t="s">
        <v>9</v>
      </c>
      <c r="C232" s="25" t="s">
        <v>10</v>
      </c>
      <c r="D232" s="74"/>
      <c r="E232" s="74"/>
      <c r="F232" s="75"/>
      <c r="G232" s="75"/>
      <c r="H232" s="59"/>
    </row>
    <row r="233" spans="1:8" ht="13.5" thickBot="1" x14ac:dyDescent="0.25">
      <c r="A233" s="44" t="s">
        <v>157</v>
      </c>
      <c r="B233" s="25" t="s">
        <v>9</v>
      </c>
      <c r="C233" s="25" t="s">
        <v>10</v>
      </c>
      <c r="D233" s="74"/>
      <c r="E233" s="74"/>
      <c r="F233" s="75"/>
      <c r="G233" s="75"/>
      <c r="H233" s="59"/>
    </row>
    <row r="234" spans="1:8" ht="13.5" thickBot="1" x14ac:dyDescent="0.25">
      <c r="A234" s="44" t="s">
        <v>158</v>
      </c>
      <c r="B234" s="25" t="s">
        <v>9</v>
      </c>
      <c r="C234" s="25" t="s">
        <v>10</v>
      </c>
      <c r="D234" s="74"/>
      <c r="E234" s="74"/>
      <c r="F234" s="75"/>
      <c r="G234" s="75"/>
      <c r="H234" s="59"/>
    </row>
    <row r="235" spans="1:8" ht="13.5" thickBot="1" x14ac:dyDescent="0.25">
      <c r="A235" s="46" t="s">
        <v>179</v>
      </c>
      <c r="B235" s="25" t="s">
        <v>9</v>
      </c>
      <c r="C235" s="39" t="s">
        <v>10</v>
      </c>
      <c r="D235" s="226">
        <v>1004.7032578580299</v>
      </c>
      <c r="E235" s="226">
        <v>1098.914</v>
      </c>
      <c r="F235" s="90"/>
      <c r="G235" s="90"/>
      <c r="H235" s="60"/>
    </row>
    <row r="236" spans="1:8" ht="13.5" thickBot="1" x14ac:dyDescent="0.25">
      <c r="A236" s="43" t="s">
        <v>2694</v>
      </c>
      <c r="B236" s="25" t="s">
        <v>51</v>
      </c>
      <c r="C236" s="25" t="s">
        <v>10</v>
      </c>
      <c r="D236" s="74"/>
      <c r="E236" s="74"/>
      <c r="F236" s="114"/>
      <c r="G236" s="114"/>
      <c r="H236" s="115"/>
    </row>
    <row r="237" spans="1:8" ht="13.5" thickBot="1" x14ac:dyDescent="0.25">
      <c r="A237" s="42" t="s">
        <v>180</v>
      </c>
      <c r="B237" s="25" t="s">
        <v>9</v>
      </c>
      <c r="C237" s="25" t="s">
        <v>10</v>
      </c>
      <c r="D237" s="74"/>
      <c r="E237" s="74"/>
      <c r="F237" s="75"/>
      <c r="G237" s="75"/>
      <c r="H237" s="59"/>
    </row>
    <row r="238" spans="1:8" ht="13.5" thickBot="1" x14ac:dyDescent="0.25">
      <c r="A238" s="43" t="s">
        <v>181</v>
      </c>
      <c r="B238" s="25" t="s">
        <v>51</v>
      </c>
      <c r="C238" s="25" t="s">
        <v>10</v>
      </c>
      <c r="D238" s="74"/>
      <c r="E238" s="74"/>
      <c r="F238" s="75"/>
      <c r="G238" s="75"/>
      <c r="H238" s="59"/>
    </row>
    <row r="239" spans="1:8" ht="13.5" thickBot="1" x14ac:dyDescent="0.25">
      <c r="A239" s="43" t="s">
        <v>182</v>
      </c>
      <c r="B239" s="25" t="s">
        <v>51</v>
      </c>
      <c r="C239" s="25" t="s">
        <v>10</v>
      </c>
      <c r="D239" s="74"/>
      <c r="E239" s="74"/>
      <c r="F239" s="75"/>
      <c r="G239" s="75"/>
      <c r="H239" s="59"/>
    </row>
    <row r="240" spans="1:8" ht="13.5" thickBot="1" x14ac:dyDescent="0.25">
      <c r="A240" s="49" t="s">
        <v>183</v>
      </c>
      <c r="B240" s="25"/>
      <c r="C240" s="25"/>
      <c r="D240" s="230"/>
      <c r="E240" s="230"/>
      <c r="F240" s="75"/>
      <c r="G240" s="75"/>
      <c r="H240" s="59"/>
    </row>
    <row r="241" spans="1:11" ht="13.5" thickBot="1" x14ac:dyDescent="0.25">
      <c r="A241" s="25" t="s">
        <v>184</v>
      </c>
      <c r="B241" s="25" t="s">
        <v>9</v>
      </c>
      <c r="C241" s="25" t="s">
        <v>10</v>
      </c>
      <c r="D241" s="74">
        <v>272.90490111779883</v>
      </c>
      <c r="E241" s="74">
        <v>291.6924333619948</v>
      </c>
      <c r="F241" s="86"/>
      <c r="G241" s="86"/>
      <c r="H241" s="87"/>
    </row>
    <row r="242" spans="1:11" ht="13.5" thickBot="1" x14ac:dyDescent="0.25">
      <c r="A242" s="42" t="s">
        <v>185</v>
      </c>
      <c r="B242" s="25" t="s">
        <v>9</v>
      </c>
      <c r="C242" s="25" t="s">
        <v>10</v>
      </c>
      <c r="D242" s="74">
        <v>6.4023215821152197</v>
      </c>
      <c r="E242" s="74">
        <v>5.4797936371453133</v>
      </c>
      <c r="F242" s="86"/>
      <c r="G242" s="86"/>
      <c r="H242" s="87"/>
    </row>
    <row r="243" spans="1:11" ht="13.5" thickBot="1" x14ac:dyDescent="0.25">
      <c r="A243" s="43" t="s">
        <v>186</v>
      </c>
      <c r="B243" s="25" t="s">
        <v>9</v>
      </c>
      <c r="C243" s="25" t="s">
        <v>10</v>
      </c>
      <c r="D243" s="74">
        <v>2.0615475494411006</v>
      </c>
      <c r="E243" s="74">
        <v>0.78664368821873221</v>
      </c>
      <c r="F243" s="86"/>
      <c r="G243" s="86"/>
      <c r="H243" s="87"/>
    </row>
    <row r="244" spans="1:11" ht="13.5" thickBot="1" x14ac:dyDescent="0.25">
      <c r="A244" s="43" t="s">
        <v>187</v>
      </c>
      <c r="B244" s="25" t="s">
        <v>9</v>
      </c>
      <c r="C244" s="25" t="s">
        <v>10</v>
      </c>
      <c r="D244" s="74">
        <v>4.3407740326741191</v>
      </c>
      <c r="E244" s="74">
        <v>4.6931499489265809</v>
      </c>
      <c r="F244" s="86"/>
      <c r="G244" s="86"/>
      <c r="H244" s="87"/>
    </row>
    <row r="245" spans="1:11" ht="13.5" thickBot="1" x14ac:dyDescent="0.25">
      <c r="A245" s="42" t="s">
        <v>188</v>
      </c>
      <c r="B245" s="25" t="s">
        <v>9</v>
      </c>
      <c r="C245" s="25" t="s">
        <v>10</v>
      </c>
      <c r="D245" s="74">
        <v>248.70851246775578</v>
      </c>
      <c r="E245" s="74">
        <v>276.89656061908858</v>
      </c>
      <c r="F245" s="86"/>
      <c r="G245" s="86"/>
      <c r="H245" s="87"/>
    </row>
    <row r="246" spans="1:11" ht="13.5" thickBot="1" x14ac:dyDescent="0.25">
      <c r="A246" s="43" t="s">
        <v>189</v>
      </c>
      <c r="B246" s="25" t="s">
        <v>9</v>
      </c>
      <c r="C246" s="25" t="s">
        <v>10</v>
      </c>
      <c r="D246" s="74">
        <v>80.084141014617359</v>
      </c>
      <c r="E246" s="74">
        <v>39.749477101468713</v>
      </c>
      <c r="F246" s="86"/>
      <c r="G246" s="86"/>
      <c r="H246" s="87"/>
    </row>
    <row r="247" spans="1:11" ht="13.5" thickBot="1" x14ac:dyDescent="0.25">
      <c r="A247" s="43" t="s">
        <v>190</v>
      </c>
      <c r="B247" s="25" t="s">
        <v>9</v>
      </c>
      <c r="C247" s="25" t="s">
        <v>10</v>
      </c>
      <c r="D247" s="74">
        <v>168.62437145313842</v>
      </c>
      <c r="E247" s="74">
        <v>237.14708351761988</v>
      </c>
      <c r="F247" s="86"/>
      <c r="G247" s="86"/>
      <c r="H247" s="87"/>
    </row>
    <row r="248" spans="1:11" ht="13.5" thickBot="1" x14ac:dyDescent="0.25">
      <c r="A248" s="42" t="s">
        <v>191</v>
      </c>
      <c r="B248" s="25" t="s">
        <v>9</v>
      </c>
      <c r="C248" s="25" t="s">
        <v>10</v>
      </c>
      <c r="D248" s="74">
        <v>17.794067067927841</v>
      </c>
      <c r="E248" s="74">
        <v>9.3160791057609345</v>
      </c>
      <c r="F248" s="86"/>
      <c r="G248" s="86"/>
      <c r="H248" s="87"/>
    </row>
    <row r="249" spans="1:11" ht="13.5" thickBot="1" x14ac:dyDescent="0.25">
      <c r="A249" s="43" t="s">
        <v>192</v>
      </c>
      <c r="B249" s="25" t="s">
        <v>9</v>
      </c>
      <c r="C249" s="25" t="s">
        <v>10</v>
      </c>
      <c r="D249" s="74">
        <v>5.7296895958727649</v>
      </c>
      <c r="E249" s="74">
        <v>1.3373559868781815</v>
      </c>
      <c r="F249" s="86"/>
      <c r="G249" s="86"/>
      <c r="H249" s="87"/>
    </row>
    <row r="250" spans="1:11" ht="13.5" thickBot="1" x14ac:dyDescent="0.25">
      <c r="A250" s="43" t="s">
        <v>193</v>
      </c>
      <c r="B250" s="25" t="s">
        <v>9</v>
      </c>
      <c r="C250" s="25" t="s">
        <v>10</v>
      </c>
      <c r="D250" s="74">
        <v>12.064377472055076</v>
      </c>
      <c r="E250" s="74">
        <v>7.978723118882753</v>
      </c>
      <c r="F250" s="86"/>
      <c r="G250" s="86"/>
      <c r="H250" s="87"/>
    </row>
    <row r="251" spans="1:11" ht="93" customHeight="1" thickBot="1" x14ac:dyDescent="0.25">
      <c r="A251" s="25" t="s">
        <v>194</v>
      </c>
      <c r="B251" s="25" t="s">
        <v>9</v>
      </c>
      <c r="C251" s="431" t="s">
        <v>2699</v>
      </c>
      <c r="D251" s="432"/>
      <c r="E251" s="432"/>
      <c r="F251" s="432"/>
      <c r="G251" s="432"/>
      <c r="H251" s="432"/>
    </row>
    <row r="252" spans="1:11" x14ac:dyDescent="0.2">
      <c r="A252" s="313" t="s">
        <v>915</v>
      </c>
      <c r="B252" s="314"/>
      <c r="C252" s="314"/>
      <c r="D252" s="314"/>
      <c r="E252" s="314"/>
      <c r="F252" s="314"/>
      <c r="G252" s="314"/>
      <c r="H252" s="314"/>
    </row>
    <row r="253" spans="1:11" x14ac:dyDescent="0.2">
      <c r="A253" s="56" t="s">
        <v>195</v>
      </c>
    </row>
    <row r="254" spans="1:11" ht="13.5" thickBot="1" x14ac:dyDescent="0.25">
      <c r="A254" s="56" t="s">
        <v>196</v>
      </c>
    </row>
    <row r="255" spans="1:11" ht="13.5" thickBot="1" x14ac:dyDescent="0.25">
      <c r="A255" s="340"/>
      <c r="B255" s="334" t="s">
        <v>6</v>
      </c>
      <c r="C255" s="335"/>
      <c r="D255" s="335"/>
      <c r="E255" s="335"/>
      <c r="F255" s="305"/>
      <c r="G255" s="334" t="s">
        <v>7</v>
      </c>
      <c r="H255" s="335"/>
      <c r="I255" s="335"/>
      <c r="J255" s="335"/>
      <c r="K255" s="335"/>
    </row>
    <row r="256" spans="1:11" ht="55.15" customHeight="1" x14ac:dyDescent="0.2">
      <c r="A256" s="372"/>
      <c r="B256" s="387" t="s">
        <v>212</v>
      </c>
      <c r="C256" s="387" t="s">
        <v>213</v>
      </c>
      <c r="D256" s="387" t="s">
        <v>214</v>
      </c>
      <c r="E256" s="387" t="s">
        <v>215</v>
      </c>
      <c r="F256" s="387" t="s">
        <v>216</v>
      </c>
      <c r="G256" s="387" t="s">
        <v>212</v>
      </c>
      <c r="H256" s="387" t="s">
        <v>213</v>
      </c>
      <c r="I256" s="387" t="s">
        <v>214</v>
      </c>
      <c r="J256" s="308" t="s">
        <v>215</v>
      </c>
      <c r="K256" s="308" t="s">
        <v>216</v>
      </c>
    </row>
    <row r="257" spans="1:11" x14ac:dyDescent="0.2">
      <c r="A257" s="372"/>
      <c r="B257" s="438"/>
      <c r="C257" s="438"/>
      <c r="D257" s="438"/>
      <c r="E257" s="438"/>
      <c r="F257" s="438"/>
      <c r="G257" s="438"/>
      <c r="H257" s="438"/>
      <c r="I257" s="438"/>
      <c r="J257" s="309"/>
      <c r="K257" s="309"/>
    </row>
    <row r="258" spans="1:11" ht="13.5" thickBot="1" x14ac:dyDescent="0.25">
      <c r="A258" s="370"/>
      <c r="B258" s="388"/>
      <c r="C258" s="388"/>
      <c r="D258" s="388"/>
      <c r="E258" s="388"/>
      <c r="F258" s="388"/>
      <c r="G258" s="388"/>
      <c r="H258" s="388"/>
      <c r="I258" s="388"/>
      <c r="J258" s="310"/>
      <c r="K258" s="310"/>
    </row>
    <row r="259" spans="1:11" ht="13.5" thickBot="1" x14ac:dyDescent="0.25">
      <c r="A259" s="78" t="s">
        <v>3</v>
      </c>
      <c r="B259" s="98" t="s">
        <v>197</v>
      </c>
      <c r="C259" s="98" t="s">
        <v>197</v>
      </c>
      <c r="D259" s="98" t="s">
        <v>33</v>
      </c>
      <c r="E259" s="98" t="s">
        <v>33</v>
      </c>
      <c r="F259" s="98" t="s">
        <v>33</v>
      </c>
      <c r="G259" s="98" t="s">
        <v>9</v>
      </c>
      <c r="H259" s="98" t="s">
        <v>9</v>
      </c>
      <c r="I259" s="98" t="s">
        <v>33</v>
      </c>
      <c r="J259" s="124" t="s">
        <v>33</v>
      </c>
      <c r="K259" s="124" t="s">
        <v>33</v>
      </c>
    </row>
    <row r="260" spans="1:11" ht="15.75" thickBot="1" x14ac:dyDescent="0.25">
      <c r="A260" s="25" t="s">
        <v>198</v>
      </c>
      <c r="B260" s="231">
        <v>305482.24800000002</v>
      </c>
      <c r="C260" s="231">
        <v>27244.223999999998</v>
      </c>
      <c r="D260" s="231">
        <v>11911.955</v>
      </c>
      <c r="E260" s="231"/>
      <c r="F260" s="231"/>
      <c r="G260" s="232">
        <v>311681.97100000002</v>
      </c>
      <c r="H260" s="231">
        <v>19122.09</v>
      </c>
      <c r="I260" s="231">
        <v>10718.4</v>
      </c>
      <c r="J260" s="232"/>
      <c r="K260" s="232"/>
    </row>
    <row r="261" spans="1:11" ht="15.75" thickBot="1" x14ac:dyDescent="0.25">
      <c r="A261" s="51" t="s">
        <v>199</v>
      </c>
      <c r="B261" s="231"/>
      <c r="C261" s="231"/>
      <c r="D261" s="231"/>
      <c r="E261" s="231"/>
      <c r="F261" s="231"/>
      <c r="G261" s="232"/>
      <c r="H261" s="232"/>
      <c r="I261" s="232"/>
      <c r="J261" s="232"/>
      <c r="K261" s="232"/>
    </row>
    <row r="262" spans="1:11" ht="15.75" thickBot="1" x14ac:dyDescent="0.25">
      <c r="A262" s="42" t="s">
        <v>200</v>
      </c>
      <c r="B262" s="231" t="s">
        <v>1017</v>
      </c>
      <c r="C262" s="231" t="s">
        <v>1018</v>
      </c>
      <c r="D262" s="231"/>
      <c r="E262" s="231"/>
      <c r="F262" s="231"/>
      <c r="G262" s="232" t="s">
        <v>1017</v>
      </c>
      <c r="H262" s="232" t="s">
        <v>1017</v>
      </c>
      <c r="I262" s="232"/>
      <c r="J262" s="232"/>
      <c r="K262" s="232"/>
    </row>
    <row r="263" spans="1:11" ht="15.75" thickBot="1" x14ac:dyDescent="0.25">
      <c r="A263" s="42" t="s">
        <v>201</v>
      </c>
      <c r="B263" s="231" t="s">
        <v>1019</v>
      </c>
      <c r="C263" s="231" t="s">
        <v>1020</v>
      </c>
      <c r="D263" s="231"/>
      <c r="E263" s="231"/>
      <c r="F263" s="231"/>
      <c r="G263" s="232" t="s">
        <v>1019</v>
      </c>
      <c r="H263" s="232" t="s">
        <v>1019</v>
      </c>
      <c r="I263" s="232"/>
      <c r="J263" s="232"/>
      <c r="K263" s="232"/>
    </row>
    <row r="264" spans="1:11" ht="15.75" thickBot="1" x14ac:dyDescent="0.25">
      <c r="A264" s="42" t="s">
        <v>202</v>
      </c>
      <c r="B264" s="231"/>
      <c r="C264" s="231"/>
      <c r="D264" s="231"/>
      <c r="E264" s="231"/>
      <c r="F264" s="231"/>
      <c r="G264" s="232"/>
      <c r="H264" s="232"/>
      <c r="I264" s="232"/>
      <c r="J264" s="232"/>
      <c r="K264" s="232"/>
    </row>
    <row r="265" spans="1:11" ht="15.75" thickBot="1" x14ac:dyDescent="0.25">
      <c r="A265" s="43" t="s">
        <v>203</v>
      </c>
      <c r="B265" s="231"/>
      <c r="C265" s="231"/>
      <c r="D265" s="231"/>
      <c r="E265" s="231"/>
      <c r="F265" s="231"/>
      <c r="G265" s="232"/>
      <c r="H265" s="232"/>
      <c r="I265" s="232"/>
      <c r="J265" s="232"/>
      <c r="K265" s="232"/>
    </row>
    <row r="266" spans="1:11" ht="15.75" thickBot="1" x14ac:dyDescent="0.25">
      <c r="A266" s="43" t="s">
        <v>204</v>
      </c>
      <c r="B266" s="231"/>
      <c r="C266" s="231"/>
      <c r="D266" s="231"/>
      <c r="E266" s="231"/>
      <c r="F266" s="231"/>
      <c r="G266" s="232"/>
      <c r="H266" s="232"/>
      <c r="I266" s="232"/>
      <c r="J266" s="232"/>
      <c r="K266" s="232"/>
    </row>
    <row r="267" spans="1:11" ht="15.75" thickBot="1" x14ac:dyDescent="0.25">
      <c r="A267" s="51" t="s">
        <v>205</v>
      </c>
      <c r="B267" s="231"/>
      <c r="C267" s="231"/>
      <c r="D267" s="231"/>
      <c r="E267" s="231"/>
      <c r="F267" s="231"/>
      <c r="G267" s="232"/>
      <c r="H267" s="232"/>
      <c r="I267" s="232"/>
      <c r="J267" s="232"/>
      <c r="K267" s="232"/>
    </row>
    <row r="268" spans="1:11" ht="15.75" thickBot="1" x14ac:dyDescent="0.25">
      <c r="A268" s="42" t="s">
        <v>206</v>
      </c>
      <c r="B268" s="231"/>
      <c r="C268" s="231"/>
      <c r="D268" s="231"/>
      <c r="E268" s="231"/>
      <c r="F268" s="231"/>
      <c r="G268" s="232"/>
      <c r="H268" s="232"/>
      <c r="I268" s="232"/>
      <c r="J268" s="232"/>
      <c r="K268" s="232"/>
    </row>
    <row r="269" spans="1:11" ht="15.75" thickBot="1" x14ac:dyDescent="0.25">
      <c r="A269" s="42" t="s">
        <v>207</v>
      </c>
      <c r="B269" s="231"/>
      <c r="C269" s="231"/>
      <c r="D269" s="231"/>
      <c r="E269" s="231"/>
      <c r="F269" s="231"/>
      <c r="G269" s="232"/>
      <c r="H269" s="232"/>
      <c r="I269" s="232"/>
      <c r="J269" s="232"/>
      <c r="K269" s="232"/>
    </row>
    <row r="270" spans="1:11" ht="15.75" thickBot="1" x14ac:dyDescent="0.25">
      <c r="A270" s="42" t="s">
        <v>921</v>
      </c>
      <c r="B270" s="231">
        <v>10794.279</v>
      </c>
      <c r="C270" s="231"/>
      <c r="D270" s="231"/>
      <c r="E270" s="231"/>
      <c r="F270" s="231"/>
      <c r="G270" s="231">
        <v>19188.992999999999</v>
      </c>
      <c r="H270" s="232"/>
      <c r="I270" s="232"/>
      <c r="J270" s="232"/>
      <c r="K270" s="232"/>
    </row>
    <row r="271" spans="1:11" ht="15.75" thickBot="1" x14ac:dyDescent="0.25">
      <c r="A271" s="51" t="s">
        <v>208</v>
      </c>
      <c r="B271" s="231" t="s">
        <v>1018</v>
      </c>
      <c r="C271" s="231" t="s">
        <v>1018</v>
      </c>
      <c r="D271" s="231"/>
      <c r="E271" s="231"/>
      <c r="F271" s="231"/>
      <c r="G271" s="232" t="s">
        <v>1017</v>
      </c>
      <c r="H271" s="232" t="s">
        <v>1017</v>
      </c>
      <c r="I271" s="232"/>
      <c r="J271" s="232"/>
      <c r="K271" s="232"/>
    </row>
    <row r="272" spans="1:11" ht="15.75" thickBot="1" x14ac:dyDescent="0.25">
      <c r="A272" s="42" t="s">
        <v>209</v>
      </c>
      <c r="B272" s="231"/>
      <c r="C272" s="231"/>
      <c r="D272" s="231"/>
      <c r="E272" s="231"/>
      <c r="F272" s="231"/>
      <c r="G272" s="232"/>
      <c r="H272" s="232"/>
      <c r="I272" s="232"/>
      <c r="J272" s="232"/>
      <c r="K272" s="232"/>
    </row>
    <row r="273" spans="1:11" ht="15.75" thickBot="1" x14ac:dyDescent="0.25">
      <c r="A273" s="42" t="s">
        <v>210</v>
      </c>
      <c r="B273" s="231"/>
      <c r="C273" s="231"/>
      <c r="D273" s="231"/>
      <c r="E273" s="231"/>
      <c r="F273" s="231"/>
      <c r="G273" s="232"/>
      <c r="H273" s="232"/>
      <c r="I273" s="232"/>
      <c r="J273" s="232"/>
      <c r="K273" s="232"/>
    </row>
    <row r="274" spans="1:11" ht="15.75" thickBot="1" x14ac:dyDescent="0.25">
      <c r="A274" s="42" t="s">
        <v>211</v>
      </c>
      <c r="B274" s="231"/>
      <c r="C274" s="231"/>
      <c r="D274" s="231"/>
      <c r="E274" s="231"/>
      <c r="F274" s="231"/>
      <c r="G274" s="232"/>
      <c r="H274" s="232"/>
      <c r="I274" s="232"/>
      <c r="J274" s="232"/>
      <c r="K274" s="232"/>
    </row>
    <row r="275" spans="1:11" ht="15.75" thickBot="1" x14ac:dyDescent="0.25">
      <c r="A275" s="39" t="s">
        <v>217</v>
      </c>
      <c r="B275" s="231" t="s">
        <v>1018</v>
      </c>
      <c r="C275" s="231" t="s">
        <v>1018</v>
      </c>
      <c r="D275" s="231"/>
      <c r="E275" s="233"/>
      <c r="F275" s="231"/>
      <c r="G275" s="232" t="s">
        <v>1017</v>
      </c>
      <c r="H275" s="232" t="s">
        <v>1018</v>
      </c>
      <c r="I275" s="232"/>
      <c r="J275" s="234"/>
      <c r="K275" s="232"/>
    </row>
    <row r="276" spans="1:11" ht="15.75" thickBot="1" x14ac:dyDescent="0.25">
      <c r="A276" s="42" t="s">
        <v>218</v>
      </c>
      <c r="B276" s="231" t="s">
        <v>1018</v>
      </c>
      <c r="C276" s="231" t="s">
        <v>1018</v>
      </c>
      <c r="D276" s="231"/>
      <c r="E276" s="233"/>
      <c r="F276" s="231"/>
      <c r="G276" s="232" t="s">
        <v>1017</v>
      </c>
      <c r="H276" s="232" t="s">
        <v>1018</v>
      </c>
      <c r="I276" s="232"/>
      <c r="J276" s="234"/>
      <c r="K276" s="232"/>
    </row>
    <row r="277" spans="1:11" ht="15.75" thickBot="1" x14ac:dyDescent="0.25">
      <c r="A277" s="42" t="s">
        <v>219</v>
      </c>
      <c r="B277" s="231" t="s">
        <v>1018</v>
      </c>
      <c r="C277" s="231" t="s">
        <v>1018</v>
      </c>
      <c r="D277" s="231"/>
      <c r="E277" s="233"/>
      <c r="F277" s="231"/>
      <c r="G277" s="232" t="s">
        <v>1017</v>
      </c>
      <c r="H277" s="232" t="s">
        <v>1018</v>
      </c>
      <c r="I277" s="232"/>
      <c r="J277" s="234"/>
      <c r="K277" s="232"/>
    </row>
    <row r="278" spans="1:11" ht="15.75" thickBot="1" x14ac:dyDescent="0.25">
      <c r="A278" s="42" t="s">
        <v>220</v>
      </c>
      <c r="B278" s="231" t="s">
        <v>1018</v>
      </c>
      <c r="C278" s="231" t="s">
        <v>1018</v>
      </c>
      <c r="D278" s="231"/>
      <c r="E278" s="233"/>
      <c r="F278" s="231"/>
      <c r="G278" s="232" t="s">
        <v>1017</v>
      </c>
      <c r="H278" s="232" t="s">
        <v>1018</v>
      </c>
      <c r="I278" s="232"/>
      <c r="J278" s="234"/>
      <c r="K278" s="232"/>
    </row>
    <row r="279" spans="1:11" ht="15.75" thickBot="1" x14ac:dyDescent="0.25">
      <c r="A279" s="25" t="s">
        <v>221</v>
      </c>
      <c r="B279" s="231" t="s">
        <v>1021</v>
      </c>
      <c r="C279" s="231" t="s">
        <v>1018</v>
      </c>
      <c r="D279" s="231"/>
      <c r="E279" s="233"/>
      <c r="F279" s="231"/>
      <c r="G279" s="232" t="s">
        <v>1021</v>
      </c>
      <c r="H279" s="232" t="s">
        <v>1018</v>
      </c>
      <c r="I279" s="232"/>
      <c r="J279" s="234"/>
      <c r="K279" s="232"/>
    </row>
    <row r="280" spans="1:11" ht="15.75" thickBot="1" x14ac:dyDescent="0.25">
      <c r="A280" s="51" t="s">
        <v>222</v>
      </c>
      <c r="B280" s="231">
        <v>12504.982</v>
      </c>
      <c r="C280" s="231"/>
      <c r="D280" s="231"/>
      <c r="E280" s="233"/>
      <c r="F280" s="231"/>
      <c r="G280" s="231">
        <v>8559.7240000000002</v>
      </c>
      <c r="H280" s="232" t="s">
        <v>1018</v>
      </c>
      <c r="I280" s="232"/>
      <c r="J280" s="234"/>
      <c r="K280" s="232"/>
    </row>
    <row r="281" spans="1:11" ht="15.75" thickBot="1" x14ac:dyDescent="0.25">
      <c r="A281" s="51" t="s">
        <v>223</v>
      </c>
      <c r="B281" s="231">
        <v>46534.925000000003</v>
      </c>
      <c r="C281" s="231"/>
      <c r="D281" s="231"/>
      <c r="E281" s="233"/>
      <c r="F281" s="231"/>
      <c r="G281" s="231">
        <v>32392.418000000001</v>
      </c>
      <c r="H281" s="232" t="s">
        <v>1018</v>
      </c>
      <c r="I281" s="232"/>
      <c r="J281" s="234"/>
      <c r="K281" s="232"/>
    </row>
    <row r="282" spans="1:11" ht="15.75" thickBot="1" x14ac:dyDescent="0.25">
      <c r="A282" s="51" t="s">
        <v>224</v>
      </c>
      <c r="B282" s="231" t="s">
        <v>1018</v>
      </c>
      <c r="C282" s="231" t="s">
        <v>1018</v>
      </c>
      <c r="D282" s="231"/>
      <c r="E282" s="233"/>
      <c r="F282" s="231"/>
      <c r="G282" s="232" t="s">
        <v>1018</v>
      </c>
      <c r="H282" s="232" t="s">
        <v>1018</v>
      </c>
      <c r="I282" s="232"/>
      <c r="J282" s="234"/>
      <c r="K282" s="232"/>
    </row>
    <row r="283" spans="1:11" ht="13.5" thickBot="1" x14ac:dyDescent="0.25">
      <c r="A283" s="235"/>
    </row>
    <row r="284" spans="1:11" ht="396" thickBot="1" x14ac:dyDescent="0.25">
      <c r="A284" s="25" t="s">
        <v>225</v>
      </c>
      <c r="B284" s="60" t="s">
        <v>1022</v>
      </c>
    </row>
    <row r="285" spans="1:11" ht="153.75" thickBot="1" x14ac:dyDescent="0.25">
      <c r="A285" s="25" t="s">
        <v>226</v>
      </c>
      <c r="B285" s="59" t="s">
        <v>2424</v>
      </c>
    </row>
    <row r="286" spans="1:11" ht="70.150000000000006" customHeight="1" x14ac:dyDescent="0.2">
      <c r="A286" s="424" t="s">
        <v>916</v>
      </c>
      <c r="B286" s="425"/>
      <c r="C286" s="425"/>
      <c r="D286" s="425"/>
      <c r="E286" s="425"/>
      <c r="F286" s="425"/>
      <c r="G286" s="425"/>
      <c r="H286" s="425"/>
      <c r="I286" s="425"/>
      <c r="J286" s="425"/>
      <c r="K286" s="425"/>
    </row>
    <row r="287" spans="1:11" x14ac:dyDescent="0.2">
      <c r="A287" s="56" t="s">
        <v>227</v>
      </c>
    </row>
    <row r="288" spans="1:11" ht="13.5" thickBot="1" x14ac:dyDescent="0.25">
      <c r="A288" s="56" t="s">
        <v>228</v>
      </c>
    </row>
    <row r="289" spans="1:9" ht="14.65" customHeight="1" x14ac:dyDescent="0.2">
      <c r="A289" s="305" t="s">
        <v>229</v>
      </c>
      <c r="B289" s="352" t="s">
        <v>230</v>
      </c>
      <c r="C289" s="352" t="s">
        <v>231</v>
      </c>
      <c r="D289" s="352" t="s">
        <v>232</v>
      </c>
      <c r="E289" s="334" t="s">
        <v>233</v>
      </c>
      <c r="F289" s="308" t="s">
        <v>244</v>
      </c>
      <c r="G289" s="426"/>
      <c r="H289" s="426"/>
      <c r="I289" s="426"/>
    </row>
    <row r="290" spans="1:9" ht="13.5" thickBot="1" x14ac:dyDescent="0.25">
      <c r="A290" s="306"/>
      <c r="B290" s="353"/>
      <c r="C290" s="353"/>
      <c r="D290" s="353"/>
      <c r="E290" s="336"/>
      <c r="F290" s="310"/>
      <c r="G290" s="427"/>
      <c r="H290" s="427"/>
      <c r="I290" s="427"/>
    </row>
    <row r="291" spans="1:9" ht="115.5" customHeight="1" x14ac:dyDescent="0.2">
      <c r="A291" s="306"/>
      <c r="B291" s="353"/>
      <c r="C291" s="353"/>
      <c r="D291" s="353"/>
      <c r="E291" s="336"/>
      <c r="F291" s="353" t="s">
        <v>234</v>
      </c>
      <c r="G291" s="353" t="s">
        <v>4</v>
      </c>
      <c r="H291" s="353" t="s">
        <v>6</v>
      </c>
      <c r="I291" s="336" t="s">
        <v>7</v>
      </c>
    </row>
    <row r="292" spans="1:9" ht="13.5" thickBot="1" x14ac:dyDescent="0.25">
      <c r="A292" s="333"/>
      <c r="B292" s="354"/>
      <c r="C292" s="354"/>
      <c r="D292" s="354"/>
      <c r="E292" s="338"/>
      <c r="F292" s="354"/>
      <c r="G292" s="353"/>
      <c r="H292" s="354"/>
      <c r="I292" s="338"/>
    </row>
    <row r="293" spans="1:9" ht="13.5" thickBot="1" x14ac:dyDescent="0.25">
      <c r="A293" s="33" t="s">
        <v>243</v>
      </c>
      <c r="B293" s="33" t="s">
        <v>243</v>
      </c>
      <c r="C293" s="33" t="s">
        <v>243</v>
      </c>
      <c r="D293" s="33" t="s">
        <v>243</v>
      </c>
      <c r="E293" s="33" t="s">
        <v>243</v>
      </c>
      <c r="F293" s="78" t="s">
        <v>243</v>
      </c>
      <c r="G293" s="98" t="s">
        <v>243</v>
      </c>
      <c r="H293" s="42" t="s">
        <v>243</v>
      </c>
      <c r="I293" s="78" t="s">
        <v>243</v>
      </c>
    </row>
    <row r="294" spans="1:9" ht="26.25" thickBot="1" x14ac:dyDescent="0.25">
      <c r="A294" s="53" t="s">
        <v>235</v>
      </c>
      <c r="B294" s="75" t="s">
        <v>995</v>
      </c>
      <c r="C294" s="75" t="s">
        <v>995</v>
      </c>
      <c r="D294" s="75" t="s">
        <v>995</v>
      </c>
      <c r="E294" s="75" t="s">
        <v>995</v>
      </c>
      <c r="F294" s="75" t="s">
        <v>995</v>
      </c>
      <c r="G294" s="75" t="s">
        <v>995</v>
      </c>
      <c r="H294" s="75" t="s">
        <v>995</v>
      </c>
      <c r="I294" s="59" t="s">
        <v>995</v>
      </c>
    </row>
    <row r="295" spans="1:9" ht="26.25" thickBot="1" x14ac:dyDescent="0.25">
      <c r="A295" s="53" t="s">
        <v>236</v>
      </c>
      <c r="B295" s="75" t="s">
        <v>1316</v>
      </c>
      <c r="C295" s="75" t="s">
        <v>1316</v>
      </c>
      <c r="D295" s="75" t="s">
        <v>1316</v>
      </c>
      <c r="E295" s="75" t="s">
        <v>1316</v>
      </c>
      <c r="F295" s="75" t="s">
        <v>1316</v>
      </c>
      <c r="G295" s="75" t="s">
        <v>1316</v>
      </c>
      <c r="H295" s="75" t="s">
        <v>1316</v>
      </c>
      <c r="I295" s="59" t="s">
        <v>1316</v>
      </c>
    </row>
    <row r="296" spans="1:9" ht="26.25" thickBot="1" x14ac:dyDescent="0.25">
      <c r="A296" s="53" t="s">
        <v>237</v>
      </c>
      <c r="B296" s="75" t="s">
        <v>1316</v>
      </c>
      <c r="C296" s="75" t="s">
        <v>1316</v>
      </c>
      <c r="D296" s="75" t="s">
        <v>1316</v>
      </c>
      <c r="E296" s="75" t="s">
        <v>1316</v>
      </c>
      <c r="F296" s="75" t="s">
        <v>1316</v>
      </c>
      <c r="G296" s="75" t="s">
        <v>1316</v>
      </c>
      <c r="H296" s="75" t="s">
        <v>1316</v>
      </c>
      <c r="I296" s="59" t="s">
        <v>1316</v>
      </c>
    </row>
    <row r="297" spans="1:9" ht="409.6" thickBot="1" x14ac:dyDescent="0.25">
      <c r="A297" s="53" t="s">
        <v>238</v>
      </c>
      <c r="B297" s="75" t="s">
        <v>1023</v>
      </c>
      <c r="C297" s="75" t="s">
        <v>2930</v>
      </c>
      <c r="D297" s="75">
        <v>2030</v>
      </c>
      <c r="E297" s="75" t="s">
        <v>2931</v>
      </c>
      <c r="F297" s="75" t="s">
        <v>1024</v>
      </c>
      <c r="G297" s="75" t="s">
        <v>637</v>
      </c>
      <c r="H297" s="75">
        <v>66</v>
      </c>
      <c r="I297" s="59">
        <v>68</v>
      </c>
    </row>
    <row r="298" spans="1:9" ht="255.75" thickBot="1" x14ac:dyDescent="0.25">
      <c r="A298" s="53" t="s">
        <v>239</v>
      </c>
      <c r="B298" s="75" t="s">
        <v>1025</v>
      </c>
      <c r="C298" s="75" t="s">
        <v>1026</v>
      </c>
      <c r="D298" s="75">
        <v>2030</v>
      </c>
      <c r="E298" s="75" t="s">
        <v>1027</v>
      </c>
      <c r="F298" s="75" t="s">
        <v>1028</v>
      </c>
      <c r="G298" s="75" t="s">
        <v>637</v>
      </c>
      <c r="H298" s="75">
        <v>457598</v>
      </c>
      <c r="I298" s="59">
        <v>845505</v>
      </c>
    </row>
    <row r="299" spans="1:9" ht="26.25" thickBot="1" x14ac:dyDescent="0.25">
      <c r="A299" s="53" t="s">
        <v>240</v>
      </c>
      <c r="B299" s="75" t="s">
        <v>1316</v>
      </c>
      <c r="C299" s="75" t="s">
        <v>1316</v>
      </c>
      <c r="D299" s="75" t="s">
        <v>1316</v>
      </c>
      <c r="E299" s="75" t="s">
        <v>1316</v>
      </c>
      <c r="F299" s="75" t="s">
        <v>1316</v>
      </c>
      <c r="G299" s="75" t="s">
        <v>1316</v>
      </c>
      <c r="H299" s="75" t="s">
        <v>1316</v>
      </c>
      <c r="I299" s="59" t="s">
        <v>1316</v>
      </c>
    </row>
    <row r="300" spans="1:9" ht="13.5" thickBot="1" x14ac:dyDescent="0.25">
      <c r="A300" s="53" t="s">
        <v>241</v>
      </c>
      <c r="B300" s="75"/>
      <c r="C300" s="75"/>
      <c r="D300" s="75"/>
      <c r="E300" s="75"/>
      <c r="F300" s="75"/>
      <c r="G300" s="75"/>
      <c r="H300" s="75"/>
      <c r="I300" s="59"/>
    </row>
    <row r="301" spans="1:9" ht="13.5" thickBot="1" x14ac:dyDescent="0.25">
      <c r="A301" s="53" t="s">
        <v>242</v>
      </c>
      <c r="B301" s="75"/>
      <c r="C301" s="75"/>
      <c r="D301" s="75"/>
      <c r="E301" s="75"/>
      <c r="F301" s="75"/>
      <c r="G301" s="75"/>
      <c r="H301" s="75"/>
      <c r="I301" s="59"/>
    </row>
    <row r="302" spans="1:9" ht="39.6" customHeight="1" x14ac:dyDescent="0.2">
      <c r="A302" s="313" t="s">
        <v>917</v>
      </c>
      <c r="B302" s="314"/>
      <c r="C302" s="314"/>
      <c r="D302" s="314"/>
      <c r="E302" s="314"/>
      <c r="F302" s="314"/>
      <c r="G302" s="314"/>
      <c r="H302" s="314"/>
      <c r="I302" s="314"/>
    </row>
    <row r="303" spans="1:9" x14ac:dyDescent="0.2">
      <c r="A303" s="56" t="s">
        <v>245</v>
      </c>
    </row>
    <row r="304" spans="1:9" ht="13.5" thickBot="1" x14ac:dyDescent="0.25">
      <c r="A304" s="56" t="s">
        <v>246</v>
      </c>
    </row>
    <row r="305" spans="1:3" ht="48" customHeight="1" thickBot="1" x14ac:dyDescent="0.25">
      <c r="A305" s="24" t="s">
        <v>247</v>
      </c>
      <c r="B305" s="39" t="s">
        <v>243</v>
      </c>
      <c r="C305" s="60" t="s">
        <v>2700</v>
      </c>
    </row>
    <row r="306" spans="1:3" ht="66" customHeight="1" x14ac:dyDescent="0.2">
      <c r="A306" s="311" t="s">
        <v>918</v>
      </c>
      <c r="B306" s="312"/>
      <c r="C306" s="312"/>
    </row>
  </sheetData>
  <mergeCells count="57">
    <mergeCell ref="H256:H258"/>
    <mergeCell ref="I256:I258"/>
    <mergeCell ref="J256:J258"/>
    <mergeCell ref="K256:K258"/>
    <mergeCell ref="A255:A258"/>
    <mergeCell ref="B255:F255"/>
    <mergeCell ref="G255:K255"/>
    <mergeCell ref="B256:B258"/>
    <mergeCell ref="C256:C258"/>
    <mergeCell ref="D256:D258"/>
    <mergeCell ref="E256:E258"/>
    <mergeCell ref="F256:F258"/>
    <mergeCell ref="G256:G258"/>
    <mergeCell ref="A4:A5"/>
    <mergeCell ref="B4:B5"/>
    <mergeCell ref="C4:C5"/>
    <mergeCell ref="C179:E179"/>
    <mergeCell ref="C183:E183"/>
    <mergeCell ref="D34:E34"/>
    <mergeCell ref="C67:E67"/>
    <mergeCell ref="D71:E71"/>
    <mergeCell ref="C109:E109"/>
    <mergeCell ref="D113:E113"/>
    <mergeCell ref="A180:E180"/>
    <mergeCell ref="D4:E4"/>
    <mergeCell ref="C27:E27"/>
    <mergeCell ref="B28:B29"/>
    <mergeCell ref="C28:E29"/>
    <mergeCell ref="C30:E30"/>
    <mergeCell ref="A252:H252"/>
    <mergeCell ref="A31:E31"/>
    <mergeCell ref="A68:E68"/>
    <mergeCell ref="A110:E110"/>
    <mergeCell ref="A113:A114"/>
    <mergeCell ref="B113:B114"/>
    <mergeCell ref="C113:C114"/>
    <mergeCell ref="B71:B72"/>
    <mergeCell ref="C71:C72"/>
    <mergeCell ref="A71:A72"/>
    <mergeCell ref="B34:B35"/>
    <mergeCell ref="C34:C35"/>
    <mergeCell ref="A34:A35"/>
    <mergeCell ref="F183:H183"/>
    <mergeCell ref="C251:H251"/>
    <mergeCell ref="A286:K286"/>
    <mergeCell ref="A302:I302"/>
    <mergeCell ref="A306:C306"/>
    <mergeCell ref="B289:B292"/>
    <mergeCell ref="A289:A292"/>
    <mergeCell ref="C289:C292"/>
    <mergeCell ref="D289:D292"/>
    <mergeCell ref="E289:E292"/>
    <mergeCell ref="F289:I290"/>
    <mergeCell ref="F291:F292"/>
    <mergeCell ref="H291:H292"/>
    <mergeCell ref="I291:I292"/>
    <mergeCell ref="G291:G29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DD14-E294-49F5-8B0B-10F61CA29486}">
  <sheetPr>
    <tabColor rgb="FF92D050"/>
  </sheetPr>
  <dimension ref="A1:D89"/>
  <sheetViews>
    <sheetView showGridLines="0" topLeftCell="A9" zoomScaleNormal="100" workbookViewId="0">
      <selection activeCell="D15" sqref="A15:D88"/>
    </sheetView>
  </sheetViews>
  <sheetFormatPr defaultColWidth="0" defaultRowHeight="12.75" zeroHeight="1" x14ac:dyDescent="0.2"/>
  <cols>
    <col min="1" max="1" width="127.28515625" style="57" customWidth="1"/>
    <col min="2" max="2" width="14.42578125" style="57" customWidth="1"/>
    <col min="3" max="3" width="18.85546875" style="57" customWidth="1"/>
    <col min="4" max="4" width="93.85546875" style="57" customWidth="1"/>
    <col min="5" max="16384" width="8.85546875" style="57" hidden="1"/>
  </cols>
  <sheetData>
    <row r="1" spans="1:4" ht="15.75" x14ac:dyDescent="0.25">
      <c r="A1" s="214" t="s">
        <v>2846</v>
      </c>
    </row>
    <row r="2" spans="1:4" x14ac:dyDescent="0.2">
      <c r="A2" s="56" t="s">
        <v>0</v>
      </c>
    </row>
    <row r="3" spans="1:4" ht="13.5" thickBot="1" x14ac:dyDescent="0.25">
      <c r="A3" s="56" t="s">
        <v>248</v>
      </c>
    </row>
    <row r="4" spans="1:4" ht="26.25" thickBot="1" x14ac:dyDescent="0.25">
      <c r="A4" s="39" t="s">
        <v>248</v>
      </c>
      <c r="B4" s="46" t="s">
        <v>3</v>
      </c>
      <c r="C4" s="58" t="s">
        <v>249</v>
      </c>
    </row>
    <row r="5" spans="1:4" ht="26.25" thickBot="1" x14ac:dyDescent="0.25">
      <c r="A5" s="25" t="s">
        <v>250</v>
      </c>
      <c r="B5" s="34" t="s">
        <v>9</v>
      </c>
      <c r="C5" s="59" t="s">
        <v>1029</v>
      </c>
    </row>
    <row r="6" spans="1:4" ht="26.25" thickBot="1" x14ac:dyDescent="0.25">
      <c r="A6" s="25" t="s">
        <v>251</v>
      </c>
      <c r="B6" s="34" t="s">
        <v>33</v>
      </c>
      <c r="C6" s="59" t="s">
        <v>1316</v>
      </c>
    </row>
    <row r="7" spans="1:4" ht="26.25" thickBot="1" x14ac:dyDescent="0.25">
      <c r="A7" s="25" t="s">
        <v>252</v>
      </c>
      <c r="B7" s="34" t="s">
        <v>33</v>
      </c>
      <c r="C7" s="59" t="s">
        <v>1030</v>
      </c>
    </row>
    <row r="8" spans="1:4" ht="153.75" thickBot="1" x14ac:dyDescent="0.25">
      <c r="A8" s="25" t="s">
        <v>253</v>
      </c>
      <c r="B8" s="34" t="s">
        <v>33</v>
      </c>
      <c r="C8" s="59" t="s">
        <v>1031</v>
      </c>
    </row>
    <row r="9" spans="1:4" ht="78.75" customHeight="1" x14ac:dyDescent="0.2">
      <c r="A9" s="313" t="s">
        <v>919</v>
      </c>
      <c r="B9" s="314"/>
      <c r="C9" s="314"/>
    </row>
    <row r="10" spans="1:4" x14ac:dyDescent="0.2">
      <c r="A10" s="56" t="s">
        <v>40</v>
      </c>
    </row>
    <row r="11" spans="1:4" ht="13.5" thickBot="1" x14ac:dyDescent="0.25">
      <c r="A11" s="56" t="s">
        <v>254</v>
      </c>
    </row>
    <row r="12" spans="1:4" x14ac:dyDescent="0.2">
      <c r="A12" s="305" t="s">
        <v>255</v>
      </c>
      <c r="B12" s="352" t="s">
        <v>256</v>
      </c>
      <c r="C12" s="352" t="s">
        <v>3</v>
      </c>
      <c r="D12" s="334" t="s">
        <v>249</v>
      </c>
    </row>
    <row r="13" spans="1:4" ht="13.5" thickBot="1" x14ac:dyDescent="0.25">
      <c r="A13" s="333"/>
      <c r="B13" s="354"/>
      <c r="C13" s="354"/>
      <c r="D13" s="338"/>
    </row>
    <row r="14" spans="1:4" ht="13.5" thickBot="1" x14ac:dyDescent="0.25">
      <c r="A14" s="442" t="s">
        <v>257</v>
      </c>
      <c r="B14" s="442"/>
      <c r="C14" s="442"/>
      <c r="D14" s="442"/>
    </row>
    <row r="15" spans="1:4" ht="77.25" thickBot="1" x14ac:dyDescent="0.25">
      <c r="A15" s="439" t="s">
        <v>2704</v>
      </c>
      <c r="B15" s="25" t="s">
        <v>258</v>
      </c>
      <c r="C15" s="34" t="s">
        <v>9</v>
      </c>
      <c r="D15" s="59" t="s">
        <v>1032</v>
      </c>
    </row>
    <row r="16" spans="1:4" ht="51.75" thickBot="1" x14ac:dyDescent="0.25">
      <c r="A16" s="440"/>
      <c r="B16" s="25" t="s">
        <v>259</v>
      </c>
      <c r="C16" s="34" t="s">
        <v>243</v>
      </c>
      <c r="D16" s="59"/>
    </row>
    <row r="17" spans="1:4" ht="26.25" thickBot="1" x14ac:dyDescent="0.25">
      <c r="A17" s="440"/>
      <c r="B17" s="25" t="s">
        <v>260</v>
      </c>
      <c r="C17" s="34" t="s">
        <v>243</v>
      </c>
      <c r="D17" s="59"/>
    </row>
    <row r="18" spans="1:4" ht="192" thickBot="1" x14ac:dyDescent="0.25">
      <c r="A18" s="440"/>
      <c r="B18" s="25" t="s">
        <v>261</v>
      </c>
      <c r="C18" s="34" t="s">
        <v>243</v>
      </c>
      <c r="D18" s="59" t="s">
        <v>2701</v>
      </c>
    </row>
    <row r="19" spans="1:4" ht="26.25" thickBot="1" x14ac:dyDescent="0.25">
      <c r="A19" s="440"/>
      <c r="B19" s="25" t="s">
        <v>262</v>
      </c>
      <c r="C19" s="34" t="s">
        <v>243</v>
      </c>
      <c r="D19" s="59"/>
    </row>
    <row r="20" spans="1:4" ht="51.75" thickBot="1" x14ac:dyDescent="0.25">
      <c r="A20" s="441"/>
      <c r="B20" s="25" t="s">
        <v>263</v>
      </c>
      <c r="C20" s="34" t="s">
        <v>243</v>
      </c>
      <c r="D20" s="59"/>
    </row>
    <row r="21" spans="1:4" ht="77.25" thickBot="1" x14ac:dyDescent="0.25">
      <c r="A21" s="439" t="s">
        <v>2703</v>
      </c>
      <c r="B21" s="25" t="s">
        <v>258</v>
      </c>
      <c r="C21" s="34" t="s">
        <v>33</v>
      </c>
      <c r="D21" s="59"/>
    </row>
    <row r="22" spans="1:4" ht="51.75" thickBot="1" x14ac:dyDescent="0.25">
      <c r="A22" s="440"/>
      <c r="B22" s="25" t="s">
        <v>259</v>
      </c>
      <c r="C22" s="34" t="s">
        <v>33</v>
      </c>
      <c r="D22" s="59"/>
    </row>
    <row r="23" spans="1:4" ht="26.25" thickBot="1" x14ac:dyDescent="0.25">
      <c r="A23" s="440"/>
      <c r="B23" s="25" t="s">
        <v>260</v>
      </c>
      <c r="C23" s="34" t="s">
        <v>33</v>
      </c>
      <c r="D23" s="59"/>
    </row>
    <row r="24" spans="1:4" ht="26.25" thickBot="1" x14ac:dyDescent="0.25">
      <c r="A24" s="440"/>
      <c r="B24" s="25" t="s">
        <v>261</v>
      </c>
      <c r="C24" s="34" t="s">
        <v>33</v>
      </c>
      <c r="D24" s="59"/>
    </row>
    <row r="25" spans="1:4" ht="26.25" thickBot="1" x14ac:dyDescent="0.25">
      <c r="A25" s="440"/>
      <c r="B25" s="25" t="s">
        <v>262</v>
      </c>
      <c r="C25" s="34" t="s">
        <v>33</v>
      </c>
      <c r="D25" s="59"/>
    </row>
    <row r="26" spans="1:4" ht="36.4" customHeight="1" thickBot="1" x14ac:dyDescent="0.25">
      <c r="A26" s="441"/>
      <c r="B26" s="25" t="s">
        <v>263</v>
      </c>
      <c r="C26" s="34" t="s">
        <v>33</v>
      </c>
      <c r="D26" s="59"/>
    </row>
    <row r="27" spans="1:4" ht="77.25" thickBot="1" x14ac:dyDescent="0.25">
      <c r="A27" s="439" t="s">
        <v>2702</v>
      </c>
      <c r="B27" s="25" t="s">
        <v>258</v>
      </c>
      <c r="C27" s="34" t="s">
        <v>9</v>
      </c>
      <c r="D27" s="59" t="s">
        <v>2707</v>
      </c>
    </row>
    <row r="28" spans="1:4" ht="90" thickBot="1" x14ac:dyDescent="0.25">
      <c r="A28" s="440"/>
      <c r="B28" s="25" t="s">
        <v>259</v>
      </c>
      <c r="C28" s="34" t="s">
        <v>243</v>
      </c>
      <c r="D28" s="59" t="s">
        <v>2705</v>
      </c>
    </row>
    <row r="29" spans="1:4" ht="26.25" thickBot="1" x14ac:dyDescent="0.25">
      <c r="A29" s="440"/>
      <c r="B29" s="25" t="s">
        <v>260</v>
      </c>
      <c r="C29" s="34" t="s">
        <v>243</v>
      </c>
      <c r="D29" s="59"/>
    </row>
    <row r="30" spans="1:4" ht="115.5" thickBot="1" x14ac:dyDescent="0.25">
      <c r="A30" s="440"/>
      <c r="B30" s="25" t="s">
        <v>261</v>
      </c>
      <c r="C30" s="34" t="s">
        <v>243</v>
      </c>
      <c r="D30" s="59" t="s">
        <v>2706</v>
      </c>
    </row>
    <row r="31" spans="1:4" ht="26.25" thickBot="1" x14ac:dyDescent="0.25">
      <c r="A31" s="440"/>
      <c r="B31" s="25" t="s">
        <v>262</v>
      </c>
      <c r="C31" s="34" t="s">
        <v>243</v>
      </c>
      <c r="D31" s="59"/>
    </row>
    <row r="32" spans="1:4" ht="51.75" thickBot="1" x14ac:dyDescent="0.25">
      <c r="A32" s="441"/>
      <c r="B32" s="25" t="s">
        <v>263</v>
      </c>
      <c r="C32" s="34" t="s">
        <v>243</v>
      </c>
      <c r="D32" s="59" t="s">
        <v>2932</v>
      </c>
    </row>
    <row r="33" spans="1:4" ht="13.5" thickBot="1" x14ac:dyDescent="0.25">
      <c r="A33" s="442" t="s">
        <v>264</v>
      </c>
      <c r="B33" s="442"/>
      <c r="C33" s="442"/>
      <c r="D33" s="442"/>
    </row>
    <row r="34" spans="1:4" ht="77.25" thickBot="1" x14ac:dyDescent="0.25">
      <c r="A34" s="439" t="s">
        <v>2708</v>
      </c>
      <c r="B34" s="25" t="s">
        <v>258</v>
      </c>
      <c r="C34" s="34" t="s">
        <v>9</v>
      </c>
      <c r="D34" s="59" t="s">
        <v>1033</v>
      </c>
    </row>
    <row r="35" spans="1:4" ht="51.75" thickBot="1" x14ac:dyDescent="0.25">
      <c r="A35" s="440"/>
      <c r="B35" s="25" t="s">
        <v>259</v>
      </c>
      <c r="C35" s="34" t="s">
        <v>243</v>
      </c>
      <c r="D35" s="59" t="s">
        <v>2226</v>
      </c>
    </row>
    <row r="36" spans="1:4" ht="26.25" thickBot="1" x14ac:dyDescent="0.25">
      <c r="A36" s="440"/>
      <c r="B36" s="25" t="s">
        <v>260</v>
      </c>
      <c r="C36" s="34" t="s">
        <v>243</v>
      </c>
      <c r="D36" s="59"/>
    </row>
    <row r="37" spans="1:4" ht="77.25" thickBot="1" x14ac:dyDescent="0.25">
      <c r="A37" s="440"/>
      <c r="B37" s="25" t="s">
        <v>261</v>
      </c>
      <c r="C37" s="34" t="s">
        <v>243</v>
      </c>
      <c r="D37" s="59" t="s">
        <v>1034</v>
      </c>
    </row>
    <row r="38" spans="1:4" ht="26.25" thickBot="1" x14ac:dyDescent="0.25">
      <c r="A38" s="440"/>
      <c r="B38" s="25" t="s">
        <v>262</v>
      </c>
      <c r="C38" s="34" t="s">
        <v>243</v>
      </c>
      <c r="D38" s="59"/>
    </row>
    <row r="39" spans="1:4" ht="51.75" thickBot="1" x14ac:dyDescent="0.25">
      <c r="A39" s="441"/>
      <c r="B39" s="25" t="s">
        <v>263</v>
      </c>
      <c r="C39" s="34" t="s">
        <v>243</v>
      </c>
      <c r="D39" s="59"/>
    </row>
    <row r="40" spans="1:4" ht="77.25" thickBot="1" x14ac:dyDescent="0.25">
      <c r="A40" s="439" t="s">
        <v>2709</v>
      </c>
      <c r="B40" s="25" t="s">
        <v>258</v>
      </c>
      <c r="C40" s="34" t="s">
        <v>33</v>
      </c>
      <c r="D40" s="59"/>
    </row>
    <row r="41" spans="1:4" ht="51.75" thickBot="1" x14ac:dyDescent="0.25">
      <c r="A41" s="440"/>
      <c r="B41" s="25" t="s">
        <v>259</v>
      </c>
      <c r="C41" s="34" t="s">
        <v>33</v>
      </c>
      <c r="D41" s="59"/>
    </row>
    <row r="42" spans="1:4" ht="26.25" thickBot="1" x14ac:dyDescent="0.25">
      <c r="A42" s="440"/>
      <c r="B42" s="25" t="s">
        <v>260</v>
      </c>
      <c r="C42" s="34" t="s">
        <v>33</v>
      </c>
      <c r="D42" s="59"/>
    </row>
    <row r="43" spans="1:4" ht="26.25" thickBot="1" x14ac:dyDescent="0.25">
      <c r="A43" s="440"/>
      <c r="B43" s="25" t="s">
        <v>261</v>
      </c>
      <c r="C43" s="34" t="s">
        <v>33</v>
      </c>
      <c r="D43" s="59"/>
    </row>
    <row r="44" spans="1:4" ht="26.25" thickBot="1" x14ac:dyDescent="0.25">
      <c r="A44" s="440"/>
      <c r="B44" s="25" t="s">
        <v>262</v>
      </c>
      <c r="C44" s="34" t="s">
        <v>33</v>
      </c>
      <c r="D44" s="59"/>
    </row>
    <row r="45" spans="1:4" ht="51.75" thickBot="1" x14ac:dyDescent="0.25">
      <c r="A45" s="441"/>
      <c r="B45" s="25" t="s">
        <v>263</v>
      </c>
      <c r="C45" s="34" t="s">
        <v>33</v>
      </c>
      <c r="D45" s="59"/>
    </row>
    <row r="46" spans="1:4" ht="77.25" thickBot="1" x14ac:dyDescent="0.25">
      <c r="A46" s="439" t="s">
        <v>2710</v>
      </c>
      <c r="B46" s="25" t="s">
        <v>258</v>
      </c>
      <c r="C46" s="34" t="s">
        <v>33</v>
      </c>
      <c r="D46" s="59"/>
    </row>
    <row r="47" spans="1:4" ht="51.75" thickBot="1" x14ac:dyDescent="0.25">
      <c r="A47" s="440"/>
      <c r="B47" s="25" t="s">
        <v>259</v>
      </c>
      <c r="C47" s="34" t="s">
        <v>33</v>
      </c>
      <c r="D47" s="59"/>
    </row>
    <row r="48" spans="1:4" ht="26.25" thickBot="1" x14ac:dyDescent="0.25">
      <c r="A48" s="440"/>
      <c r="B48" s="25" t="s">
        <v>260</v>
      </c>
      <c r="C48" s="34" t="s">
        <v>33</v>
      </c>
      <c r="D48" s="59"/>
    </row>
    <row r="49" spans="1:4" ht="26.25" thickBot="1" x14ac:dyDescent="0.25">
      <c r="A49" s="440"/>
      <c r="B49" s="25" t="s">
        <v>261</v>
      </c>
      <c r="C49" s="34" t="s">
        <v>33</v>
      </c>
      <c r="D49" s="59"/>
    </row>
    <row r="50" spans="1:4" ht="26.25" thickBot="1" x14ac:dyDescent="0.25">
      <c r="A50" s="440"/>
      <c r="B50" s="25" t="s">
        <v>262</v>
      </c>
      <c r="C50" s="34" t="s">
        <v>33</v>
      </c>
      <c r="D50" s="59"/>
    </row>
    <row r="51" spans="1:4" ht="51.75" thickBot="1" x14ac:dyDescent="0.25">
      <c r="A51" s="441"/>
      <c r="B51" s="25" t="s">
        <v>263</v>
      </c>
      <c r="C51" s="34" t="s">
        <v>33</v>
      </c>
      <c r="D51" s="59"/>
    </row>
    <row r="52" spans="1:4" ht="77.25" thickBot="1" x14ac:dyDescent="0.25">
      <c r="A52" s="439" t="s">
        <v>2711</v>
      </c>
      <c r="B52" s="39" t="s">
        <v>258</v>
      </c>
      <c r="C52" s="54" t="s">
        <v>33</v>
      </c>
      <c r="D52" s="60"/>
    </row>
    <row r="53" spans="1:4" ht="51.75" thickBot="1" x14ac:dyDescent="0.25">
      <c r="A53" s="440"/>
      <c r="B53" s="25" t="s">
        <v>259</v>
      </c>
      <c r="C53" s="34" t="s">
        <v>33</v>
      </c>
      <c r="D53" s="59"/>
    </row>
    <row r="54" spans="1:4" ht="26.25" thickBot="1" x14ac:dyDescent="0.25">
      <c r="A54" s="440"/>
      <c r="B54" s="25" t="s">
        <v>260</v>
      </c>
      <c r="C54" s="34" t="s">
        <v>33</v>
      </c>
      <c r="D54" s="59"/>
    </row>
    <row r="55" spans="1:4" ht="26.25" thickBot="1" x14ac:dyDescent="0.25">
      <c r="A55" s="440"/>
      <c r="B55" s="25" t="s">
        <v>261</v>
      </c>
      <c r="C55" s="34" t="s">
        <v>33</v>
      </c>
      <c r="D55" s="59"/>
    </row>
    <row r="56" spans="1:4" ht="26.25" thickBot="1" x14ac:dyDescent="0.25">
      <c r="A56" s="440"/>
      <c r="B56" s="25" t="s">
        <v>262</v>
      </c>
      <c r="C56" s="34" t="s">
        <v>33</v>
      </c>
      <c r="D56" s="59"/>
    </row>
    <row r="57" spans="1:4" ht="51.75" thickBot="1" x14ac:dyDescent="0.25">
      <c r="A57" s="441"/>
      <c r="B57" s="25" t="s">
        <v>263</v>
      </c>
      <c r="C57" s="34" t="s">
        <v>33</v>
      </c>
      <c r="D57" s="59"/>
    </row>
    <row r="58" spans="1:4" ht="13.5" thickBot="1" x14ac:dyDescent="0.25">
      <c r="A58" s="442" t="s">
        <v>265</v>
      </c>
      <c r="B58" s="442"/>
      <c r="C58" s="442"/>
      <c r="D58" s="442"/>
    </row>
    <row r="59" spans="1:4" ht="77.25" thickBot="1" x14ac:dyDescent="0.25">
      <c r="A59" s="439" t="s">
        <v>2712</v>
      </c>
      <c r="B59" s="25" t="s">
        <v>258</v>
      </c>
      <c r="C59" s="34" t="s">
        <v>33</v>
      </c>
      <c r="D59" s="61"/>
    </row>
    <row r="60" spans="1:4" ht="51.75" thickBot="1" x14ac:dyDescent="0.25">
      <c r="A60" s="440"/>
      <c r="B60" s="25" t="s">
        <v>259</v>
      </c>
      <c r="C60" s="34" t="s">
        <v>33</v>
      </c>
      <c r="D60" s="61"/>
    </row>
    <row r="61" spans="1:4" ht="26.25" thickBot="1" x14ac:dyDescent="0.25">
      <c r="A61" s="440"/>
      <c r="B61" s="25" t="s">
        <v>260</v>
      </c>
      <c r="C61" s="34" t="s">
        <v>33</v>
      </c>
      <c r="D61" s="61"/>
    </row>
    <row r="62" spans="1:4" ht="26.25" thickBot="1" x14ac:dyDescent="0.25">
      <c r="A62" s="440"/>
      <c r="B62" s="25" t="s">
        <v>261</v>
      </c>
      <c r="C62" s="34" t="s">
        <v>33</v>
      </c>
      <c r="D62" s="61"/>
    </row>
    <row r="63" spans="1:4" ht="26.25" thickBot="1" x14ac:dyDescent="0.25">
      <c r="A63" s="440"/>
      <c r="B63" s="25" t="s">
        <v>262</v>
      </c>
      <c r="C63" s="34" t="s">
        <v>33</v>
      </c>
      <c r="D63" s="61"/>
    </row>
    <row r="64" spans="1:4" ht="51.75" thickBot="1" x14ac:dyDescent="0.25">
      <c r="A64" s="441"/>
      <c r="B64" s="25" t="s">
        <v>263</v>
      </c>
      <c r="C64" s="34" t="s">
        <v>33</v>
      </c>
      <c r="D64" s="61"/>
    </row>
    <row r="65" spans="1:4" ht="77.25" thickBot="1" x14ac:dyDescent="0.25">
      <c r="A65" s="439" t="s">
        <v>2713</v>
      </c>
      <c r="B65" s="25" t="s">
        <v>258</v>
      </c>
      <c r="C65" s="34" t="s">
        <v>33</v>
      </c>
      <c r="D65" s="61"/>
    </row>
    <row r="66" spans="1:4" ht="51.75" thickBot="1" x14ac:dyDescent="0.25">
      <c r="A66" s="440"/>
      <c r="B66" s="25" t="s">
        <v>259</v>
      </c>
      <c r="C66" s="34" t="s">
        <v>33</v>
      </c>
      <c r="D66" s="62"/>
    </row>
    <row r="67" spans="1:4" ht="26.25" thickBot="1" x14ac:dyDescent="0.25">
      <c r="A67" s="440"/>
      <c r="B67" s="25" t="s">
        <v>260</v>
      </c>
      <c r="C67" s="34" t="s">
        <v>33</v>
      </c>
      <c r="D67" s="62"/>
    </row>
    <row r="68" spans="1:4" ht="26.25" thickBot="1" x14ac:dyDescent="0.25">
      <c r="A68" s="440"/>
      <c r="B68" s="25" t="s">
        <v>261</v>
      </c>
      <c r="C68" s="34" t="s">
        <v>33</v>
      </c>
      <c r="D68" s="62"/>
    </row>
    <row r="69" spans="1:4" ht="26.25" thickBot="1" x14ac:dyDescent="0.25">
      <c r="A69" s="440"/>
      <c r="B69" s="25" t="s">
        <v>262</v>
      </c>
      <c r="C69" s="34" t="s">
        <v>33</v>
      </c>
      <c r="D69" s="62"/>
    </row>
    <row r="70" spans="1:4" ht="51.75" thickBot="1" x14ac:dyDescent="0.25">
      <c r="A70" s="441"/>
      <c r="B70" s="25" t="s">
        <v>263</v>
      </c>
      <c r="C70" s="34" t="s">
        <v>33</v>
      </c>
      <c r="D70" s="62"/>
    </row>
    <row r="71" spans="1:4" ht="77.25" thickBot="1" x14ac:dyDescent="0.25">
      <c r="A71" s="439" t="s">
        <v>266</v>
      </c>
      <c r="B71" s="25" t="s">
        <v>258</v>
      </c>
      <c r="C71" s="34" t="s">
        <v>33</v>
      </c>
      <c r="D71" s="62"/>
    </row>
    <row r="72" spans="1:4" ht="51.75" thickBot="1" x14ac:dyDescent="0.25">
      <c r="A72" s="440"/>
      <c r="B72" s="25" t="s">
        <v>259</v>
      </c>
      <c r="C72" s="34" t="s">
        <v>33</v>
      </c>
      <c r="D72" s="62"/>
    </row>
    <row r="73" spans="1:4" ht="26.25" thickBot="1" x14ac:dyDescent="0.25">
      <c r="A73" s="440"/>
      <c r="B73" s="25" t="s">
        <v>260</v>
      </c>
      <c r="C73" s="34" t="s">
        <v>33</v>
      </c>
      <c r="D73" s="62"/>
    </row>
    <row r="74" spans="1:4" ht="26.25" thickBot="1" x14ac:dyDescent="0.25">
      <c r="A74" s="440"/>
      <c r="B74" s="25" t="s">
        <v>261</v>
      </c>
      <c r="C74" s="34" t="s">
        <v>33</v>
      </c>
      <c r="D74" s="62"/>
    </row>
    <row r="75" spans="1:4" ht="26.25" thickBot="1" x14ac:dyDescent="0.25">
      <c r="A75" s="440"/>
      <c r="B75" s="25" t="s">
        <v>262</v>
      </c>
      <c r="C75" s="34" t="s">
        <v>33</v>
      </c>
      <c r="D75" s="62"/>
    </row>
    <row r="76" spans="1:4" ht="51.75" thickBot="1" x14ac:dyDescent="0.25">
      <c r="A76" s="441"/>
      <c r="B76" s="25" t="s">
        <v>263</v>
      </c>
      <c r="C76" s="34" t="s">
        <v>33</v>
      </c>
      <c r="D76" s="62"/>
    </row>
    <row r="77" spans="1:4" ht="77.25" thickBot="1" x14ac:dyDescent="0.25">
      <c r="A77" s="439" t="s">
        <v>267</v>
      </c>
      <c r="B77" s="39" t="s">
        <v>258</v>
      </c>
      <c r="C77" s="54" t="s">
        <v>9</v>
      </c>
      <c r="D77" s="60" t="s">
        <v>1033</v>
      </c>
    </row>
    <row r="78" spans="1:4" ht="409.5" customHeight="1" thickBot="1" x14ac:dyDescent="0.25">
      <c r="A78" s="440"/>
      <c r="B78" s="25" t="s">
        <v>259</v>
      </c>
      <c r="C78" s="34" t="s">
        <v>243</v>
      </c>
      <c r="D78" s="59" t="s">
        <v>2714</v>
      </c>
    </row>
    <row r="79" spans="1:4" ht="26.25" thickBot="1" x14ac:dyDescent="0.25">
      <c r="A79" s="440"/>
      <c r="B79" s="25" t="s">
        <v>260</v>
      </c>
      <c r="C79" s="34" t="s">
        <v>243</v>
      </c>
      <c r="D79" s="62"/>
    </row>
    <row r="80" spans="1:4" ht="226.5" customHeight="1" thickBot="1" x14ac:dyDescent="0.25">
      <c r="A80" s="440"/>
      <c r="B80" s="25" t="s">
        <v>261</v>
      </c>
      <c r="C80" s="34" t="s">
        <v>243</v>
      </c>
      <c r="D80" s="59" t="s">
        <v>2933</v>
      </c>
    </row>
    <row r="81" spans="1:4" ht="26.25" thickBot="1" x14ac:dyDescent="0.25">
      <c r="A81" s="440"/>
      <c r="B81" s="25" t="s">
        <v>262</v>
      </c>
      <c r="C81" s="34" t="s">
        <v>243</v>
      </c>
      <c r="D81" s="62"/>
    </row>
    <row r="82" spans="1:4" ht="51.75" thickBot="1" x14ac:dyDescent="0.25">
      <c r="A82" s="441"/>
      <c r="B82" s="25" t="s">
        <v>263</v>
      </c>
      <c r="C82" s="34" t="s">
        <v>243</v>
      </c>
      <c r="D82" s="62"/>
    </row>
    <row r="83" spans="1:4" ht="77.25" thickBot="1" x14ac:dyDescent="0.25">
      <c r="A83" s="439" t="s">
        <v>268</v>
      </c>
      <c r="B83" s="25" t="s">
        <v>258</v>
      </c>
      <c r="C83" s="34" t="s">
        <v>33</v>
      </c>
      <c r="D83" s="62"/>
    </row>
    <row r="84" spans="1:4" ht="51.75" thickBot="1" x14ac:dyDescent="0.25">
      <c r="A84" s="440"/>
      <c r="B84" s="25" t="s">
        <v>259</v>
      </c>
      <c r="C84" s="34" t="s">
        <v>33</v>
      </c>
      <c r="D84" s="62"/>
    </row>
    <row r="85" spans="1:4" ht="26.25" thickBot="1" x14ac:dyDescent="0.25">
      <c r="A85" s="440"/>
      <c r="B85" s="25" t="s">
        <v>260</v>
      </c>
      <c r="C85" s="34" t="s">
        <v>33</v>
      </c>
      <c r="D85" s="62"/>
    </row>
    <row r="86" spans="1:4" ht="26.25" thickBot="1" x14ac:dyDescent="0.25">
      <c r="A86" s="440"/>
      <c r="B86" s="25" t="s">
        <v>261</v>
      </c>
      <c r="C86" s="34" t="s">
        <v>33</v>
      </c>
      <c r="D86" s="62"/>
    </row>
    <row r="87" spans="1:4" ht="26.25" thickBot="1" x14ac:dyDescent="0.25">
      <c r="A87" s="440"/>
      <c r="B87" s="25" t="s">
        <v>262</v>
      </c>
      <c r="C87" s="34" t="s">
        <v>33</v>
      </c>
      <c r="D87" s="62"/>
    </row>
    <row r="88" spans="1:4" ht="51.75" thickBot="1" x14ac:dyDescent="0.25">
      <c r="A88" s="441"/>
      <c r="B88" s="25" t="s">
        <v>263</v>
      </c>
      <c r="C88" s="34" t="s">
        <v>33</v>
      </c>
      <c r="D88" s="62"/>
    </row>
    <row r="89" spans="1:4" ht="67.900000000000006" customHeight="1" x14ac:dyDescent="0.2">
      <c r="A89" s="313" t="s">
        <v>920</v>
      </c>
      <c r="B89" s="314"/>
      <c r="C89" s="314"/>
      <c r="D89" s="314"/>
    </row>
  </sheetData>
  <mergeCells count="21">
    <mergeCell ref="A58:D58"/>
    <mergeCell ref="A59:A64"/>
    <mergeCell ref="A65:A70"/>
    <mergeCell ref="A71:A76"/>
    <mergeCell ref="A77:A82"/>
    <mergeCell ref="A9:C9"/>
    <mergeCell ref="D12:D13"/>
    <mergeCell ref="C12:C13"/>
    <mergeCell ref="B12:B13"/>
    <mergeCell ref="A89:D89"/>
    <mergeCell ref="A46:A51"/>
    <mergeCell ref="A12:A13"/>
    <mergeCell ref="A14:D14"/>
    <mergeCell ref="A15:A20"/>
    <mergeCell ref="A21:A26"/>
    <mergeCell ref="A27:A32"/>
    <mergeCell ref="A33:D33"/>
    <mergeCell ref="A34:A39"/>
    <mergeCell ref="A40:A45"/>
    <mergeCell ref="A83:A88"/>
    <mergeCell ref="A52:A5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C5F67-9455-4BFD-A737-DB75782575AD}">
  <sheetPr>
    <tabColor rgb="FF92D050"/>
  </sheetPr>
  <dimension ref="A1:V86"/>
  <sheetViews>
    <sheetView showGridLines="0" topLeftCell="A83" workbookViewId="0">
      <selection activeCell="D5" sqref="D5:E6"/>
    </sheetView>
  </sheetViews>
  <sheetFormatPr defaultColWidth="0" defaultRowHeight="12.75" zeroHeight="1" x14ac:dyDescent="0.2"/>
  <cols>
    <col min="1" max="1" width="29.140625" style="57" customWidth="1"/>
    <col min="2" max="2" width="26.7109375" style="57" customWidth="1"/>
    <col min="3" max="3" width="26" style="57" customWidth="1"/>
    <col min="4" max="4" width="37.85546875" style="57" customWidth="1"/>
    <col min="5" max="5" width="46.7109375" style="57" customWidth="1"/>
    <col min="6" max="6" width="13.140625" style="57" customWidth="1"/>
    <col min="7" max="7" width="11.42578125" style="57" customWidth="1"/>
    <col min="8" max="8" width="14.140625" style="57" customWidth="1"/>
    <col min="9" max="9" width="11.7109375" style="57" customWidth="1"/>
    <col min="10" max="10" width="11.5703125" style="57" customWidth="1"/>
    <col min="11" max="22" width="8.85546875" style="57" customWidth="1"/>
    <col min="23" max="16384" width="8.85546875" style="57" hidden="1"/>
  </cols>
  <sheetData>
    <row r="1" spans="1:5" ht="15.75" x14ac:dyDescent="0.25">
      <c r="A1" s="287" t="s">
        <v>2492</v>
      </c>
    </row>
    <row r="2" spans="1:5" x14ac:dyDescent="0.2">
      <c r="A2" s="56" t="s">
        <v>0</v>
      </c>
    </row>
    <row r="3" spans="1:5" ht="13.5" thickBot="1" x14ac:dyDescent="0.25">
      <c r="A3" s="56" t="s">
        <v>269</v>
      </c>
    </row>
    <row r="4" spans="1:5" ht="26.25" thickBot="1" x14ac:dyDescent="0.25">
      <c r="A4" s="65" t="s">
        <v>2</v>
      </c>
      <c r="B4" s="41" t="s">
        <v>3</v>
      </c>
      <c r="C4" s="41" t="s">
        <v>4</v>
      </c>
      <c r="D4" s="430" t="s">
        <v>270</v>
      </c>
      <c r="E4" s="386"/>
    </row>
    <row r="5" spans="1:5" ht="26.25" thickBot="1" x14ac:dyDescent="0.25">
      <c r="A5" s="25" t="s">
        <v>271</v>
      </c>
      <c r="B5" s="69" t="s">
        <v>9</v>
      </c>
      <c r="C5" s="25" t="s">
        <v>995</v>
      </c>
      <c r="D5" s="431" t="s">
        <v>3032</v>
      </c>
      <c r="E5" s="432"/>
    </row>
    <row r="6" spans="1:5" ht="328.5" customHeight="1" thickBot="1" x14ac:dyDescent="0.25">
      <c r="A6" s="25" t="s">
        <v>273</v>
      </c>
      <c r="B6" s="69" t="s">
        <v>9</v>
      </c>
      <c r="C6" s="25" t="s">
        <v>995</v>
      </c>
      <c r="D6" s="431" t="s">
        <v>1035</v>
      </c>
      <c r="E6" s="432"/>
    </row>
    <row r="7" spans="1:5" ht="26.25" thickBot="1" x14ac:dyDescent="0.25">
      <c r="A7" s="25" t="s">
        <v>274</v>
      </c>
      <c r="B7" s="69" t="s">
        <v>9</v>
      </c>
      <c r="C7" s="67" t="s">
        <v>2638</v>
      </c>
      <c r="D7" s="431">
        <v>27.3</v>
      </c>
      <c r="E7" s="432"/>
    </row>
    <row r="8" spans="1:5" ht="26.25" thickBot="1" x14ac:dyDescent="0.25">
      <c r="A8" s="25" t="s">
        <v>275</v>
      </c>
      <c r="B8" s="69" t="s">
        <v>9</v>
      </c>
      <c r="C8" s="25" t="s">
        <v>10</v>
      </c>
      <c r="D8" s="431">
        <v>91300</v>
      </c>
      <c r="E8" s="432"/>
    </row>
    <row r="9" spans="1:5" ht="26.25" thickBot="1" x14ac:dyDescent="0.25">
      <c r="A9" s="25" t="s">
        <v>276</v>
      </c>
      <c r="B9" s="69" t="s">
        <v>9</v>
      </c>
      <c r="C9" s="25" t="s">
        <v>10</v>
      </c>
      <c r="D9" s="362">
        <v>67000</v>
      </c>
      <c r="E9" s="436"/>
    </row>
    <row r="10" spans="1:5" ht="13.5" thickBot="1" x14ac:dyDescent="0.25">
      <c r="A10" s="69"/>
      <c r="B10" s="69"/>
      <c r="C10" s="70"/>
      <c r="D10" s="71" t="s">
        <v>277</v>
      </c>
      <c r="E10" s="291" t="s">
        <v>7</v>
      </c>
    </row>
    <row r="11" spans="1:5" ht="39" thickBot="1" x14ac:dyDescent="0.25">
      <c r="A11" s="25" t="s">
        <v>278</v>
      </c>
      <c r="B11" s="69" t="s">
        <v>9</v>
      </c>
      <c r="C11" s="63" t="s">
        <v>10</v>
      </c>
      <c r="D11" s="72">
        <v>100194.8</v>
      </c>
      <c r="E11" s="73">
        <v>96840</v>
      </c>
    </row>
    <row r="12" spans="1:5" ht="39" thickBot="1" x14ac:dyDescent="0.25">
      <c r="A12" s="25" t="s">
        <v>279</v>
      </c>
      <c r="B12" s="69" t="s">
        <v>9</v>
      </c>
      <c r="C12" s="25" t="s">
        <v>10</v>
      </c>
      <c r="D12" s="74">
        <v>73730.5</v>
      </c>
      <c r="E12" s="73">
        <v>71125.399999999994</v>
      </c>
    </row>
    <row r="13" spans="1:5" ht="39" thickBot="1" x14ac:dyDescent="0.25">
      <c r="A13" s="25" t="s">
        <v>280</v>
      </c>
      <c r="B13" s="69" t="s">
        <v>243</v>
      </c>
      <c r="C13" s="25" t="s">
        <v>281</v>
      </c>
      <c r="D13" s="75" t="s">
        <v>995</v>
      </c>
      <c r="E13" s="59" t="s">
        <v>995</v>
      </c>
    </row>
    <row r="14" spans="1:5" ht="51.75" thickBot="1" x14ac:dyDescent="0.25">
      <c r="A14" s="25" t="s">
        <v>282</v>
      </c>
      <c r="B14" s="69" t="s">
        <v>33</v>
      </c>
      <c r="C14" s="431" t="s">
        <v>995</v>
      </c>
      <c r="D14" s="432"/>
      <c r="E14" s="432"/>
    </row>
    <row r="15" spans="1:5" x14ac:dyDescent="0.2">
      <c r="A15" s="313" t="s">
        <v>922</v>
      </c>
      <c r="B15" s="314"/>
      <c r="C15" s="314"/>
      <c r="D15" s="314"/>
      <c r="E15" s="314"/>
    </row>
    <row r="16" spans="1:5" x14ac:dyDescent="0.2">
      <c r="A16" s="56" t="s">
        <v>40</v>
      </c>
    </row>
    <row r="17" spans="1:22" ht="13.5" thickBot="1" x14ac:dyDescent="0.25">
      <c r="A17" s="56" t="s">
        <v>283</v>
      </c>
    </row>
    <row r="18" spans="1:22" ht="22.15" customHeight="1" x14ac:dyDescent="0.2">
      <c r="A18" s="443"/>
      <c r="B18" s="308" t="s">
        <v>284</v>
      </c>
      <c r="C18" s="426"/>
      <c r="D18" s="444"/>
      <c r="E18" s="446" t="s">
        <v>285</v>
      </c>
      <c r="F18" s="335"/>
      <c r="G18" s="335"/>
      <c r="H18" s="308" t="s">
        <v>294</v>
      </c>
      <c r="I18" s="426"/>
      <c r="J18" s="444"/>
      <c r="K18" s="308" t="s">
        <v>287</v>
      </c>
      <c r="L18" s="426"/>
      <c r="M18" s="444"/>
      <c r="N18" s="308" t="s">
        <v>295</v>
      </c>
      <c r="O18" s="426"/>
      <c r="P18" s="447"/>
      <c r="Q18" s="334" t="s">
        <v>296</v>
      </c>
      <c r="R18" s="335"/>
      <c r="S18" s="305"/>
      <c r="T18" s="334" t="s">
        <v>288</v>
      </c>
      <c r="U18" s="335"/>
      <c r="V18" s="335"/>
    </row>
    <row r="19" spans="1:22" ht="15" customHeight="1" thickBot="1" x14ac:dyDescent="0.25">
      <c r="A19" s="370"/>
      <c r="B19" s="310"/>
      <c r="C19" s="427"/>
      <c r="D19" s="445"/>
      <c r="E19" s="309"/>
      <c r="F19" s="337"/>
      <c r="G19" s="337"/>
      <c r="H19" s="310"/>
      <c r="I19" s="427"/>
      <c r="J19" s="445"/>
      <c r="K19" s="310"/>
      <c r="L19" s="427"/>
      <c r="M19" s="445"/>
      <c r="N19" s="448"/>
      <c r="O19" s="339"/>
      <c r="P19" s="333"/>
      <c r="Q19" s="338"/>
      <c r="R19" s="339"/>
      <c r="S19" s="333"/>
      <c r="T19" s="336"/>
      <c r="U19" s="337"/>
      <c r="V19" s="337"/>
    </row>
    <row r="20" spans="1:22" ht="13.5" thickBot="1" x14ac:dyDescent="0.25">
      <c r="A20" s="25"/>
      <c r="B20" s="25">
        <v>2020</v>
      </c>
      <c r="C20" s="45" t="s">
        <v>6</v>
      </c>
      <c r="D20" s="79" t="s">
        <v>7</v>
      </c>
      <c r="E20" s="80">
        <v>2020</v>
      </c>
      <c r="F20" s="81" t="s">
        <v>6</v>
      </c>
      <c r="G20" s="82" t="s">
        <v>7</v>
      </c>
      <c r="H20" s="25">
        <v>2020</v>
      </c>
      <c r="I20" s="45" t="s">
        <v>6</v>
      </c>
      <c r="J20" s="45" t="s">
        <v>7</v>
      </c>
      <c r="K20" s="25">
        <v>2020</v>
      </c>
      <c r="L20" s="45" t="s">
        <v>6</v>
      </c>
      <c r="M20" s="45" t="s">
        <v>7</v>
      </c>
      <c r="N20" s="25">
        <v>2020</v>
      </c>
      <c r="O20" s="45" t="s">
        <v>6</v>
      </c>
      <c r="P20" s="45" t="s">
        <v>7</v>
      </c>
      <c r="Q20" s="25">
        <v>2020</v>
      </c>
      <c r="R20" s="45" t="s">
        <v>6</v>
      </c>
      <c r="S20" s="79" t="s">
        <v>7</v>
      </c>
      <c r="T20" s="80">
        <v>2020</v>
      </c>
      <c r="U20" s="83" t="s">
        <v>6</v>
      </c>
      <c r="V20" s="84" t="s">
        <v>7</v>
      </c>
    </row>
    <row r="21" spans="1:22" ht="13.5" thickBot="1" x14ac:dyDescent="0.25">
      <c r="A21" s="25" t="s">
        <v>3</v>
      </c>
      <c r="B21" s="25" t="s">
        <v>2515</v>
      </c>
      <c r="C21" s="45" t="s">
        <v>2515</v>
      </c>
      <c r="D21" s="45" t="s">
        <v>2515</v>
      </c>
      <c r="E21" s="25" t="s">
        <v>2515</v>
      </c>
      <c r="F21" s="45" t="s">
        <v>2515</v>
      </c>
      <c r="G21" s="45" t="s">
        <v>2515</v>
      </c>
      <c r="H21" s="25" t="s">
        <v>2515</v>
      </c>
      <c r="I21" s="45" t="s">
        <v>2515</v>
      </c>
      <c r="J21" s="45" t="s">
        <v>2515</v>
      </c>
      <c r="K21" s="25" t="s">
        <v>2515</v>
      </c>
      <c r="L21" s="45" t="s">
        <v>2515</v>
      </c>
      <c r="M21" s="45" t="s">
        <v>2515</v>
      </c>
      <c r="N21" s="25" t="s">
        <v>2515</v>
      </c>
      <c r="O21" s="45" t="s">
        <v>2515</v>
      </c>
      <c r="P21" s="45" t="s">
        <v>2515</v>
      </c>
      <c r="Q21" s="25" t="s">
        <v>2515</v>
      </c>
      <c r="R21" s="45" t="s">
        <v>2515</v>
      </c>
      <c r="S21" s="45" t="s">
        <v>2515</v>
      </c>
      <c r="T21" s="25" t="s">
        <v>2515</v>
      </c>
      <c r="U21" s="25" t="s">
        <v>2515</v>
      </c>
      <c r="V21" s="63" t="s">
        <v>2515</v>
      </c>
    </row>
    <row r="22" spans="1:22" ht="230.25" thickBot="1" x14ac:dyDescent="0.25">
      <c r="A22" s="25" t="s">
        <v>289</v>
      </c>
      <c r="B22" s="75">
        <v>15015000</v>
      </c>
      <c r="C22" s="75">
        <f>B22</f>
        <v>15015000</v>
      </c>
      <c r="D22" s="75"/>
      <c r="E22" s="75">
        <v>1118813000</v>
      </c>
      <c r="F22" s="75">
        <f>E22</f>
        <v>1118813000</v>
      </c>
      <c r="G22" s="75"/>
      <c r="H22" s="75"/>
      <c r="I22" s="75"/>
      <c r="J22" s="75"/>
      <c r="K22" s="75">
        <v>883471.21371849475</v>
      </c>
      <c r="L22" s="75">
        <f>K22</f>
        <v>883471.21371849475</v>
      </c>
      <c r="M22" s="75">
        <v>927191.116558515</v>
      </c>
      <c r="N22" s="75"/>
      <c r="O22" s="75"/>
      <c r="P22" s="75"/>
      <c r="Q22" s="75"/>
      <c r="R22" s="75"/>
      <c r="S22" s="75"/>
      <c r="T22" s="75" t="s">
        <v>2715</v>
      </c>
      <c r="U22" s="75"/>
      <c r="V22" s="59">
        <v>8433784</v>
      </c>
    </row>
    <row r="23" spans="1:22" ht="26.25" thickBot="1" x14ac:dyDescent="0.25">
      <c r="A23" s="25" t="s">
        <v>290</v>
      </c>
      <c r="B23" s="75" t="s">
        <v>1316</v>
      </c>
      <c r="C23" s="75" t="s">
        <v>1316</v>
      </c>
      <c r="D23" s="75" t="s">
        <v>1316</v>
      </c>
      <c r="E23" s="75" t="s">
        <v>1316</v>
      </c>
      <c r="F23" s="75" t="s">
        <v>1316</v>
      </c>
      <c r="G23" s="75" t="s">
        <v>1316</v>
      </c>
      <c r="H23" s="75" t="s">
        <v>1316</v>
      </c>
      <c r="I23" s="75" t="s">
        <v>1316</v>
      </c>
      <c r="J23" s="75" t="s">
        <v>1316</v>
      </c>
      <c r="K23" s="75" t="s">
        <v>1316</v>
      </c>
      <c r="L23" s="75" t="s">
        <v>1316</v>
      </c>
      <c r="M23" s="75" t="s">
        <v>1316</v>
      </c>
      <c r="N23" s="75" t="s">
        <v>1316</v>
      </c>
      <c r="O23" s="75" t="s">
        <v>1316</v>
      </c>
      <c r="P23" s="75" t="s">
        <v>1316</v>
      </c>
      <c r="Q23" s="75" t="s">
        <v>1316</v>
      </c>
      <c r="R23" s="75" t="s">
        <v>1316</v>
      </c>
      <c r="S23" s="75" t="s">
        <v>1316</v>
      </c>
      <c r="T23" s="75" t="s">
        <v>1316</v>
      </c>
      <c r="U23" s="75" t="s">
        <v>1316</v>
      </c>
      <c r="V23" s="59" t="s">
        <v>1316</v>
      </c>
    </row>
    <row r="24" spans="1:22" ht="26.25" thickBot="1" x14ac:dyDescent="0.25">
      <c r="A24" s="25" t="s">
        <v>291</v>
      </c>
      <c r="B24" s="75" t="s">
        <v>1316</v>
      </c>
      <c r="C24" s="75" t="s">
        <v>1316</v>
      </c>
      <c r="D24" s="75" t="s">
        <v>1316</v>
      </c>
      <c r="E24" s="75" t="s">
        <v>1316</v>
      </c>
      <c r="F24" s="75" t="s">
        <v>1316</v>
      </c>
      <c r="G24" s="75" t="s">
        <v>1316</v>
      </c>
      <c r="H24" s="75" t="s">
        <v>1316</v>
      </c>
      <c r="I24" s="75" t="s">
        <v>1316</v>
      </c>
      <c r="J24" s="75" t="s">
        <v>1316</v>
      </c>
      <c r="K24" s="75" t="s">
        <v>1316</v>
      </c>
      <c r="L24" s="75" t="s">
        <v>1316</v>
      </c>
      <c r="M24" s="75" t="s">
        <v>1316</v>
      </c>
      <c r="N24" s="75" t="s">
        <v>1316</v>
      </c>
      <c r="O24" s="75" t="s">
        <v>1316</v>
      </c>
      <c r="P24" s="75" t="s">
        <v>1316</v>
      </c>
      <c r="Q24" s="75" t="s">
        <v>1316</v>
      </c>
      <c r="R24" s="75" t="s">
        <v>1316</v>
      </c>
      <c r="S24" s="75" t="s">
        <v>1316</v>
      </c>
      <c r="T24" s="75" t="s">
        <v>1316</v>
      </c>
      <c r="U24" s="75" t="s">
        <v>1316</v>
      </c>
      <c r="V24" s="59">
        <v>758384</v>
      </c>
    </row>
    <row r="25" spans="1:22" ht="26.25" thickBot="1" x14ac:dyDescent="0.25">
      <c r="A25" s="25" t="s">
        <v>292</v>
      </c>
      <c r="B25" s="75" t="s">
        <v>1316</v>
      </c>
      <c r="C25" s="75" t="s">
        <v>1316</v>
      </c>
      <c r="D25" s="75" t="s">
        <v>1316</v>
      </c>
      <c r="E25" s="75" t="s">
        <v>1316</v>
      </c>
      <c r="F25" s="75" t="s">
        <v>1316</v>
      </c>
      <c r="G25" s="75" t="s">
        <v>1316</v>
      </c>
      <c r="H25" s="75" t="s">
        <v>1316</v>
      </c>
      <c r="I25" s="75" t="s">
        <v>1316</v>
      </c>
      <c r="J25" s="75" t="s">
        <v>1316</v>
      </c>
      <c r="K25" s="75" t="s">
        <v>1316</v>
      </c>
      <c r="L25" s="75" t="s">
        <v>1316</v>
      </c>
      <c r="M25" s="75" t="s">
        <v>1316</v>
      </c>
      <c r="N25" s="75" t="s">
        <v>1316</v>
      </c>
      <c r="O25" s="75" t="s">
        <v>1316</v>
      </c>
      <c r="P25" s="75" t="s">
        <v>1316</v>
      </c>
      <c r="Q25" s="75" t="s">
        <v>1316</v>
      </c>
      <c r="R25" s="75" t="s">
        <v>1316</v>
      </c>
      <c r="S25" s="75" t="s">
        <v>1316</v>
      </c>
      <c r="T25" s="75" t="s">
        <v>1316</v>
      </c>
      <c r="U25" s="75" t="s">
        <v>1316</v>
      </c>
      <c r="V25" s="59" t="s">
        <v>1316</v>
      </c>
    </row>
    <row r="26" spans="1:22" ht="26.25" thickBot="1" x14ac:dyDescent="0.25">
      <c r="A26" s="25" t="s">
        <v>293</v>
      </c>
      <c r="B26" s="75" t="s">
        <v>1316</v>
      </c>
      <c r="C26" s="75" t="s">
        <v>1316</v>
      </c>
      <c r="D26" s="75" t="s">
        <v>1316</v>
      </c>
      <c r="E26" s="75" t="s">
        <v>1316</v>
      </c>
      <c r="F26" s="75" t="s">
        <v>1316</v>
      </c>
      <c r="G26" s="75" t="s">
        <v>1316</v>
      </c>
      <c r="H26" s="75" t="s">
        <v>1316</v>
      </c>
      <c r="I26" s="75" t="s">
        <v>1316</v>
      </c>
      <c r="J26" s="75" t="s">
        <v>1316</v>
      </c>
      <c r="K26" s="75" t="s">
        <v>1316</v>
      </c>
      <c r="L26" s="75" t="s">
        <v>1316</v>
      </c>
      <c r="M26" s="75" t="s">
        <v>1316</v>
      </c>
      <c r="N26" s="75" t="s">
        <v>1316</v>
      </c>
      <c r="O26" s="75" t="s">
        <v>1316</v>
      </c>
      <c r="P26" s="75" t="s">
        <v>1316</v>
      </c>
      <c r="Q26" s="75" t="s">
        <v>1316</v>
      </c>
      <c r="R26" s="75" t="s">
        <v>1316</v>
      </c>
      <c r="S26" s="75" t="s">
        <v>1316</v>
      </c>
      <c r="T26" s="75" t="s">
        <v>1316</v>
      </c>
      <c r="U26" s="75" t="s">
        <v>1316</v>
      </c>
      <c r="V26" s="59" t="s">
        <v>1316</v>
      </c>
    </row>
    <row r="27" spans="1:22" ht="26.25" thickBot="1" x14ac:dyDescent="0.25">
      <c r="A27" s="25" t="s">
        <v>292</v>
      </c>
      <c r="B27" s="75" t="s">
        <v>1316</v>
      </c>
      <c r="C27" s="75" t="s">
        <v>1316</v>
      </c>
      <c r="D27" s="75" t="s">
        <v>1316</v>
      </c>
      <c r="E27" s="75" t="s">
        <v>1316</v>
      </c>
      <c r="F27" s="75" t="s">
        <v>1316</v>
      </c>
      <c r="G27" s="75" t="s">
        <v>1316</v>
      </c>
      <c r="H27" s="75" t="s">
        <v>1316</v>
      </c>
      <c r="I27" s="75" t="s">
        <v>1316</v>
      </c>
      <c r="J27" s="75" t="s">
        <v>1316</v>
      </c>
      <c r="K27" s="75" t="s">
        <v>1316</v>
      </c>
      <c r="L27" s="75" t="s">
        <v>1316</v>
      </c>
      <c r="M27" s="75" t="s">
        <v>1316</v>
      </c>
      <c r="N27" s="75" t="s">
        <v>1316</v>
      </c>
      <c r="O27" s="75" t="s">
        <v>1316</v>
      </c>
      <c r="P27" s="75" t="s">
        <v>1316</v>
      </c>
      <c r="Q27" s="75" t="s">
        <v>1316</v>
      </c>
      <c r="R27" s="75" t="s">
        <v>1316</v>
      </c>
      <c r="S27" s="75" t="s">
        <v>1316</v>
      </c>
      <c r="T27" s="75" t="s">
        <v>1316</v>
      </c>
      <c r="U27" s="75" t="s">
        <v>1316</v>
      </c>
      <c r="V27" s="59" t="s">
        <v>1316</v>
      </c>
    </row>
    <row r="28" spans="1:22" ht="112.9" customHeight="1" x14ac:dyDescent="0.2">
      <c r="A28" s="313" t="s">
        <v>923</v>
      </c>
      <c r="B28" s="314"/>
      <c r="C28" s="314"/>
      <c r="D28" s="314"/>
      <c r="E28" s="314"/>
      <c r="F28" s="314"/>
      <c r="G28" s="314"/>
      <c r="H28" s="314"/>
      <c r="I28" s="314"/>
      <c r="J28" s="314"/>
      <c r="K28" s="314"/>
      <c r="L28" s="314"/>
      <c r="M28" s="314"/>
      <c r="N28" s="314"/>
      <c r="O28" s="314"/>
      <c r="P28" s="314"/>
      <c r="Q28" s="314"/>
      <c r="R28" s="314"/>
      <c r="S28" s="314"/>
      <c r="T28" s="314"/>
      <c r="U28" s="314"/>
      <c r="V28" s="314"/>
    </row>
    <row r="29" spans="1:22" x14ac:dyDescent="0.2">
      <c r="A29" s="56" t="s">
        <v>72</v>
      </c>
    </row>
    <row r="30" spans="1:22" ht="13.5" thickBot="1" x14ac:dyDescent="0.25">
      <c r="A30" s="56" t="s">
        <v>306</v>
      </c>
    </row>
    <row r="31" spans="1:22" ht="58.15" customHeight="1" thickBot="1" x14ac:dyDescent="0.25">
      <c r="A31" s="39"/>
      <c r="B31" s="39"/>
      <c r="C31" s="449" t="s">
        <v>297</v>
      </c>
      <c r="D31" s="450"/>
      <c r="E31" s="449" t="s">
        <v>298</v>
      </c>
      <c r="F31" s="450"/>
      <c r="G31" s="449" t="s">
        <v>299</v>
      </c>
      <c r="H31" s="450"/>
      <c r="I31" s="449" t="s">
        <v>300</v>
      </c>
      <c r="J31" s="451"/>
    </row>
    <row r="32" spans="1:22" ht="13.5" thickBot="1" x14ac:dyDescent="0.25">
      <c r="A32" s="25"/>
      <c r="B32" s="25"/>
      <c r="C32" s="42" t="s">
        <v>6</v>
      </c>
      <c r="D32" s="33" t="s">
        <v>7</v>
      </c>
      <c r="E32" s="33" t="s">
        <v>6</v>
      </c>
      <c r="F32" s="33" t="s">
        <v>7</v>
      </c>
      <c r="G32" s="45" t="s">
        <v>6</v>
      </c>
      <c r="H32" s="42" t="s">
        <v>7</v>
      </c>
      <c r="I32" s="33" t="s">
        <v>6</v>
      </c>
      <c r="J32" s="78" t="s">
        <v>7</v>
      </c>
    </row>
    <row r="33" spans="1:10" ht="13.5" thickBot="1" x14ac:dyDescent="0.25">
      <c r="A33" s="85" t="s">
        <v>3</v>
      </c>
      <c r="B33" s="25"/>
      <c r="C33" s="42" t="s">
        <v>2515</v>
      </c>
      <c r="D33" s="33" t="s">
        <v>2515</v>
      </c>
      <c r="E33" s="33" t="s">
        <v>2515</v>
      </c>
      <c r="F33" s="33" t="s">
        <v>2515</v>
      </c>
      <c r="G33" s="45" t="s">
        <v>2515</v>
      </c>
      <c r="H33" s="42" t="s">
        <v>2515</v>
      </c>
      <c r="I33" s="33" t="s">
        <v>33</v>
      </c>
      <c r="J33" s="78" t="s">
        <v>33</v>
      </c>
    </row>
    <row r="34" spans="1:10" ht="13.5" thickBot="1" x14ac:dyDescent="0.25">
      <c r="A34" s="340" t="s">
        <v>289</v>
      </c>
      <c r="B34" s="25" t="s">
        <v>301</v>
      </c>
      <c r="C34" s="75" t="s">
        <v>1316</v>
      </c>
      <c r="D34" s="75" t="s">
        <v>1316</v>
      </c>
      <c r="E34" s="75" t="s">
        <v>1316</v>
      </c>
      <c r="F34" s="75" t="s">
        <v>1316</v>
      </c>
      <c r="G34" s="75" t="s">
        <v>1316</v>
      </c>
      <c r="H34" s="75" t="s">
        <v>1316</v>
      </c>
      <c r="I34" s="86"/>
      <c r="J34" s="87"/>
    </row>
    <row r="35" spans="1:10" ht="13.5" thickBot="1" x14ac:dyDescent="0.25">
      <c r="A35" s="374"/>
      <c r="B35" s="25" t="s">
        <v>302</v>
      </c>
      <c r="C35" s="75" t="s">
        <v>1316</v>
      </c>
      <c r="D35" s="75" t="s">
        <v>1316</v>
      </c>
      <c r="E35" s="75" t="s">
        <v>1316</v>
      </c>
      <c r="F35" s="75" t="s">
        <v>1316</v>
      </c>
      <c r="G35" s="75" t="s">
        <v>1316</v>
      </c>
      <c r="H35" s="75" t="s">
        <v>1316</v>
      </c>
      <c r="I35" s="86"/>
      <c r="J35" s="87"/>
    </row>
    <row r="36" spans="1:10" ht="13.5" thickBot="1" x14ac:dyDescent="0.25">
      <c r="A36" s="374"/>
      <c r="B36" s="25" t="s">
        <v>303</v>
      </c>
      <c r="C36" s="75" t="s">
        <v>1316</v>
      </c>
      <c r="D36" s="75" t="s">
        <v>1316</v>
      </c>
      <c r="E36" s="75" t="s">
        <v>1316</v>
      </c>
      <c r="F36" s="75" t="s">
        <v>1316</v>
      </c>
      <c r="G36" s="75" t="s">
        <v>1316</v>
      </c>
      <c r="H36" s="75" t="s">
        <v>1316</v>
      </c>
      <c r="I36" s="86"/>
      <c r="J36" s="87"/>
    </row>
    <row r="37" spans="1:10" ht="13.5" thickBot="1" x14ac:dyDescent="0.25">
      <c r="A37" s="341"/>
      <c r="B37" s="25" t="s">
        <v>304</v>
      </c>
      <c r="C37" s="75" t="s">
        <v>1316</v>
      </c>
      <c r="D37" s="75" t="s">
        <v>1316</v>
      </c>
      <c r="E37" s="75" t="s">
        <v>1316</v>
      </c>
      <c r="F37" s="75" t="s">
        <v>1316</v>
      </c>
      <c r="G37" s="86"/>
      <c r="H37" s="86"/>
      <c r="I37" s="75" t="s">
        <v>1316</v>
      </c>
      <c r="J37" s="59" t="s">
        <v>1316</v>
      </c>
    </row>
    <row r="38" spans="1:10" ht="13.5" thickBot="1" x14ac:dyDescent="0.25">
      <c r="A38" s="30" t="s">
        <v>289</v>
      </c>
      <c r="B38" s="25" t="s">
        <v>301</v>
      </c>
      <c r="C38" s="75" t="s">
        <v>1316</v>
      </c>
      <c r="D38" s="75" t="s">
        <v>1316</v>
      </c>
      <c r="E38" s="75" t="s">
        <v>1316</v>
      </c>
      <c r="F38" s="75" t="s">
        <v>1316</v>
      </c>
      <c r="G38" s="75" t="s">
        <v>1316</v>
      </c>
      <c r="H38" s="75" t="s">
        <v>1316</v>
      </c>
      <c r="I38" s="86"/>
      <c r="J38" s="87"/>
    </row>
    <row r="39" spans="1:10" ht="26.25" thickBot="1" x14ac:dyDescent="0.25">
      <c r="A39" s="30" t="s">
        <v>305</v>
      </c>
      <c r="B39" s="25" t="s">
        <v>302</v>
      </c>
      <c r="C39" s="75" t="s">
        <v>1316</v>
      </c>
      <c r="D39" s="75" t="s">
        <v>1316</v>
      </c>
      <c r="E39" s="75" t="s">
        <v>1316</v>
      </c>
      <c r="F39" s="75" t="s">
        <v>1316</v>
      </c>
      <c r="G39" s="75" t="s">
        <v>1316</v>
      </c>
      <c r="H39" s="75" t="s">
        <v>1316</v>
      </c>
      <c r="I39" s="86"/>
      <c r="J39" s="87"/>
    </row>
    <row r="40" spans="1:10" ht="13.5" thickBot="1" x14ac:dyDescent="0.25">
      <c r="A40" s="88"/>
      <c r="B40" s="25" t="s">
        <v>303</v>
      </c>
      <c r="C40" s="75" t="s">
        <v>1316</v>
      </c>
      <c r="D40" s="75" t="s">
        <v>1316</v>
      </c>
      <c r="E40" s="75" t="s">
        <v>1316</v>
      </c>
      <c r="F40" s="75" t="s">
        <v>1316</v>
      </c>
      <c r="G40" s="75" t="s">
        <v>1316</v>
      </c>
      <c r="H40" s="75" t="s">
        <v>1316</v>
      </c>
      <c r="I40" s="86"/>
      <c r="J40" s="87"/>
    </row>
    <row r="41" spans="1:10" ht="13.5" thickBot="1" x14ac:dyDescent="0.25">
      <c r="A41" s="89"/>
      <c r="B41" s="25" t="s">
        <v>304</v>
      </c>
      <c r="C41" s="75" t="s">
        <v>1316</v>
      </c>
      <c r="D41" s="75" t="s">
        <v>1316</v>
      </c>
      <c r="E41" s="75" t="s">
        <v>1316</v>
      </c>
      <c r="F41" s="75" t="s">
        <v>1316</v>
      </c>
      <c r="G41" s="86"/>
      <c r="H41" s="86"/>
      <c r="I41" s="75" t="s">
        <v>1316</v>
      </c>
      <c r="J41" s="59" t="s">
        <v>1316</v>
      </c>
    </row>
    <row r="42" spans="1:10" ht="13.5" thickBot="1" x14ac:dyDescent="0.25">
      <c r="A42" s="340" t="s">
        <v>291</v>
      </c>
      <c r="B42" s="25" t="s">
        <v>301</v>
      </c>
      <c r="C42" s="75" t="s">
        <v>1316</v>
      </c>
      <c r="D42" s="75" t="s">
        <v>1316</v>
      </c>
      <c r="E42" s="75" t="s">
        <v>1316</v>
      </c>
      <c r="F42" s="75" t="s">
        <v>1316</v>
      </c>
      <c r="G42" s="75" t="s">
        <v>1316</v>
      </c>
      <c r="H42" s="75" t="s">
        <v>1316</v>
      </c>
      <c r="I42" s="86"/>
      <c r="J42" s="87"/>
    </row>
    <row r="43" spans="1:10" ht="13.5" thickBot="1" x14ac:dyDescent="0.25">
      <c r="A43" s="374"/>
      <c r="B43" s="25" t="s">
        <v>302</v>
      </c>
      <c r="C43" s="75" t="s">
        <v>1316</v>
      </c>
      <c r="D43" s="75" t="s">
        <v>1316</v>
      </c>
      <c r="E43" s="75" t="s">
        <v>1316</v>
      </c>
      <c r="F43" s="75" t="s">
        <v>1316</v>
      </c>
      <c r="G43" s="75" t="s">
        <v>1316</v>
      </c>
      <c r="H43" s="75" t="s">
        <v>1316</v>
      </c>
      <c r="I43" s="86"/>
      <c r="J43" s="87"/>
    </row>
    <row r="44" spans="1:10" ht="13.5" thickBot="1" x14ac:dyDescent="0.25">
      <c r="A44" s="374"/>
      <c r="B44" s="25" t="s">
        <v>303</v>
      </c>
      <c r="C44" s="75" t="s">
        <v>1316</v>
      </c>
      <c r="D44" s="75" t="s">
        <v>1316</v>
      </c>
      <c r="E44" s="75" t="s">
        <v>1316</v>
      </c>
      <c r="F44" s="75" t="s">
        <v>1316</v>
      </c>
      <c r="G44" s="75" t="s">
        <v>1316</v>
      </c>
      <c r="H44" s="75" t="s">
        <v>1316</v>
      </c>
      <c r="I44" s="86"/>
      <c r="J44" s="87"/>
    </row>
    <row r="45" spans="1:10" ht="13.5" thickBot="1" x14ac:dyDescent="0.25">
      <c r="A45" s="341"/>
      <c r="B45" s="25" t="s">
        <v>304</v>
      </c>
      <c r="C45" s="75" t="s">
        <v>1316</v>
      </c>
      <c r="D45" s="75" t="s">
        <v>1316</v>
      </c>
      <c r="E45" s="75" t="s">
        <v>1316</v>
      </c>
      <c r="F45" s="75" t="s">
        <v>1316</v>
      </c>
      <c r="G45" s="86"/>
      <c r="H45" s="86"/>
      <c r="I45" s="75" t="s">
        <v>1316</v>
      </c>
      <c r="J45" s="59" t="s">
        <v>1316</v>
      </c>
    </row>
    <row r="46" spans="1:10" ht="13.5" thickBot="1" x14ac:dyDescent="0.25">
      <c r="A46" s="30" t="s">
        <v>291</v>
      </c>
      <c r="B46" s="25" t="s">
        <v>301</v>
      </c>
      <c r="C46" s="75" t="s">
        <v>1316</v>
      </c>
      <c r="D46" s="75" t="s">
        <v>1316</v>
      </c>
      <c r="E46" s="75" t="s">
        <v>1316</v>
      </c>
      <c r="F46" s="75" t="s">
        <v>1316</v>
      </c>
      <c r="G46" s="75" t="s">
        <v>1316</v>
      </c>
      <c r="H46" s="75" t="s">
        <v>1316</v>
      </c>
      <c r="I46" s="86"/>
      <c r="J46" s="87"/>
    </row>
    <row r="47" spans="1:10" ht="26.25" thickBot="1" x14ac:dyDescent="0.25">
      <c r="A47" s="30" t="s">
        <v>305</v>
      </c>
      <c r="B47" s="25" t="s">
        <v>302</v>
      </c>
      <c r="C47" s="75" t="s">
        <v>1316</v>
      </c>
      <c r="D47" s="75" t="s">
        <v>1316</v>
      </c>
      <c r="E47" s="75" t="s">
        <v>1316</v>
      </c>
      <c r="F47" s="75" t="s">
        <v>1316</v>
      </c>
      <c r="G47" s="75" t="s">
        <v>1316</v>
      </c>
      <c r="H47" s="75" t="s">
        <v>1316</v>
      </c>
      <c r="I47" s="86"/>
      <c r="J47" s="87"/>
    </row>
    <row r="48" spans="1:10" ht="13.5" thickBot="1" x14ac:dyDescent="0.25">
      <c r="A48" s="88"/>
      <c r="B48" s="25" t="s">
        <v>303</v>
      </c>
      <c r="C48" s="75" t="s">
        <v>1316</v>
      </c>
      <c r="D48" s="75" t="s">
        <v>1316</v>
      </c>
      <c r="E48" s="75" t="s">
        <v>1316</v>
      </c>
      <c r="F48" s="75" t="s">
        <v>1316</v>
      </c>
      <c r="G48" s="75" t="s">
        <v>1316</v>
      </c>
      <c r="H48" s="75" t="s">
        <v>1316</v>
      </c>
      <c r="I48" s="86"/>
      <c r="J48" s="87"/>
    </row>
    <row r="49" spans="1:10" ht="13.5" thickBot="1" x14ac:dyDescent="0.25">
      <c r="A49" s="89"/>
      <c r="B49" s="25" t="s">
        <v>304</v>
      </c>
      <c r="C49" s="75" t="s">
        <v>1316</v>
      </c>
      <c r="D49" s="75" t="s">
        <v>1316</v>
      </c>
      <c r="E49" s="75" t="s">
        <v>1316</v>
      </c>
      <c r="F49" s="75" t="s">
        <v>1316</v>
      </c>
      <c r="G49" s="86"/>
      <c r="H49" s="86"/>
      <c r="I49" s="75" t="s">
        <v>1316</v>
      </c>
      <c r="J49" s="59" t="s">
        <v>1316</v>
      </c>
    </row>
    <row r="50" spans="1:10" ht="13.5" thickBot="1" x14ac:dyDescent="0.25">
      <c r="A50" s="340" t="s">
        <v>307</v>
      </c>
      <c r="B50" s="39" t="s">
        <v>301</v>
      </c>
      <c r="C50" s="90" t="s">
        <v>1316</v>
      </c>
      <c r="D50" s="90" t="s">
        <v>1316</v>
      </c>
      <c r="E50" s="90" t="s">
        <v>1316</v>
      </c>
      <c r="F50" s="90" t="s">
        <v>1316</v>
      </c>
      <c r="G50" s="90" t="s">
        <v>1316</v>
      </c>
      <c r="H50" s="90" t="s">
        <v>1316</v>
      </c>
      <c r="I50" s="91"/>
      <c r="J50" s="92"/>
    </row>
    <row r="51" spans="1:10" ht="13.5" thickBot="1" x14ac:dyDescent="0.25">
      <c r="A51" s="374"/>
      <c r="B51" s="25" t="s">
        <v>302</v>
      </c>
      <c r="C51" s="75" t="s">
        <v>1316</v>
      </c>
      <c r="D51" s="75" t="s">
        <v>1316</v>
      </c>
      <c r="E51" s="75" t="s">
        <v>1316</v>
      </c>
      <c r="F51" s="75" t="s">
        <v>1316</v>
      </c>
      <c r="G51" s="75" t="s">
        <v>1316</v>
      </c>
      <c r="H51" s="75" t="s">
        <v>1316</v>
      </c>
      <c r="I51" s="86"/>
      <c r="J51" s="87"/>
    </row>
    <row r="52" spans="1:10" ht="13.5" thickBot="1" x14ac:dyDescent="0.25">
      <c r="A52" s="374"/>
      <c r="B52" s="25" t="s">
        <v>303</v>
      </c>
      <c r="C52" s="75" t="s">
        <v>1316</v>
      </c>
      <c r="D52" s="75" t="s">
        <v>1316</v>
      </c>
      <c r="E52" s="75" t="s">
        <v>1316</v>
      </c>
      <c r="F52" s="75" t="s">
        <v>1316</v>
      </c>
      <c r="G52" s="75" t="s">
        <v>1316</v>
      </c>
      <c r="H52" s="75" t="s">
        <v>1316</v>
      </c>
      <c r="I52" s="86"/>
      <c r="J52" s="87"/>
    </row>
    <row r="53" spans="1:10" ht="13.5" thickBot="1" x14ac:dyDescent="0.25">
      <c r="A53" s="341"/>
      <c r="B53" s="25" t="s">
        <v>304</v>
      </c>
      <c r="C53" s="75" t="s">
        <v>1316</v>
      </c>
      <c r="D53" s="75" t="s">
        <v>1316</v>
      </c>
      <c r="E53" s="75" t="s">
        <v>1316</v>
      </c>
      <c r="F53" s="75" t="s">
        <v>1316</v>
      </c>
      <c r="G53" s="86"/>
      <c r="H53" s="86"/>
      <c r="I53" s="75" t="s">
        <v>1316</v>
      </c>
      <c r="J53" s="59" t="s">
        <v>1316</v>
      </c>
    </row>
    <row r="54" spans="1:10" ht="13.5" thickBot="1" x14ac:dyDescent="0.25">
      <c r="A54" s="30" t="s">
        <v>308</v>
      </c>
      <c r="B54" s="25" t="s">
        <v>301</v>
      </c>
      <c r="C54" s="75" t="s">
        <v>1316</v>
      </c>
      <c r="D54" s="75" t="s">
        <v>1316</v>
      </c>
      <c r="E54" s="75" t="s">
        <v>1316</v>
      </c>
      <c r="F54" s="75" t="s">
        <v>1316</v>
      </c>
      <c r="G54" s="75" t="s">
        <v>1316</v>
      </c>
      <c r="H54" s="75" t="s">
        <v>1316</v>
      </c>
      <c r="I54" s="86"/>
      <c r="J54" s="87"/>
    </row>
    <row r="55" spans="1:10" ht="26.25" thickBot="1" x14ac:dyDescent="0.25">
      <c r="A55" s="30" t="s">
        <v>305</v>
      </c>
      <c r="B55" s="25" t="s">
        <v>302</v>
      </c>
      <c r="C55" s="75" t="s">
        <v>1316</v>
      </c>
      <c r="D55" s="75" t="s">
        <v>1316</v>
      </c>
      <c r="E55" s="75" t="s">
        <v>1316</v>
      </c>
      <c r="F55" s="75" t="s">
        <v>1316</v>
      </c>
      <c r="G55" s="75" t="s">
        <v>1316</v>
      </c>
      <c r="H55" s="75" t="s">
        <v>1316</v>
      </c>
      <c r="I55" s="86"/>
      <c r="J55" s="87"/>
    </row>
    <row r="56" spans="1:10" ht="13.5" thickBot="1" x14ac:dyDescent="0.25">
      <c r="A56" s="88"/>
      <c r="B56" s="25" t="s">
        <v>303</v>
      </c>
      <c r="C56" s="75" t="s">
        <v>1316</v>
      </c>
      <c r="D56" s="75" t="s">
        <v>1316</v>
      </c>
      <c r="E56" s="75" t="s">
        <v>1316</v>
      </c>
      <c r="F56" s="75" t="s">
        <v>1316</v>
      </c>
      <c r="G56" s="75" t="s">
        <v>1316</v>
      </c>
      <c r="H56" s="75" t="s">
        <v>1316</v>
      </c>
      <c r="I56" s="86"/>
      <c r="J56" s="87"/>
    </row>
    <row r="57" spans="1:10" ht="13.5" thickBot="1" x14ac:dyDescent="0.25">
      <c r="A57" s="89"/>
      <c r="B57" s="25" t="s">
        <v>304</v>
      </c>
      <c r="C57" s="75" t="s">
        <v>1316</v>
      </c>
      <c r="D57" s="75" t="s">
        <v>1316</v>
      </c>
      <c r="E57" s="75" t="s">
        <v>1316</v>
      </c>
      <c r="F57" s="75" t="s">
        <v>1316</v>
      </c>
      <c r="G57" s="86"/>
      <c r="H57" s="86"/>
      <c r="I57" s="75" t="s">
        <v>1316</v>
      </c>
      <c r="J57" s="59" t="s">
        <v>1316</v>
      </c>
    </row>
    <row r="58" spans="1:10" x14ac:dyDescent="0.2">
      <c r="A58" s="313" t="s">
        <v>924</v>
      </c>
      <c r="B58" s="314"/>
      <c r="C58" s="314"/>
      <c r="D58" s="314"/>
      <c r="E58" s="314"/>
      <c r="F58" s="314"/>
      <c r="G58" s="314"/>
      <c r="H58" s="314"/>
      <c r="I58" s="314"/>
      <c r="J58" s="314"/>
    </row>
    <row r="59" spans="1:10" x14ac:dyDescent="0.2">
      <c r="A59" s="56" t="s">
        <v>93</v>
      </c>
    </row>
    <row r="60" spans="1:10" ht="13.5" thickBot="1" x14ac:dyDescent="0.25">
      <c r="A60" s="56" t="s">
        <v>309</v>
      </c>
    </row>
    <row r="61" spans="1:10" ht="43.9" customHeight="1" x14ac:dyDescent="0.2">
      <c r="A61" s="305" t="s">
        <v>310</v>
      </c>
      <c r="B61" s="352" t="s">
        <v>230</v>
      </c>
      <c r="C61" s="352" t="s">
        <v>231</v>
      </c>
      <c r="D61" s="352" t="s">
        <v>232</v>
      </c>
      <c r="E61" s="334" t="s">
        <v>233</v>
      </c>
      <c r="F61" s="308" t="s">
        <v>244</v>
      </c>
      <c r="G61" s="426"/>
      <c r="H61" s="426"/>
      <c r="I61" s="426"/>
    </row>
    <row r="62" spans="1:10" ht="13.5" thickBot="1" x14ac:dyDescent="0.25">
      <c r="A62" s="306"/>
      <c r="B62" s="353"/>
      <c r="C62" s="353"/>
      <c r="D62" s="353"/>
      <c r="E62" s="336"/>
      <c r="F62" s="310"/>
      <c r="G62" s="427"/>
      <c r="H62" s="427"/>
      <c r="I62" s="427"/>
    </row>
    <row r="63" spans="1:10" ht="57.4" customHeight="1" x14ac:dyDescent="0.2">
      <c r="A63" s="306"/>
      <c r="B63" s="353"/>
      <c r="C63" s="353"/>
      <c r="D63" s="353"/>
      <c r="E63" s="353"/>
      <c r="F63" s="353" t="s">
        <v>234</v>
      </c>
      <c r="G63" s="353" t="s">
        <v>4</v>
      </c>
      <c r="H63" s="353" t="s">
        <v>6</v>
      </c>
      <c r="I63" s="336" t="s">
        <v>7</v>
      </c>
    </row>
    <row r="64" spans="1:10" ht="13.5" thickBot="1" x14ac:dyDescent="0.25">
      <c r="A64" s="333"/>
      <c r="B64" s="354"/>
      <c r="C64" s="354"/>
      <c r="D64" s="354"/>
      <c r="E64" s="354"/>
      <c r="F64" s="354"/>
      <c r="G64" s="354"/>
      <c r="H64" s="354"/>
      <c r="I64" s="338"/>
    </row>
    <row r="65" spans="1:9" ht="13.5" thickBot="1" x14ac:dyDescent="0.25">
      <c r="A65" s="33" t="s">
        <v>243</v>
      </c>
      <c r="B65" s="33" t="s">
        <v>243</v>
      </c>
      <c r="C65" s="33" t="s">
        <v>243</v>
      </c>
      <c r="D65" s="33" t="s">
        <v>243</v>
      </c>
      <c r="E65" s="33" t="s">
        <v>243</v>
      </c>
      <c r="F65" s="33" t="s">
        <v>243</v>
      </c>
      <c r="G65" s="33" t="s">
        <v>243</v>
      </c>
      <c r="H65" s="33" t="s">
        <v>243</v>
      </c>
      <c r="I65" s="78" t="s">
        <v>243</v>
      </c>
    </row>
    <row r="66" spans="1:9" ht="26.25" thickBot="1" x14ac:dyDescent="0.25">
      <c r="A66" s="53" t="s">
        <v>1036</v>
      </c>
      <c r="B66" s="75" t="s">
        <v>1036</v>
      </c>
      <c r="C66" s="75" t="s">
        <v>1037</v>
      </c>
      <c r="D66" s="75">
        <v>2030</v>
      </c>
      <c r="E66" s="75"/>
      <c r="F66" s="75"/>
      <c r="G66" s="75"/>
      <c r="H66" s="75"/>
      <c r="I66" s="59"/>
    </row>
    <row r="67" spans="1:9" ht="39" thickBot="1" x14ac:dyDescent="0.25">
      <c r="A67" s="53" t="s">
        <v>1038</v>
      </c>
      <c r="B67" s="75" t="s">
        <v>1038</v>
      </c>
      <c r="C67" s="75" t="s">
        <v>1039</v>
      </c>
      <c r="D67" s="75">
        <v>2030</v>
      </c>
      <c r="E67" s="75"/>
      <c r="F67" s="75"/>
      <c r="G67" s="75"/>
      <c r="H67" s="75"/>
      <c r="I67" s="59"/>
    </row>
    <row r="68" spans="1:9" ht="39" thickBot="1" x14ac:dyDescent="0.25">
      <c r="A68" s="53" t="s">
        <v>1040</v>
      </c>
      <c r="B68" s="75" t="s">
        <v>1040</v>
      </c>
      <c r="C68" s="75" t="s">
        <v>2716</v>
      </c>
      <c r="D68" s="75">
        <v>2030</v>
      </c>
      <c r="E68" s="75"/>
      <c r="F68" s="75"/>
      <c r="G68" s="75"/>
      <c r="H68" s="75"/>
      <c r="I68" s="59"/>
    </row>
    <row r="69" spans="1:9" ht="64.5" thickBot="1" x14ac:dyDescent="0.25">
      <c r="A69" s="53" t="s">
        <v>1041</v>
      </c>
      <c r="B69" s="75" t="s">
        <v>1041</v>
      </c>
      <c r="C69" s="75" t="s">
        <v>1042</v>
      </c>
      <c r="D69" s="75">
        <v>2030</v>
      </c>
      <c r="E69" s="75"/>
      <c r="F69" s="75"/>
      <c r="G69" s="75"/>
      <c r="H69" s="75"/>
      <c r="I69" s="59"/>
    </row>
    <row r="70" spans="1:9" ht="77.25" thickBot="1" x14ac:dyDescent="0.25">
      <c r="A70" s="53" t="s">
        <v>1043</v>
      </c>
      <c r="B70" s="75" t="s">
        <v>1043</v>
      </c>
      <c r="C70" s="75">
        <v>0</v>
      </c>
      <c r="D70" s="75">
        <v>2030</v>
      </c>
      <c r="E70" s="75"/>
      <c r="F70" s="75"/>
      <c r="G70" s="75"/>
      <c r="H70" s="75"/>
      <c r="I70" s="59"/>
    </row>
    <row r="71" spans="1:9" ht="77.25" thickBot="1" x14ac:dyDescent="0.25">
      <c r="A71" s="53" t="s">
        <v>1044</v>
      </c>
      <c r="B71" s="75" t="s">
        <v>1044</v>
      </c>
      <c r="C71" s="75">
        <v>0</v>
      </c>
      <c r="D71" s="75">
        <v>2040</v>
      </c>
      <c r="E71" s="75"/>
      <c r="F71" s="75"/>
      <c r="G71" s="75"/>
      <c r="H71" s="75"/>
      <c r="I71" s="59"/>
    </row>
    <row r="72" spans="1:9" ht="13.5" thickBot="1" x14ac:dyDescent="0.25">
      <c r="A72" s="53"/>
      <c r="B72" s="75"/>
      <c r="C72" s="75"/>
      <c r="D72" s="75"/>
      <c r="E72" s="75"/>
      <c r="F72" s="75"/>
      <c r="G72" s="75"/>
      <c r="H72" s="75"/>
      <c r="I72" s="59"/>
    </row>
    <row r="73" spans="1:9" ht="106.15" customHeight="1" x14ac:dyDescent="0.2">
      <c r="A73" s="313" t="s">
        <v>925</v>
      </c>
      <c r="B73" s="314"/>
      <c r="C73" s="314"/>
      <c r="D73" s="314"/>
      <c r="E73" s="314"/>
      <c r="F73" s="314"/>
      <c r="G73" s="314"/>
      <c r="H73" s="314"/>
      <c r="I73" s="314"/>
    </row>
    <row r="74" spans="1:9" x14ac:dyDescent="0.2">
      <c r="A74" s="56" t="s">
        <v>130</v>
      </c>
    </row>
    <row r="75" spans="1:9" ht="13.5" thickBot="1" x14ac:dyDescent="0.25">
      <c r="A75" s="56" t="s">
        <v>311</v>
      </c>
    </row>
    <row r="76" spans="1:9" ht="13.5" thickBot="1" x14ac:dyDescent="0.25">
      <c r="A76" s="39"/>
      <c r="B76" s="41" t="s">
        <v>3</v>
      </c>
      <c r="C76" s="58" t="s">
        <v>230</v>
      </c>
    </row>
    <row r="77" spans="1:9" ht="102.75" thickBot="1" x14ac:dyDescent="0.25">
      <c r="A77" s="35" t="s">
        <v>312</v>
      </c>
      <c r="B77" s="25" t="s">
        <v>9</v>
      </c>
      <c r="C77" s="59" t="s">
        <v>1045</v>
      </c>
    </row>
    <row r="78" spans="1:9" x14ac:dyDescent="0.2">
      <c r="A78" s="314" t="s">
        <v>926</v>
      </c>
      <c r="B78" s="314"/>
      <c r="C78" s="314"/>
    </row>
    <row r="79" spans="1:9" x14ac:dyDescent="0.2">
      <c r="A79" s="56" t="s">
        <v>195</v>
      </c>
    </row>
    <row r="80" spans="1:9" ht="13.5" thickBot="1" x14ac:dyDescent="0.25">
      <c r="A80" s="56" t="s">
        <v>313</v>
      </c>
    </row>
    <row r="81" spans="1:4" ht="26.25" thickBot="1" x14ac:dyDescent="0.25">
      <c r="A81" s="93" t="s">
        <v>314</v>
      </c>
      <c r="B81" s="41" t="s">
        <v>230</v>
      </c>
      <c r="C81" s="41" t="s">
        <v>315</v>
      </c>
      <c r="D81" s="66" t="s">
        <v>316</v>
      </c>
    </row>
    <row r="82" spans="1:4" ht="13.5" thickBot="1" x14ac:dyDescent="0.25">
      <c r="A82" s="33" t="s">
        <v>243</v>
      </c>
      <c r="B82" s="33" t="s">
        <v>243</v>
      </c>
      <c r="C82" s="33" t="s">
        <v>243</v>
      </c>
      <c r="D82" s="78" t="s">
        <v>243</v>
      </c>
    </row>
    <row r="83" spans="1:4" ht="281.25" thickBot="1" x14ac:dyDescent="0.25">
      <c r="A83" s="292" t="s">
        <v>1046</v>
      </c>
      <c r="B83" s="75" t="s">
        <v>1051</v>
      </c>
      <c r="C83" s="75" t="s">
        <v>2934</v>
      </c>
      <c r="D83" s="59" t="s">
        <v>2718</v>
      </c>
    </row>
    <row r="84" spans="1:4" ht="192" thickBot="1" x14ac:dyDescent="0.25">
      <c r="A84" s="292" t="s">
        <v>1047</v>
      </c>
      <c r="B84" s="75" t="s">
        <v>1048</v>
      </c>
      <c r="C84" s="75" t="s">
        <v>1049</v>
      </c>
      <c r="D84" s="59" t="s">
        <v>1050</v>
      </c>
    </row>
    <row r="85" spans="1:4" ht="26.25" thickBot="1" x14ac:dyDescent="0.25">
      <c r="A85" s="292" t="s">
        <v>242</v>
      </c>
      <c r="B85" s="75"/>
      <c r="C85" s="75"/>
      <c r="D85" s="59"/>
    </row>
    <row r="86" spans="1:4" ht="80.45" customHeight="1" x14ac:dyDescent="0.2">
      <c r="A86" s="452" t="s">
        <v>927</v>
      </c>
      <c r="B86" s="453"/>
      <c r="C86" s="453"/>
      <c r="D86" s="453"/>
    </row>
  </sheetData>
  <mergeCells count="38">
    <mergeCell ref="A73:I73"/>
    <mergeCell ref="A78:C78"/>
    <mergeCell ref="A86:D86"/>
    <mergeCell ref="G63:G64"/>
    <mergeCell ref="H63:H64"/>
    <mergeCell ref="I63:I64"/>
    <mergeCell ref="F61:I62"/>
    <mergeCell ref="A50:A53"/>
    <mergeCell ref="F63:F64"/>
    <mergeCell ref="A61:A64"/>
    <mergeCell ref="B61:B64"/>
    <mergeCell ref="C61:C64"/>
    <mergeCell ref="D61:D64"/>
    <mergeCell ref="E61:E64"/>
    <mergeCell ref="A58:J58"/>
    <mergeCell ref="A42:A45"/>
    <mergeCell ref="B18:D19"/>
    <mergeCell ref="E18:G19"/>
    <mergeCell ref="H18:J19"/>
    <mergeCell ref="N18:P19"/>
    <mergeCell ref="C31:D31"/>
    <mergeCell ref="E31:F31"/>
    <mergeCell ref="G31:H31"/>
    <mergeCell ref="I31:J31"/>
    <mergeCell ref="A34:A37"/>
    <mergeCell ref="A28:V28"/>
    <mergeCell ref="Q18:S19"/>
    <mergeCell ref="T18:V19"/>
    <mergeCell ref="K18:M19"/>
    <mergeCell ref="C14:E14"/>
    <mergeCell ref="A18:A19"/>
    <mergeCell ref="A15:E15"/>
    <mergeCell ref="D9:E9"/>
    <mergeCell ref="D4:E4"/>
    <mergeCell ref="D5:E5"/>
    <mergeCell ref="D6:E6"/>
    <mergeCell ref="D7:E7"/>
    <mergeCell ref="D8:E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1C08-AC23-4BDA-ADBD-85617E3A7B48}">
  <sheetPr>
    <tabColor rgb="FF92D050"/>
  </sheetPr>
  <dimension ref="A1:J73"/>
  <sheetViews>
    <sheetView showGridLines="0" topLeftCell="A17" workbookViewId="0">
      <selection activeCell="A11" sqref="A11"/>
    </sheetView>
  </sheetViews>
  <sheetFormatPr defaultColWidth="0" defaultRowHeight="12.75" zeroHeight="1" x14ac:dyDescent="0.2"/>
  <cols>
    <col min="1" max="1" width="25.7109375" style="57" customWidth="1"/>
    <col min="2" max="2" width="34.85546875" style="57" customWidth="1"/>
    <col min="3" max="3" width="13.7109375" style="57" customWidth="1"/>
    <col min="4" max="4" width="30.42578125" style="57" customWidth="1"/>
    <col min="5" max="5" width="68.5703125" style="57" customWidth="1"/>
    <col min="6" max="6" width="27" style="57" customWidth="1"/>
    <col min="7" max="7" width="25.140625" style="57" customWidth="1"/>
    <col min="8" max="8" width="14" style="57" customWidth="1"/>
    <col min="9" max="9" width="17.42578125" style="57" customWidth="1"/>
    <col min="10" max="10" width="18.28515625" style="57" customWidth="1"/>
    <col min="11" max="16384" width="8.85546875" style="57" hidden="1"/>
  </cols>
  <sheetData>
    <row r="1" spans="1:9" ht="15.75" x14ac:dyDescent="0.25">
      <c r="A1" s="287" t="s">
        <v>2491</v>
      </c>
    </row>
    <row r="2" spans="1:9" x14ac:dyDescent="0.2">
      <c r="A2" s="56" t="s">
        <v>0</v>
      </c>
    </row>
    <row r="3" spans="1:9" ht="13.5" thickBot="1" x14ac:dyDescent="0.25">
      <c r="A3" s="56" t="s">
        <v>319</v>
      </c>
    </row>
    <row r="4" spans="1:9" ht="33" customHeight="1" x14ac:dyDescent="0.2">
      <c r="A4" s="305" t="s">
        <v>314</v>
      </c>
      <c r="B4" s="352" t="s">
        <v>230</v>
      </c>
      <c r="C4" s="352" t="s">
        <v>320</v>
      </c>
      <c r="D4" s="352" t="s">
        <v>232</v>
      </c>
      <c r="E4" s="352" t="s">
        <v>321</v>
      </c>
      <c r="F4" s="334" t="s">
        <v>322</v>
      </c>
      <c r="G4" s="305"/>
      <c r="H4" s="352" t="s">
        <v>323</v>
      </c>
      <c r="I4" s="334" t="s">
        <v>324</v>
      </c>
    </row>
    <row r="5" spans="1:9" x14ac:dyDescent="0.2">
      <c r="A5" s="306"/>
      <c r="B5" s="353"/>
      <c r="C5" s="353"/>
      <c r="D5" s="353"/>
      <c r="E5" s="353"/>
      <c r="F5" s="336"/>
      <c r="G5" s="306"/>
      <c r="H5" s="353"/>
      <c r="I5" s="336"/>
    </row>
    <row r="6" spans="1:9" ht="13.5" thickBot="1" x14ac:dyDescent="0.25">
      <c r="A6" s="306"/>
      <c r="B6" s="353"/>
      <c r="C6" s="353"/>
      <c r="D6" s="353"/>
      <c r="E6" s="353"/>
      <c r="F6" s="338"/>
      <c r="G6" s="333"/>
      <c r="H6" s="353"/>
      <c r="I6" s="336"/>
    </row>
    <row r="7" spans="1:9" ht="57.4" customHeight="1" x14ac:dyDescent="0.2">
      <c r="A7" s="306"/>
      <c r="B7" s="353"/>
      <c r="C7" s="353"/>
      <c r="D7" s="353"/>
      <c r="E7" s="353"/>
      <c r="F7" s="352" t="s">
        <v>325</v>
      </c>
      <c r="G7" s="352" t="s">
        <v>326</v>
      </c>
      <c r="H7" s="353"/>
      <c r="I7" s="336"/>
    </row>
    <row r="8" spans="1:9" ht="13.5" thickBot="1" x14ac:dyDescent="0.25">
      <c r="A8" s="333"/>
      <c r="B8" s="354"/>
      <c r="C8" s="354"/>
      <c r="D8" s="354"/>
      <c r="E8" s="354"/>
      <c r="F8" s="353"/>
      <c r="G8" s="353"/>
      <c r="H8" s="354"/>
      <c r="I8" s="338"/>
    </row>
    <row r="9" spans="1:9" ht="13.5" thickBot="1" x14ac:dyDescent="0.25">
      <c r="A9" s="33" t="s">
        <v>9</v>
      </c>
      <c r="B9" s="33" t="s">
        <v>9</v>
      </c>
      <c r="C9" s="33" t="s">
        <v>243</v>
      </c>
      <c r="D9" s="33" t="s">
        <v>243</v>
      </c>
      <c r="E9" s="78" t="s">
        <v>9</v>
      </c>
      <c r="F9" s="100" t="s">
        <v>243</v>
      </c>
      <c r="G9" s="101" t="s">
        <v>243</v>
      </c>
      <c r="H9" s="33" t="s">
        <v>9</v>
      </c>
      <c r="I9" s="78" t="s">
        <v>9</v>
      </c>
    </row>
    <row r="10" spans="1:9" ht="141" thickBot="1" x14ac:dyDescent="0.25">
      <c r="A10" s="94" t="s">
        <v>1063</v>
      </c>
      <c r="B10" s="75" t="s">
        <v>2911</v>
      </c>
      <c r="C10" s="75" t="s">
        <v>2525</v>
      </c>
      <c r="D10" s="75">
        <v>2030</v>
      </c>
      <c r="E10" s="75" t="s">
        <v>2912</v>
      </c>
      <c r="F10" s="75" t="s">
        <v>1064</v>
      </c>
      <c r="G10" s="75" t="s">
        <v>1065</v>
      </c>
      <c r="H10" s="75" t="s">
        <v>1066</v>
      </c>
      <c r="I10" s="59" t="s">
        <v>2731</v>
      </c>
    </row>
    <row r="11" spans="1:9" ht="268.5" thickBot="1" x14ac:dyDescent="0.25">
      <c r="A11" s="94" t="s">
        <v>1069</v>
      </c>
      <c r="B11" s="75" t="s">
        <v>2733</v>
      </c>
      <c r="C11" s="75" t="s">
        <v>1082</v>
      </c>
      <c r="D11" s="75">
        <v>2030</v>
      </c>
      <c r="E11" s="75" t="s">
        <v>2732</v>
      </c>
      <c r="F11" s="75"/>
      <c r="G11" s="75" t="s">
        <v>1061</v>
      </c>
      <c r="H11" s="75" t="s">
        <v>2738</v>
      </c>
      <c r="I11" s="59" t="s">
        <v>1070</v>
      </c>
    </row>
    <row r="12" spans="1:9" ht="128.25" thickBot="1" x14ac:dyDescent="0.25">
      <c r="A12" s="94" t="s">
        <v>1067</v>
      </c>
      <c r="B12" s="75" t="s">
        <v>1068</v>
      </c>
      <c r="C12" s="75" t="s">
        <v>2525</v>
      </c>
      <c r="D12" s="75">
        <v>2030</v>
      </c>
      <c r="E12" s="75" t="s">
        <v>2723</v>
      </c>
      <c r="F12" s="75" t="s">
        <v>1064</v>
      </c>
      <c r="G12" s="75" t="s">
        <v>1065</v>
      </c>
      <c r="H12" s="75" t="s">
        <v>1066</v>
      </c>
      <c r="I12" s="59" t="s">
        <v>2731</v>
      </c>
    </row>
    <row r="13" spans="1:9" ht="409.6" thickBot="1" x14ac:dyDescent="0.25">
      <c r="A13" s="94" t="s">
        <v>1071</v>
      </c>
      <c r="B13" s="75" t="s">
        <v>1072</v>
      </c>
      <c r="C13" s="75" t="s">
        <v>1083</v>
      </c>
      <c r="D13" s="75">
        <v>2030</v>
      </c>
      <c r="E13" s="75" t="s">
        <v>2723</v>
      </c>
      <c r="F13" s="75"/>
      <c r="G13" s="75" t="s">
        <v>1061</v>
      </c>
      <c r="H13" s="75" t="s">
        <v>2739</v>
      </c>
      <c r="I13" s="59" t="s">
        <v>1070</v>
      </c>
    </row>
    <row r="14" spans="1:9" ht="128.25" thickBot="1" x14ac:dyDescent="0.25">
      <c r="A14" s="94" t="s">
        <v>1079</v>
      </c>
      <c r="B14" s="75" t="s">
        <v>2726</v>
      </c>
      <c r="C14" s="75" t="s">
        <v>1081</v>
      </c>
      <c r="D14" s="75" t="s">
        <v>2727</v>
      </c>
      <c r="E14" s="75" t="s">
        <v>2724</v>
      </c>
      <c r="F14" s="75"/>
      <c r="G14" s="75" t="s">
        <v>1058</v>
      </c>
      <c r="H14" s="75" t="s">
        <v>1059</v>
      </c>
      <c r="I14" s="59" t="s">
        <v>1060</v>
      </c>
    </row>
    <row r="15" spans="1:9" ht="128.25" thickBot="1" x14ac:dyDescent="0.25">
      <c r="A15" s="94" t="s">
        <v>1080</v>
      </c>
      <c r="B15" s="75" t="s">
        <v>2728</v>
      </c>
      <c r="C15" s="75" t="s">
        <v>1081</v>
      </c>
      <c r="D15" s="75" t="s">
        <v>2729</v>
      </c>
      <c r="E15" s="75" t="s">
        <v>2725</v>
      </c>
      <c r="F15" s="75"/>
      <c r="G15" s="75" t="s">
        <v>2910</v>
      </c>
      <c r="H15" s="75" t="s">
        <v>1062</v>
      </c>
      <c r="I15" s="59" t="s">
        <v>1060</v>
      </c>
    </row>
    <row r="16" spans="1:9" ht="192" thickBot="1" x14ac:dyDescent="0.25">
      <c r="A16" s="94" t="s">
        <v>1074</v>
      </c>
      <c r="B16" s="75" t="s">
        <v>2735</v>
      </c>
      <c r="C16" s="75" t="s">
        <v>1082</v>
      </c>
      <c r="D16" s="75">
        <v>2030</v>
      </c>
      <c r="E16" s="75" t="s">
        <v>2734</v>
      </c>
      <c r="F16" s="75"/>
      <c r="G16" s="75" t="s">
        <v>1061</v>
      </c>
      <c r="H16" s="75" t="s">
        <v>1076</v>
      </c>
      <c r="I16" s="59" t="s">
        <v>1077</v>
      </c>
    </row>
    <row r="17" spans="1:10" ht="179.25" thickBot="1" x14ac:dyDescent="0.25">
      <c r="A17" s="94" t="s">
        <v>1078</v>
      </c>
      <c r="B17" s="75" t="s">
        <v>2736</v>
      </c>
      <c r="C17" s="75" t="s">
        <v>1084</v>
      </c>
      <c r="D17" s="75">
        <v>2030</v>
      </c>
      <c r="E17" s="75" t="s">
        <v>2737</v>
      </c>
      <c r="F17" s="75"/>
      <c r="G17" s="75" t="s">
        <v>1061</v>
      </c>
      <c r="H17" s="75" t="s">
        <v>2740</v>
      </c>
      <c r="I17" s="59" t="s">
        <v>1077</v>
      </c>
    </row>
    <row r="18" spans="1:10" ht="409.6" thickBot="1" x14ac:dyDescent="0.25">
      <c r="A18" s="94" t="s">
        <v>1046</v>
      </c>
      <c r="B18" s="75" t="s">
        <v>2717</v>
      </c>
      <c r="C18" s="75" t="s">
        <v>2720</v>
      </c>
      <c r="D18" s="75">
        <v>2030</v>
      </c>
      <c r="E18" s="75" t="s">
        <v>2721</v>
      </c>
      <c r="F18" s="75" t="s">
        <v>1053</v>
      </c>
      <c r="G18" s="75" t="s">
        <v>1061</v>
      </c>
      <c r="H18" s="75" t="s">
        <v>1054</v>
      </c>
      <c r="I18" s="59" t="s">
        <v>2719</v>
      </c>
    </row>
    <row r="19" spans="1:10" ht="230.25" thickBot="1" x14ac:dyDescent="0.25">
      <c r="A19" s="94" t="s">
        <v>1047</v>
      </c>
      <c r="B19" s="75" t="s">
        <v>1055</v>
      </c>
      <c r="C19" s="75" t="s">
        <v>2720</v>
      </c>
      <c r="D19" s="75" t="s">
        <v>2730</v>
      </c>
      <c r="E19" s="75" t="s">
        <v>2722</v>
      </c>
      <c r="F19" s="75"/>
      <c r="G19" s="75" t="s">
        <v>1061</v>
      </c>
      <c r="H19" s="75" t="s">
        <v>1054</v>
      </c>
      <c r="I19" s="59" t="s">
        <v>1056</v>
      </c>
    </row>
    <row r="20" spans="1:10" ht="52.9" customHeight="1" x14ac:dyDescent="0.2">
      <c r="A20" s="313" t="s">
        <v>928</v>
      </c>
      <c r="B20" s="314"/>
      <c r="C20" s="314"/>
      <c r="D20" s="314"/>
      <c r="E20" s="314"/>
      <c r="F20" s="314"/>
      <c r="G20" s="314"/>
      <c r="H20" s="314"/>
      <c r="I20" s="314"/>
    </row>
    <row r="21" spans="1:10" x14ac:dyDescent="0.2">
      <c r="A21" s="56" t="s">
        <v>40</v>
      </c>
    </row>
    <row r="22" spans="1:10" ht="13.5" thickBot="1" x14ac:dyDescent="0.25">
      <c r="A22" s="56" t="s">
        <v>328</v>
      </c>
    </row>
    <row r="23" spans="1:10" ht="21" customHeight="1" thickBot="1" x14ac:dyDescent="0.25">
      <c r="A23" s="454" t="s">
        <v>314</v>
      </c>
      <c r="B23" s="352" t="s">
        <v>329</v>
      </c>
      <c r="C23" s="352" t="s">
        <v>4</v>
      </c>
      <c r="D23" s="334" t="s">
        <v>330</v>
      </c>
      <c r="E23" s="305"/>
      <c r="F23" s="430" t="s">
        <v>5</v>
      </c>
      <c r="G23" s="386"/>
      <c r="H23" s="433"/>
      <c r="I23" s="352" t="s">
        <v>331</v>
      </c>
      <c r="J23" s="334" t="s">
        <v>332</v>
      </c>
    </row>
    <row r="24" spans="1:10" ht="13.5" thickBot="1" x14ac:dyDescent="0.25">
      <c r="A24" s="455"/>
      <c r="B24" s="354"/>
      <c r="C24" s="354"/>
      <c r="D24" s="338"/>
      <c r="E24" s="333"/>
      <c r="F24" s="45" t="s">
        <v>6</v>
      </c>
      <c r="G24" s="42" t="s">
        <v>333</v>
      </c>
      <c r="H24" s="42" t="s">
        <v>334</v>
      </c>
      <c r="I24" s="354"/>
      <c r="J24" s="338"/>
    </row>
    <row r="25" spans="1:10" ht="13.5" thickBot="1" x14ac:dyDescent="0.25">
      <c r="A25" s="371"/>
      <c r="B25" s="371"/>
      <c r="C25" s="371"/>
      <c r="D25" s="371"/>
      <c r="E25" s="373"/>
      <c r="F25" s="45" t="s">
        <v>243</v>
      </c>
      <c r="G25" s="42" t="s">
        <v>243</v>
      </c>
      <c r="H25" s="33" t="s">
        <v>243</v>
      </c>
      <c r="I25" s="33" t="s">
        <v>243</v>
      </c>
      <c r="J25" s="78" t="s">
        <v>243</v>
      </c>
    </row>
    <row r="26" spans="1:10" ht="13.5" thickBot="1" x14ac:dyDescent="0.25">
      <c r="A26" s="456" t="s">
        <v>335</v>
      </c>
      <c r="B26" s="456"/>
      <c r="C26" s="456"/>
      <c r="D26" s="456"/>
      <c r="E26" s="456"/>
      <c r="F26" s="456"/>
      <c r="G26" s="456"/>
      <c r="H26" s="457"/>
      <c r="I26" s="103"/>
      <c r="J26" s="104"/>
    </row>
    <row r="27" spans="1:10" ht="24.4" customHeight="1" thickBot="1" x14ac:dyDescent="0.25">
      <c r="A27" s="335" t="s">
        <v>351</v>
      </c>
      <c r="B27" s="458" t="s">
        <v>336</v>
      </c>
      <c r="C27" s="352" t="s">
        <v>337</v>
      </c>
      <c r="D27" s="430" t="s">
        <v>338</v>
      </c>
      <c r="E27" s="433"/>
      <c r="F27" s="74">
        <v>1676049.3235236763</v>
      </c>
      <c r="G27" s="74">
        <v>1760224.078764</v>
      </c>
      <c r="H27" s="86"/>
      <c r="I27" s="75"/>
      <c r="J27" s="87"/>
    </row>
    <row r="28" spans="1:10" ht="90" thickBot="1" x14ac:dyDescent="0.25">
      <c r="A28" s="337"/>
      <c r="B28" s="459"/>
      <c r="C28" s="353"/>
      <c r="D28" s="430" t="s">
        <v>339</v>
      </c>
      <c r="E28" s="433"/>
      <c r="F28" s="74">
        <v>142202.17199999999</v>
      </c>
      <c r="G28" s="74">
        <v>139833.83100000001</v>
      </c>
      <c r="H28" s="86"/>
      <c r="I28" s="75"/>
      <c r="J28" s="87" t="s">
        <v>1086</v>
      </c>
    </row>
    <row r="29" spans="1:10" ht="24" customHeight="1" thickBot="1" x14ac:dyDescent="0.25">
      <c r="A29" s="337"/>
      <c r="B29" s="459"/>
      <c r="C29" s="353"/>
      <c r="D29" s="460" t="s">
        <v>340</v>
      </c>
      <c r="E29" s="461"/>
      <c r="F29" s="74">
        <v>45875.31</v>
      </c>
      <c r="G29" s="74">
        <v>42594.576000000001</v>
      </c>
      <c r="H29" s="86"/>
      <c r="I29" s="75"/>
      <c r="J29" s="87"/>
    </row>
    <row r="30" spans="1:10" ht="24" customHeight="1" thickBot="1" x14ac:dyDescent="0.25">
      <c r="A30" s="337"/>
      <c r="B30" s="459"/>
      <c r="C30" s="353"/>
      <c r="D30" s="462" t="s">
        <v>341</v>
      </c>
      <c r="E30" s="463"/>
      <c r="F30" s="74">
        <v>39123.321223999992</v>
      </c>
      <c r="G30" s="74">
        <v>38164.891986000002</v>
      </c>
      <c r="H30" s="86"/>
      <c r="I30" s="75" t="s">
        <v>995</v>
      </c>
      <c r="J30" s="87"/>
    </row>
    <row r="31" spans="1:10" ht="24" customHeight="1" thickBot="1" x14ac:dyDescent="0.25">
      <c r="A31" s="337"/>
      <c r="B31" s="459"/>
      <c r="C31" s="353"/>
      <c r="D31" s="464" t="s">
        <v>342</v>
      </c>
      <c r="E31" s="373"/>
      <c r="F31" s="74">
        <v>524112.963803744</v>
      </c>
      <c r="G31" s="74">
        <v>535751.69400840008</v>
      </c>
      <c r="H31" s="86"/>
      <c r="I31" s="75" t="s">
        <v>1085</v>
      </c>
      <c r="J31" s="87"/>
    </row>
    <row r="32" spans="1:10" ht="24" customHeight="1" thickBot="1" x14ac:dyDescent="0.25">
      <c r="A32" s="337"/>
      <c r="B32" s="459"/>
      <c r="C32" s="353"/>
      <c r="D32" s="467" t="s">
        <v>343</v>
      </c>
      <c r="E32" s="468"/>
      <c r="F32" s="74">
        <v>5.8200000000000002E-2</v>
      </c>
      <c r="G32" s="74">
        <v>5.8700000000000002E-2</v>
      </c>
      <c r="H32" s="86"/>
      <c r="I32" s="75"/>
      <c r="J32" s="87"/>
    </row>
    <row r="33" spans="1:10" ht="24.4" customHeight="1" thickBot="1" x14ac:dyDescent="0.25">
      <c r="A33" s="337"/>
      <c r="B33" s="96" t="s">
        <v>344</v>
      </c>
      <c r="C33" s="306"/>
      <c r="D33" s="467" t="s">
        <v>344</v>
      </c>
      <c r="E33" s="468"/>
      <c r="F33" s="74">
        <v>2448944.2834151099</v>
      </c>
      <c r="G33" s="74">
        <v>2494965.5076279608</v>
      </c>
      <c r="H33" s="86"/>
      <c r="I33" s="75"/>
      <c r="J33" s="87"/>
    </row>
    <row r="34" spans="1:10" ht="13.5" thickBot="1" x14ac:dyDescent="0.25">
      <c r="A34" s="339"/>
      <c r="B34" s="96" t="s">
        <v>345</v>
      </c>
      <c r="C34" s="333"/>
      <c r="D34" s="467" t="s">
        <v>345</v>
      </c>
      <c r="E34" s="468"/>
      <c r="F34" s="74">
        <v>599932.94903683034</v>
      </c>
      <c r="G34" s="74">
        <v>633312.61549212295</v>
      </c>
      <c r="H34" s="86"/>
      <c r="I34" s="75"/>
      <c r="J34" s="87"/>
    </row>
    <row r="35" spans="1:10" ht="73.5" customHeight="1" thickBot="1" x14ac:dyDescent="0.25">
      <c r="A35" s="335" t="s">
        <v>352</v>
      </c>
      <c r="B35" s="387" t="s">
        <v>346</v>
      </c>
      <c r="C35" s="305" t="s">
        <v>2741</v>
      </c>
      <c r="D35" s="97" t="s">
        <v>347</v>
      </c>
      <c r="E35" s="25"/>
      <c r="F35" s="74">
        <v>41.81</v>
      </c>
      <c r="G35" s="74">
        <v>39.799999999999997</v>
      </c>
      <c r="H35" s="86"/>
      <c r="I35" s="75"/>
      <c r="J35" s="87"/>
    </row>
    <row r="36" spans="1:10" ht="15" customHeight="1" thickBot="1" x14ac:dyDescent="0.25">
      <c r="A36" s="337"/>
      <c r="B36" s="438"/>
      <c r="C36" s="306"/>
      <c r="D36" s="469" t="s">
        <v>348</v>
      </c>
      <c r="E36" s="33" t="s">
        <v>338</v>
      </c>
      <c r="F36" s="74">
        <v>15.6</v>
      </c>
      <c r="G36" s="74">
        <v>12.93</v>
      </c>
      <c r="H36" s="86"/>
      <c r="I36" s="75"/>
      <c r="J36" s="87"/>
    </row>
    <row r="37" spans="1:10" ht="63" customHeight="1" thickBot="1" x14ac:dyDescent="0.25">
      <c r="A37" s="337"/>
      <c r="B37" s="438"/>
      <c r="C37" s="306"/>
      <c r="D37" s="470"/>
      <c r="E37" s="33" t="s">
        <v>339</v>
      </c>
      <c r="F37" s="74">
        <v>61.34</v>
      </c>
      <c r="G37" s="74">
        <v>65.87</v>
      </c>
      <c r="H37" s="86"/>
      <c r="I37" s="75" t="s">
        <v>2362</v>
      </c>
      <c r="J37" s="87"/>
    </row>
    <row r="38" spans="1:10" ht="84.4" customHeight="1" thickBot="1" x14ac:dyDescent="0.25">
      <c r="A38" s="337"/>
      <c r="B38" s="438"/>
      <c r="C38" s="306"/>
      <c r="D38" s="470"/>
      <c r="E38" s="42" t="s">
        <v>340</v>
      </c>
      <c r="F38" s="74">
        <v>0</v>
      </c>
      <c r="G38" s="74">
        <v>0</v>
      </c>
      <c r="H38" s="86"/>
      <c r="I38" s="75"/>
      <c r="J38" s="87"/>
    </row>
    <row r="39" spans="1:10" ht="24" customHeight="1" x14ac:dyDescent="0.2">
      <c r="A39" s="337"/>
      <c r="B39" s="438"/>
      <c r="C39" s="306"/>
      <c r="D39" s="470"/>
      <c r="E39" s="352" t="s">
        <v>341</v>
      </c>
      <c r="F39" s="472">
        <v>87.51</v>
      </c>
      <c r="G39" s="472">
        <v>83.85</v>
      </c>
      <c r="H39" s="350"/>
      <c r="I39" s="348" t="s">
        <v>1362</v>
      </c>
      <c r="J39" s="465"/>
    </row>
    <row r="40" spans="1:10" ht="24.4" customHeight="1" thickBot="1" x14ac:dyDescent="0.25">
      <c r="A40" s="337"/>
      <c r="B40" s="438"/>
      <c r="C40" s="306"/>
      <c r="D40" s="470"/>
      <c r="E40" s="354"/>
      <c r="F40" s="473"/>
      <c r="G40" s="473"/>
      <c r="H40" s="351"/>
      <c r="I40" s="349"/>
      <c r="J40" s="466"/>
    </row>
    <row r="41" spans="1:10" ht="72.400000000000006" customHeight="1" thickBot="1" x14ac:dyDescent="0.25">
      <c r="A41" s="337"/>
      <c r="B41" s="438"/>
      <c r="C41" s="306"/>
      <c r="D41" s="470"/>
      <c r="E41" s="33" t="s">
        <v>349</v>
      </c>
      <c r="F41" s="74">
        <v>0.33</v>
      </c>
      <c r="G41" s="74">
        <v>0.62</v>
      </c>
      <c r="H41" s="86"/>
      <c r="I41" s="75" t="s">
        <v>1362</v>
      </c>
      <c r="J41" s="87"/>
    </row>
    <row r="42" spans="1:10" ht="60.4" customHeight="1" thickBot="1" x14ac:dyDescent="0.25">
      <c r="A42" s="339"/>
      <c r="B42" s="388"/>
      <c r="C42" s="333"/>
      <c r="D42" s="471"/>
      <c r="E42" s="33" t="s">
        <v>350</v>
      </c>
      <c r="F42" s="74">
        <v>3.26</v>
      </c>
      <c r="G42" s="74">
        <v>1.9</v>
      </c>
      <c r="H42" s="86"/>
      <c r="I42" s="106"/>
      <c r="J42" s="87"/>
    </row>
    <row r="43" spans="1:10" ht="48.4" customHeight="1" thickBot="1" x14ac:dyDescent="0.25">
      <c r="A43" s="335" t="s">
        <v>362</v>
      </c>
      <c r="B43" s="474" t="s">
        <v>353</v>
      </c>
      <c r="C43" s="41" t="s">
        <v>354</v>
      </c>
      <c r="D43" s="430" t="s">
        <v>355</v>
      </c>
      <c r="E43" s="433"/>
      <c r="F43" s="90" t="s">
        <v>1087</v>
      </c>
      <c r="G43" s="90" t="s">
        <v>1087</v>
      </c>
      <c r="H43" s="60" t="s">
        <v>1087</v>
      </c>
      <c r="I43" s="107" t="s">
        <v>2742</v>
      </c>
      <c r="J43" s="60"/>
    </row>
    <row r="44" spans="1:10" ht="13.5" thickBot="1" x14ac:dyDescent="0.25">
      <c r="A44" s="337"/>
      <c r="B44" s="353"/>
      <c r="C44" s="33" t="s">
        <v>356</v>
      </c>
      <c r="D44" s="430" t="s">
        <v>357</v>
      </c>
      <c r="E44" s="433"/>
      <c r="F44" s="75"/>
      <c r="G44" s="75"/>
      <c r="H44" s="59"/>
      <c r="I44" s="108"/>
      <c r="J44" s="59"/>
    </row>
    <row r="45" spans="1:10" ht="166.5" thickBot="1" x14ac:dyDescent="0.25">
      <c r="A45" s="339"/>
      <c r="B45" s="98" t="s">
        <v>358</v>
      </c>
      <c r="C45" s="33" t="s">
        <v>359</v>
      </c>
      <c r="D45" s="430" t="s">
        <v>360</v>
      </c>
      <c r="E45" s="433"/>
      <c r="F45" s="75" t="s">
        <v>1088</v>
      </c>
      <c r="G45" s="75"/>
      <c r="H45" s="59" t="s">
        <v>1089</v>
      </c>
      <c r="I45" s="108" t="s">
        <v>2985</v>
      </c>
      <c r="J45" s="59" t="s">
        <v>1090</v>
      </c>
    </row>
    <row r="46" spans="1:10" ht="13.5" thickBot="1" x14ac:dyDescent="0.25">
      <c r="A46" s="456" t="s">
        <v>361</v>
      </c>
      <c r="B46" s="481"/>
      <c r="C46" s="456"/>
      <c r="D46" s="456"/>
      <c r="E46" s="456"/>
      <c r="F46" s="456"/>
      <c r="G46" s="457"/>
      <c r="H46" s="104"/>
      <c r="I46" s="109"/>
      <c r="J46" s="104"/>
    </row>
    <row r="47" spans="1:10" ht="204.75" thickBot="1" x14ac:dyDescent="0.25">
      <c r="A47" s="99" t="s">
        <v>1046</v>
      </c>
      <c r="B47" s="75" t="s">
        <v>2278</v>
      </c>
      <c r="C47" s="75" t="s">
        <v>359</v>
      </c>
      <c r="D47" s="431" t="s">
        <v>2278</v>
      </c>
      <c r="E47" s="476"/>
      <c r="F47" s="75" t="s">
        <v>1091</v>
      </c>
      <c r="G47" s="75" t="s">
        <v>1052</v>
      </c>
      <c r="H47" s="59" t="s">
        <v>1052</v>
      </c>
      <c r="I47" s="108" t="s">
        <v>1092</v>
      </c>
      <c r="J47" s="59" t="s">
        <v>1093</v>
      </c>
    </row>
    <row r="48" spans="1:10" ht="51.75" thickBot="1" x14ac:dyDescent="0.25">
      <c r="A48" s="99" t="s">
        <v>1047</v>
      </c>
      <c r="B48" s="75" t="s">
        <v>1094</v>
      </c>
      <c r="C48" s="75" t="s">
        <v>337</v>
      </c>
      <c r="D48" s="431" t="s">
        <v>1095</v>
      </c>
      <c r="E48" s="476"/>
      <c r="F48" s="75" t="s">
        <v>1096</v>
      </c>
      <c r="G48" s="75" t="s">
        <v>1097</v>
      </c>
      <c r="H48" s="59" t="s">
        <v>1052</v>
      </c>
      <c r="I48" s="108" t="s">
        <v>1098</v>
      </c>
      <c r="J48" s="59"/>
    </row>
    <row r="49" spans="1:10" ht="26.25" thickBot="1" x14ac:dyDescent="0.25">
      <c r="A49" s="99" t="s">
        <v>1109</v>
      </c>
      <c r="B49" s="75" t="s">
        <v>1099</v>
      </c>
      <c r="C49" s="75" t="s">
        <v>1100</v>
      </c>
      <c r="D49" s="431" t="s">
        <v>1060</v>
      </c>
      <c r="E49" s="476"/>
      <c r="F49" s="75">
        <v>0</v>
      </c>
      <c r="G49" s="75">
        <v>0</v>
      </c>
      <c r="H49" s="59">
        <v>0</v>
      </c>
      <c r="I49" s="108" t="s">
        <v>1101</v>
      </c>
      <c r="J49" s="59"/>
    </row>
    <row r="50" spans="1:10" ht="111.75" customHeight="1" thickBot="1" x14ac:dyDescent="0.25">
      <c r="A50" s="99" t="s">
        <v>1069</v>
      </c>
      <c r="B50" s="75" t="s">
        <v>1102</v>
      </c>
      <c r="C50" s="75" t="s">
        <v>359</v>
      </c>
      <c r="D50" s="431" t="s">
        <v>1102</v>
      </c>
      <c r="E50" s="476"/>
      <c r="F50" s="110">
        <v>0.69499999999999995</v>
      </c>
      <c r="G50" s="110">
        <v>0.72399999999999998</v>
      </c>
      <c r="H50" s="111" t="s">
        <v>2743</v>
      </c>
      <c r="I50" s="108" t="s">
        <v>2045</v>
      </c>
      <c r="J50" s="59"/>
    </row>
    <row r="51" spans="1:10" ht="64.5" thickBot="1" x14ac:dyDescent="0.25">
      <c r="A51" s="99" t="s">
        <v>1071</v>
      </c>
      <c r="B51" s="75" t="s">
        <v>2420</v>
      </c>
      <c r="C51" s="75" t="s">
        <v>354</v>
      </c>
      <c r="D51" s="431" t="s">
        <v>1103</v>
      </c>
      <c r="E51" s="476"/>
      <c r="F51" s="75" t="s">
        <v>2047</v>
      </c>
      <c r="G51" s="75" t="s">
        <v>2048</v>
      </c>
      <c r="H51" s="59" t="s">
        <v>2049</v>
      </c>
      <c r="I51" s="108" t="s">
        <v>2050</v>
      </c>
      <c r="J51" s="59"/>
    </row>
    <row r="52" spans="1:10" ht="64.5" thickBot="1" x14ac:dyDescent="0.25">
      <c r="A52" s="99" t="s">
        <v>1063</v>
      </c>
      <c r="B52" s="75" t="s">
        <v>3037</v>
      </c>
      <c r="C52" s="75" t="s">
        <v>13</v>
      </c>
      <c r="D52" s="431" t="s">
        <v>3036</v>
      </c>
      <c r="E52" s="476"/>
      <c r="F52" s="293">
        <v>0.24</v>
      </c>
      <c r="G52" s="293">
        <v>0.3</v>
      </c>
      <c r="H52" s="294">
        <v>0.37</v>
      </c>
      <c r="I52" s="295" t="s">
        <v>3035</v>
      </c>
      <c r="J52" s="59"/>
    </row>
    <row r="53" spans="1:10" ht="77.25" thickBot="1" x14ac:dyDescent="0.25">
      <c r="A53" s="99" t="s">
        <v>1074</v>
      </c>
      <c r="B53" s="75" t="s">
        <v>1104</v>
      </c>
      <c r="C53" s="75" t="s">
        <v>359</v>
      </c>
      <c r="D53" s="431" t="s">
        <v>1105</v>
      </c>
      <c r="E53" s="476"/>
      <c r="F53" s="110">
        <v>0.60799999999999998</v>
      </c>
      <c r="G53" s="110">
        <v>0.56499999999999995</v>
      </c>
      <c r="H53" s="111">
        <v>0.32500000000000001</v>
      </c>
      <c r="I53" s="108" t="s">
        <v>1106</v>
      </c>
      <c r="J53" s="59"/>
    </row>
    <row r="54" spans="1:10" ht="90" thickBot="1" x14ac:dyDescent="0.25">
      <c r="A54" s="99" t="s">
        <v>1078</v>
      </c>
      <c r="B54" s="75" t="s">
        <v>2982</v>
      </c>
      <c r="C54" s="75" t="s">
        <v>1107</v>
      </c>
      <c r="D54" s="431" t="s">
        <v>2982</v>
      </c>
      <c r="E54" s="476"/>
      <c r="F54" s="75" t="s">
        <v>2046</v>
      </c>
      <c r="G54" s="75" t="s">
        <v>2744</v>
      </c>
      <c r="H54" s="59" t="s">
        <v>2745</v>
      </c>
      <c r="I54" s="108" t="s">
        <v>1108</v>
      </c>
      <c r="J54" s="59"/>
    </row>
    <row r="55" spans="1:10" ht="39" thickBot="1" x14ac:dyDescent="0.25">
      <c r="A55" s="99" t="s">
        <v>1067</v>
      </c>
      <c r="B55" s="75" t="s">
        <v>2986</v>
      </c>
      <c r="C55" s="75" t="s">
        <v>2987</v>
      </c>
      <c r="D55" s="431" t="s">
        <v>2986</v>
      </c>
      <c r="E55" s="476"/>
      <c r="F55" s="75" t="s">
        <v>1316</v>
      </c>
      <c r="G55" s="75" t="s">
        <v>1316</v>
      </c>
      <c r="H55" s="59" t="s">
        <v>1316</v>
      </c>
      <c r="I55" s="296" t="s">
        <v>2988</v>
      </c>
      <c r="J55" s="59"/>
    </row>
    <row r="56" spans="1:10" ht="26.25" thickBot="1" x14ac:dyDescent="0.25">
      <c r="A56" s="53" t="s">
        <v>242</v>
      </c>
      <c r="B56" s="75"/>
      <c r="C56" s="75"/>
      <c r="D56" s="431"/>
      <c r="E56" s="476"/>
      <c r="F56" s="75"/>
      <c r="G56" s="75"/>
      <c r="H56" s="59"/>
      <c r="I56" s="112"/>
      <c r="J56" s="59"/>
    </row>
    <row r="57" spans="1:10" ht="277.5" customHeight="1" x14ac:dyDescent="0.2">
      <c r="A57" s="311" t="s">
        <v>929</v>
      </c>
      <c r="B57" s="312"/>
      <c r="C57" s="312"/>
      <c r="D57" s="312"/>
      <c r="E57" s="312"/>
      <c r="F57" s="312"/>
      <c r="G57" s="312"/>
      <c r="H57" s="312"/>
      <c r="I57" s="312"/>
      <c r="J57" s="312"/>
    </row>
    <row r="58" spans="1:10" x14ac:dyDescent="0.2">
      <c r="A58" s="56" t="s">
        <v>72</v>
      </c>
    </row>
    <row r="59" spans="1:10" ht="13.5" thickBot="1" x14ac:dyDescent="0.25">
      <c r="A59" s="56" t="s">
        <v>363</v>
      </c>
    </row>
    <row r="60" spans="1:10" ht="21" customHeight="1" x14ac:dyDescent="0.2">
      <c r="A60" s="479" t="s">
        <v>314</v>
      </c>
      <c r="B60" s="474" t="s">
        <v>364</v>
      </c>
      <c r="C60" s="474" t="s">
        <v>232</v>
      </c>
      <c r="D60" s="474" t="s">
        <v>365</v>
      </c>
      <c r="E60" s="474" t="s">
        <v>366</v>
      </c>
      <c r="F60" s="477" t="s">
        <v>367</v>
      </c>
      <c r="G60" s="335" t="s">
        <v>368</v>
      </c>
    </row>
    <row r="61" spans="1:10" ht="29.65" customHeight="1" thickBot="1" x14ac:dyDescent="0.25">
      <c r="A61" s="480"/>
      <c r="B61" s="475"/>
      <c r="C61" s="475"/>
      <c r="D61" s="475"/>
      <c r="E61" s="475"/>
      <c r="F61" s="478"/>
      <c r="G61" s="339"/>
    </row>
    <row r="62" spans="1:10" ht="13.5" thickBot="1" x14ac:dyDescent="0.25">
      <c r="A62" s="33" t="s">
        <v>9</v>
      </c>
      <c r="B62" s="33" t="s">
        <v>9</v>
      </c>
      <c r="C62" s="33" t="s">
        <v>243</v>
      </c>
      <c r="D62" s="33" t="s">
        <v>9</v>
      </c>
      <c r="E62" s="33" t="s">
        <v>9</v>
      </c>
      <c r="F62" s="33" t="s">
        <v>33</v>
      </c>
      <c r="G62" s="78" t="s">
        <v>33</v>
      </c>
    </row>
    <row r="63" spans="1:10" ht="26.25" thickBot="1" x14ac:dyDescent="0.25">
      <c r="A63" s="53" t="s">
        <v>317</v>
      </c>
      <c r="B63" s="114" t="s">
        <v>1316</v>
      </c>
      <c r="C63" s="114" t="s">
        <v>1316</v>
      </c>
      <c r="D63" s="114" t="s">
        <v>1316</v>
      </c>
      <c r="E63" s="114" t="s">
        <v>1316</v>
      </c>
      <c r="F63" s="114" t="s">
        <v>1316</v>
      </c>
      <c r="G63" s="115" t="s">
        <v>1316</v>
      </c>
    </row>
    <row r="64" spans="1:10" ht="26.25" thickBot="1" x14ac:dyDescent="0.25">
      <c r="A64" s="53" t="s">
        <v>318</v>
      </c>
      <c r="B64" s="114"/>
      <c r="C64" s="114"/>
      <c r="D64" s="114"/>
      <c r="E64" s="114"/>
      <c r="F64" s="114"/>
      <c r="G64" s="115"/>
    </row>
    <row r="65" spans="1:7" ht="26.25" thickBot="1" x14ac:dyDescent="0.25">
      <c r="A65" s="53" t="s">
        <v>327</v>
      </c>
      <c r="B65" s="114"/>
      <c r="C65" s="114"/>
      <c r="D65" s="114"/>
      <c r="E65" s="114"/>
      <c r="F65" s="114"/>
      <c r="G65" s="115"/>
    </row>
    <row r="66" spans="1:7" ht="26.25" thickBot="1" x14ac:dyDescent="0.25">
      <c r="A66" s="53" t="s">
        <v>242</v>
      </c>
      <c r="B66" s="114"/>
      <c r="C66" s="114"/>
      <c r="D66" s="114"/>
      <c r="E66" s="114"/>
      <c r="F66" s="114"/>
      <c r="G66" s="115"/>
    </row>
    <row r="67" spans="1:7" ht="75" customHeight="1" x14ac:dyDescent="0.2">
      <c r="A67" s="313" t="s">
        <v>930</v>
      </c>
      <c r="B67" s="314"/>
      <c r="C67" s="314"/>
      <c r="D67" s="314"/>
      <c r="E67" s="314"/>
      <c r="F67" s="314"/>
      <c r="G67" s="314"/>
    </row>
    <row r="68" spans="1:7" x14ac:dyDescent="0.2"/>
    <row r="69" spans="1:7" x14ac:dyDescent="0.2"/>
    <row r="70" spans="1:7" x14ac:dyDescent="0.2"/>
    <row r="71" spans="1:7" x14ac:dyDescent="0.2"/>
    <row r="72" spans="1:7" x14ac:dyDescent="0.2"/>
    <row r="73" spans="1:7" x14ac:dyDescent="0.2"/>
  </sheetData>
  <mergeCells count="66">
    <mergeCell ref="A67:G67"/>
    <mergeCell ref="F60:F61"/>
    <mergeCell ref="A35:A42"/>
    <mergeCell ref="G60:G61"/>
    <mergeCell ref="C60:C61"/>
    <mergeCell ref="D54:E54"/>
    <mergeCell ref="D56:E56"/>
    <mergeCell ref="A43:A45"/>
    <mergeCell ref="B35:B42"/>
    <mergeCell ref="C35:C42"/>
    <mergeCell ref="E39:E40"/>
    <mergeCell ref="A60:A61"/>
    <mergeCell ref="B60:B61"/>
    <mergeCell ref="D60:D61"/>
    <mergeCell ref="A46:G46"/>
    <mergeCell ref="D43:E43"/>
    <mergeCell ref="D44:E44"/>
    <mergeCell ref="D45:E45"/>
    <mergeCell ref="E60:E61"/>
    <mergeCell ref="D53:E53"/>
    <mergeCell ref="B43:B44"/>
    <mergeCell ref="D51:E51"/>
    <mergeCell ref="D49:E49"/>
    <mergeCell ref="D48:E48"/>
    <mergeCell ref="D47:E47"/>
    <mergeCell ref="D50:E50"/>
    <mergeCell ref="D55:E55"/>
    <mergeCell ref="A57:J57"/>
    <mergeCell ref="D52:E52"/>
    <mergeCell ref="I39:I40"/>
    <mergeCell ref="J39:J40"/>
    <mergeCell ref="D32:E32"/>
    <mergeCell ref="D33:E33"/>
    <mergeCell ref="D34:E34"/>
    <mergeCell ref="D36:D42"/>
    <mergeCell ref="H39:H40"/>
    <mergeCell ref="F39:F40"/>
    <mergeCell ref="G39:G40"/>
    <mergeCell ref="J23:J24"/>
    <mergeCell ref="A25:E25"/>
    <mergeCell ref="A26:H26"/>
    <mergeCell ref="B27:B32"/>
    <mergeCell ref="C27:C34"/>
    <mergeCell ref="D27:E27"/>
    <mergeCell ref="D28:E28"/>
    <mergeCell ref="D29:E29"/>
    <mergeCell ref="D30:E30"/>
    <mergeCell ref="D31:E31"/>
    <mergeCell ref="A27:A34"/>
    <mergeCell ref="B23:B24"/>
    <mergeCell ref="C23:C24"/>
    <mergeCell ref="D23:E24"/>
    <mergeCell ref="H4:H8"/>
    <mergeCell ref="I4:I8"/>
    <mergeCell ref="A23:A24"/>
    <mergeCell ref="F23:H23"/>
    <mergeCell ref="I23:I24"/>
    <mergeCell ref="F4:G6"/>
    <mergeCell ref="G7:G8"/>
    <mergeCell ref="A4:A8"/>
    <mergeCell ref="B4:B8"/>
    <mergeCell ref="C4:C8"/>
    <mergeCell ref="E4:E8"/>
    <mergeCell ref="D4:D8"/>
    <mergeCell ref="F7:F8"/>
    <mergeCell ref="A20:I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79F6D-E99D-49EE-BE3C-35E4457E33E2}">
  <sheetPr>
    <tabColor rgb="FF92D050"/>
  </sheetPr>
  <dimension ref="A1:N137"/>
  <sheetViews>
    <sheetView showGridLines="0" topLeftCell="D28" zoomScale="96" zoomScaleNormal="96" workbookViewId="0">
      <selection activeCell="F30" sqref="F30"/>
    </sheetView>
  </sheetViews>
  <sheetFormatPr defaultColWidth="0" defaultRowHeight="12.75" zeroHeight="1" x14ac:dyDescent="0.2"/>
  <cols>
    <col min="1" max="1" width="83.5703125" style="57" customWidth="1"/>
    <col min="2" max="2" width="47.7109375" style="57" customWidth="1"/>
    <col min="3" max="3" width="24.7109375" style="57" customWidth="1"/>
    <col min="4" max="4" width="15.28515625" style="57" customWidth="1"/>
    <col min="5" max="5" width="49.5703125" style="57" customWidth="1"/>
    <col min="6" max="6" width="13.7109375" style="57" customWidth="1"/>
    <col min="7" max="7" width="59.5703125" style="57" customWidth="1"/>
    <col min="8" max="8" width="39.5703125" style="57" customWidth="1"/>
    <col min="9" max="9" width="23.140625" style="57" customWidth="1"/>
    <col min="10" max="10" width="14.42578125" style="57" customWidth="1"/>
    <col min="11" max="11" width="24.28515625" style="57" customWidth="1"/>
    <col min="12" max="13" width="8.85546875" style="57" customWidth="1"/>
    <col min="14" max="14" width="18.7109375" style="57" customWidth="1"/>
    <col min="15" max="16384" width="8.85546875" style="57" hidden="1"/>
  </cols>
  <sheetData>
    <row r="1" spans="1:5" ht="15.75" x14ac:dyDescent="0.25">
      <c r="A1" s="287" t="s">
        <v>2490</v>
      </c>
    </row>
    <row r="2" spans="1:5" x14ac:dyDescent="0.2">
      <c r="A2" s="56" t="s">
        <v>0</v>
      </c>
    </row>
    <row r="3" spans="1:5" ht="13.5" thickBot="1" x14ac:dyDescent="0.25">
      <c r="A3" s="56" t="s">
        <v>369</v>
      </c>
    </row>
    <row r="4" spans="1:5" ht="13.5" thickBot="1" x14ac:dyDescent="0.25">
      <c r="A4" s="118"/>
      <c r="B4" s="118"/>
      <c r="C4" s="430" t="s">
        <v>5</v>
      </c>
      <c r="D4" s="433"/>
      <c r="E4" s="119"/>
    </row>
    <row r="5" spans="1:5" ht="13.5" thickBot="1" x14ac:dyDescent="0.25">
      <c r="A5" s="120" t="s">
        <v>314</v>
      </c>
      <c r="B5" s="33" t="s">
        <v>4</v>
      </c>
      <c r="C5" s="33" t="s">
        <v>6</v>
      </c>
      <c r="D5" s="33" t="s">
        <v>7</v>
      </c>
      <c r="E5" s="121" t="s">
        <v>370</v>
      </c>
    </row>
    <row r="6" spans="1:5" ht="13.5" thickBot="1" x14ac:dyDescent="0.25">
      <c r="A6" s="25"/>
      <c r="B6" s="25"/>
      <c r="C6" s="33" t="s">
        <v>9</v>
      </c>
      <c r="D6" s="33" t="s">
        <v>9</v>
      </c>
      <c r="E6" s="78" t="s">
        <v>243</v>
      </c>
    </row>
    <row r="7" spans="1:5" ht="13.5" thickBot="1" x14ac:dyDescent="0.25">
      <c r="A7" s="25" t="s">
        <v>371</v>
      </c>
      <c r="B7" s="33" t="s">
        <v>13</v>
      </c>
      <c r="C7" s="75">
        <v>24.6</v>
      </c>
      <c r="D7" s="75">
        <v>22.6</v>
      </c>
      <c r="E7" s="62"/>
    </row>
    <row r="8" spans="1:5" ht="13.5" thickBot="1" x14ac:dyDescent="0.25">
      <c r="A8" s="25" t="s">
        <v>372</v>
      </c>
      <c r="B8" s="33" t="s">
        <v>13</v>
      </c>
      <c r="C8" s="75">
        <v>45.3</v>
      </c>
      <c r="D8" s="75">
        <v>43.9</v>
      </c>
      <c r="E8" s="62"/>
    </row>
    <row r="9" spans="1:5" ht="13.5" thickBot="1" x14ac:dyDescent="0.25">
      <c r="A9" s="25" t="s">
        <v>373</v>
      </c>
      <c r="B9" s="33" t="s">
        <v>13</v>
      </c>
      <c r="C9" s="75">
        <v>118.6</v>
      </c>
      <c r="D9" s="75">
        <v>80.400000000000006</v>
      </c>
      <c r="E9" s="62"/>
    </row>
    <row r="10" spans="1:5" ht="26.25" thickBot="1" x14ac:dyDescent="0.25">
      <c r="A10" s="25" t="s">
        <v>374</v>
      </c>
      <c r="B10" s="33" t="s">
        <v>375</v>
      </c>
      <c r="C10" s="86"/>
      <c r="D10" s="86"/>
      <c r="E10" s="122"/>
    </row>
    <row r="11" spans="1:5" ht="13.5" thickBot="1" x14ac:dyDescent="0.25">
      <c r="A11" s="53" t="s">
        <v>2231</v>
      </c>
      <c r="B11" s="33" t="s">
        <v>375</v>
      </c>
      <c r="C11" s="75">
        <v>16.190000000000001</v>
      </c>
      <c r="D11" s="75">
        <v>11.01</v>
      </c>
      <c r="E11" s="122"/>
    </row>
    <row r="12" spans="1:5" ht="13.5" thickBot="1" x14ac:dyDescent="0.25">
      <c r="A12" s="53" t="s">
        <v>2232</v>
      </c>
      <c r="B12" s="33" t="s">
        <v>375</v>
      </c>
      <c r="C12" s="75">
        <v>13.06</v>
      </c>
      <c r="D12" s="75">
        <v>13.91</v>
      </c>
      <c r="E12" s="122"/>
    </row>
    <row r="13" spans="1:5" ht="13.5" thickBot="1" x14ac:dyDescent="0.25">
      <c r="A13" s="53" t="s">
        <v>2683</v>
      </c>
      <c r="B13" s="33" t="s">
        <v>375</v>
      </c>
      <c r="C13" s="75">
        <v>12.65</v>
      </c>
      <c r="D13" s="75">
        <v>15.82</v>
      </c>
      <c r="E13" s="122"/>
    </row>
    <row r="14" spans="1:5" ht="13.5" thickBot="1" x14ac:dyDescent="0.25">
      <c r="A14" s="53" t="s">
        <v>2233</v>
      </c>
      <c r="B14" s="33" t="s">
        <v>375</v>
      </c>
      <c r="C14" s="75">
        <v>12.62</v>
      </c>
      <c r="D14" s="75">
        <v>3.57</v>
      </c>
      <c r="E14" s="122"/>
    </row>
    <row r="15" spans="1:5" ht="13.5" thickBot="1" x14ac:dyDescent="0.25">
      <c r="A15" s="53" t="s">
        <v>2526</v>
      </c>
      <c r="B15" s="33" t="s">
        <v>375</v>
      </c>
      <c r="C15" s="75">
        <v>20.8</v>
      </c>
      <c r="D15" s="75">
        <v>6.49</v>
      </c>
      <c r="E15" s="122"/>
    </row>
    <row r="16" spans="1:5" ht="13.5" thickBot="1" x14ac:dyDescent="0.25">
      <c r="A16" s="53" t="s">
        <v>242</v>
      </c>
      <c r="B16" s="33" t="s">
        <v>375</v>
      </c>
      <c r="C16" s="75"/>
      <c r="D16" s="75"/>
      <c r="E16" s="122"/>
    </row>
    <row r="17" spans="1:14" x14ac:dyDescent="0.2">
      <c r="A17" s="313" t="s">
        <v>931</v>
      </c>
      <c r="B17" s="314"/>
      <c r="C17" s="314"/>
      <c r="D17" s="314"/>
      <c r="E17" s="314"/>
    </row>
    <row r="18" spans="1:14" x14ac:dyDescent="0.2">
      <c r="A18" s="56" t="s">
        <v>40</v>
      </c>
    </row>
    <row r="19" spans="1:14" ht="13.5" thickBot="1" x14ac:dyDescent="0.25">
      <c r="A19" s="56" t="s">
        <v>376</v>
      </c>
    </row>
    <row r="20" spans="1:14" ht="64.5" thickBot="1" x14ac:dyDescent="0.25">
      <c r="A20" s="116" t="s">
        <v>377</v>
      </c>
      <c r="B20" s="228" t="s">
        <v>9</v>
      </c>
      <c r="C20" s="60" t="s">
        <v>2363</v>
      </c>
    </row>
    <row r="21" spans="1:14" x14ac:dyDescent="0.2">
      <c r="A21" s="314" t="s">
        <v>932</v>
      </c>
      <c r="B21" s="314"/>
      <c r="C21" s="314"/>
    </row>
    <row r="22" spans="1:14" x14ac:dyDescent="0.2">
      <c r="A22" s="56" t="s">
        <v>72</v>
      </c>
    </row>
    <row r="23" spans="1:14" ht="13.5" thickBot="1" x14ac:dyDescent="0.25">
      <c r="A23" s="56" t="s">
        <v>378</v>
      </c>
    </row>
    <row r="24" spans="1:14" ht="13.5" thickBot="1" x14ac:dyDescent="0.25">
      <c r="A24" s="386" t="s">
        <v>379</v>
      </c>
      <c r="B24" s="386"/>
      <c r="C24" s="386"/>
      <c r="D24" s="386"/>
      <c r="E24" s="386"/>
      <c r="F24" s="386"/>
      <c r="G24" s="386"/>
      <c r="H24" s="386"/>
      <c r="I24" s="433"/>
      <c r="J24" s="430" t="s">
        <v>380</v>
      </c>
      <c r="K24" s="386"/>
      <c r="L24" s="386"/>
      <c r="M24" s="386"/>
      <c r="N24" s="335"/>
    </row>
    <row r="25" spans="1:14" ht="79.900000000000006" customHeight="1" thickBot="1" x14ac:dyDescent="0.25">
      <c r="A25" s="32" t="s">
        <v>381</v>
      </c>
      <c r="B25" s="32" t="s">
        <v>2746</v>
      </c>
      <c r="C25" s="32" t="s">
        <v>382</v>
      </c>
      <c r="D25" s="32" t="s">
        <v>383</v>
      </c>
      <c r="E25" s="123" t="s">
        <v>379</v>
      </c>
      <c r="F25" s="32" t="s">
        <v>384</v>
      </c>
      <c r="G25" s="32" t="s">
        <v>2758</v>
      </c>
      <c r="H25" s="32" t="s">
        <v>389</v>
      </c>
      <c r="I25" s="32" t="s">
        <v>390</v>
      </c>
      <c r="J25" s="123" t="s">
        <v>385</v>
      </c>
      <c r="K25" s="123" t="s">
        <v>386</v>
      </c>
      <c r="L25" s="32" t="s">
        <v>387</v>
      </c>
      <c r="M25" s="77" t="s">
        <v>388</v>
      </c>
      <c r="N25" s="124" t="s">
        <v>391</v>
      </c>
    </row>
    <row r="26" spans="1:14" ht="13.5" thickBot="1" x14ac:dyDescent="0.25">
      <c r="A26" s="125" t="s">
        <v>243</v>
      </c>
      <c r="B26" s="125" t="s">
        <v>243</v>
      </c>
      <c r="C26" s="125" t="s">
        <v>243</v>
      </c>
      <c r="D26" s="125" t="s">
        <v>243</v>
      </c>
      <c r="E26" s="125" t="s">
        <v>243</v>
      </c>
      <c r="F26" s="125" t="s">
        <v>243</v>
      </c>
      <c r="G26" s="125" t="s">
        <v>243</v>
      </c>
      <c r="H26" s="125" t="s">
        <v>243</v>
      </c>
      <c r="I26" s="125" t="s">
        <v>243</v>
      </c>
      <c r="J26" s="125" t="s">
        <v>243</v>
      </c>
      <c r="K26" s="125" t="s">
        <v>243</v>
      </c>
      <c r="L26" s="125" t="s">
        <v>243</v>
      </c>
      <c r="M26" s="101" t="s">
        <v>243</v>
      </c>
      <c r="N26" s="126" t="s">
        <v>243</v>
      </c>
    </row>
    <row r="27" spans="1:14" ht="409.6" thickBot="1" x14ac:dyDescent="0.25">
      <c r="A27" s="99" t="s">
        <v>1110</v>
      </c>
      <c r="B27" s="75"/>
      <c r="C27" s="75" t="s">
        <v>1111</v>
      </c>
      <c r="D27" s="75" t="s">
        <v>1112</v>
      </c>
      <c r="E27" s="75" t="s">
        <v>2747</v>
      </c>
      <c r="F27" s="75">
        <v>2030</v>
      </c>
      <c r="G27" s="75" t="s">
        <v>272</v>
      </c>
      <c r="H27" s="75" t="s">
        <v>2748</v>
      </c>
      <c r="I27" s="75" t="s">
        <v>1113</v>
      </c>
      <c r="J27" s="75"/>
      <c r="K27" s="75"/>
      <c r="L27" s="75"/>
      <c r="M27" s="75"/>
      <c r="N27" s="59"/>
    </row>
    <row r="28" spans="1:14" ht="204.75" thickBot="1" x14ac:dyDescent="0.25">
      <c r="A28" s="99" t="s">
        <v>1114</v>
      </c>
      <c r="B28" s="75" t="s">
        <v>1115</v>
      </c>
      <c r="C28" s="75" t="s">
        <v>1077</v>
      </c>
      <c r="D28" s="75" t="s">
        <v>1116</v>
      </c>
      <c r="E28" s="75" t="s">
        <v>2657</v>
      </c>
      <c r="F28" s="75">
        <v>2020</v>
      </c>
      <c r="G28" s="75" t="s">
        <v>272</v>
      </c>
      <c r="H28" s="75" t="s">
        <v>3009</v>
      </c>
      <c r="I28" s="75" t="s">
        <v>1281</v>
      </c>
      <c r="J28" s="75" t="s">
        <v>1117</v>
      </c>
      <c r="K28" s="75" t="s">
        <v>1117</v>
      </c>
      <c r="L28" s="75" t="s">
        <v>1118</v>
      </c>
      <c r="M28" s="75" t="s">
        <v>1118</v>
      </c>
      <c r="N28" s="59" t="s">
        <v>1118</v>
      </c>
    </row>
    <row r="29" spans="1:14" ht="166.5" thickBot="1" x14ac:dyDescent="0.25">
      <c r="A29" s="99" t="s">
        <v>1119</v>
      </c>
      <c r="B29" s="75" t="s">
        <v>1120</v>
      </c>
      <c r="C29" s="75" t="s">
        <v>1077</v>
      </c>
      <c r="D29" s="75" t="s">
        <v>1116</v>
      </c>
      <c r="E29" s="75" t="s">
        <v>2656</v>
      </c>
      <c r="F29" s="75">
        <v>2021</v>
      </c>
      <c r="G29" s="75" t="s">
        <v>272</v>
      </c>
      <c r="H29" s="75" t="s">
        <v>3010</v>
      </c>
      <c r="I29" s="75" t="s">
        <v>1281</v>
      </c>
      <c r="J29" s="75" t="s">
        <v>1117</v>
      </c>
      <c r="K29" s="75" t="s">
        <v>1117</v>
      </c>
      <c r="L29" s="75" t="s">
        <v>1118</v>
      </c>
      <c r="M29" s="75" t="s">
        <v>1118</v>
      </c>
      <c r="N29" s="59" t="s">
        <v>1118</v>
      </c>
    </row>
    <row r="30" spans="1:14" ht="293.25" customHeight="1" thickBot="1" x14ac:dyDescent="0.25">
      <c r="A30" s="99" t="s">
        <v>1121</v>
      </c>
      <c r="B30" s="75" t="s">
        <v>1122</v>
      </c>
      <c r="C30" s="75" t="s">
        <v>1077</v>
      </c>
      <c r="D30" s="75" t="s">
        <v>1116</v>
      </c>
      <c r="E30" s="75" t="s">
        <v>2655</v>
      </c>
      <c r="F30" s="75">
        <v>2020</v>
      </c>
      <c r="G30" s="75" t="s">
        <v>272</v>
      </c>
      <c r="H30" s="75" t="s">
        <v>3011</v>
      </c>
      <c r="I30" s="75" t="s">
        <v>1281</v>
      </c>
      <c r="J30" s="75" t="s">
        <v>1117</v>
      </c>
      <c r="K30" s="75" t="s">
        <v>1117</v>
      </c>
      <c r="L30" s="75" t="s">
        <v>1118</v>
      </c>
      <c r="M30" s="75" t="s">
        <v>1118</v>
      </c>
      <c r="N30" s="59" t="s">
        <v>1118</v>
      </c>
    </row>
    <row r="31" spans="1:14" ht="166.5" thickBot="1" x14ac:dyDescent="0.25">
      <c r="A31" s="99" t="s">
        <v>1123</v>
      </c>
      <c r="B31" s="75" t="s">
        <v>1124</v>
      </c>
      <c r="C31" s="75" t="s">
        <v>1077</v>
      </c>
      <c r="D31" s="75" t="s">
        <v>1116</v>
      </c>
      <c r="E31" s="75" t="s">
        <v>2749</v>
      </c>
      <c r="F31" s="75">
        <v>2020</v>
      </c>
      <c r="G31" s="75" t="s">
        <v>272</v>
      </c>
      <c r="H31" s="75" t="s">
        <v>3012</v>
      </c>
      <c r="I31" s="75" t="s">
        <v>1281</v>
      </c>
      <c r="J31" s="75" t="s">
        <v>1117</v>
      </c>
      <c r="K31" s="75" t="s">
        <v>1117</v>
      </c>
      <c r="L31" s="75" t="s">
        <v>1118</v>
      </c>
      <c r="M31" s="75" t="s">
        <v>1118</v>
      </c>
      <c r="N31" s="59" t="s">
        <v>1118</v>
      </c>
    </row>
    <row r="32" spans="1:14" ht="166.5" thickBot="1" x14ac:dyDescent="0.25">
      <c r="A32" s="99" t="s">
        <v>1125</v>
      </c>
      <c r="B32" s="75" t="s">
        <v>1126</v>
      </c>
      <c r="C32" s="75" t="s">
        <v>1077</v>
      </c>
      <c r="D32" s="75" t="s">
        <v>1116</v>
      </c>
      <c r="E32" s="75" t="s">
        <v>2654</v>
      </c>
      <c r="F32" s="75">
        <v>2019</v>
      </c>
      <c r="G32" s="75" t="s">
        <v>272</v>
      </c>
      <c r="H32" s="75" t="s">
        <v>3013</v>
      </c>
      <c r="I32" s="75" t="s">
        <v>1281</v>
      </c>
      <c r="J32" s="75" t="s">
        <v>1117</v>
      </c>
      <c r="K32" s="75" t="s">
        <v>1117</v>
      </c>
      <c r="L32" s="75" t="s">
        <v>1118</v>
      </c>
      <c r="M32" s="75" t="s">
        <v>1118</v>
      </c>
      <c r="N32" s="59" t="s">
        <v>1118</v>
      </c>
    </row>
    <row r="33" spans="1:14" ht="77.25" thickBot="1" x14ac:dyDescent="0.25">
      <c r="A33" s="99" t="s">
        <v>1127</v>
      </c>
      <c r="B33" s="75" t="s">
        <v>1128</v>
      </c>
      <c r="C33" s="75" t="s">
        <v>1077</v>
      </c>
      <c r="D33" s="75" t="s">
        <v>1116</v>
      </c>
      <c r="E33" s="75" t="s">
        <v>2757</v>
      </c>
      <c r="F33" s="75">
        <v>2018</v>
      </c>
      <c r="G33" s="75" t="s">
        <v>272</v>
      </c>
      <c r="H33" s="75" t="s">
        <v>3013</v>
      </c>
      <c r="I33" s="75" t="s">
        <v>1281</v>
      </c>
      <c r="J33" s="75" t="s">
        <v>1117</v>
      </c>
      <c r="K33" s="75" t="s">
        <v>1117</v>
      </c>
      <c r="L33" s="75" t="s">
        <v>1118</v>
      </c>
      <c r="M33" s="75" t="s">
        <v>1118</v>
      </c>
      <c r="N33" s="59" t="s">
        <v>1118</v>
      </c>
    </row>
    <row r="34" spans="1:14" ht="179.25" thickBot="1" x14ac:dyDescent="0.25">
      <c r="A34" s="99" t="s">
        <v>1129</v>
      </c>
      <c r="B34" s="75" t="s">
        <v>1130</v>
      </c>
      <c r="C34" s="75" t="s">
        <v>1077</v>
      </c>
      <c r="D34" s="75" t="s">
        <v>1116</v>
      </c>
      <c r="E34" s="75" t="s">
        <v>2936</v>
      </c>
      <c r="F34" s="75">
        <v>2022</v>
      </c>
      <c r="G34" s="75" t="s">
        <v>995</v>
      </c>
      <c r="H34" s="75" t="s">
        <v>3014</v>
      </c>
      <c r="I34" s="75" t="s">
        <v>1281</v>
      </c>
      <c r="J34" s="75" t="s">
        <v>1117</v>
      </c>
      <c r="K34" s="75" t="s">
        <v>1117</v>
      </c>
      <c r="L34" s="75" t="s">
        <v>1118</v>
      </c>
      <c r="M34" s="75" t="s">
        <v>1118</v>
      </c>
      <c r="N34" s="59" t="s">
        <v>1118</v>
      </c>
    </row>
    <row r="35" spans="1:14" ht="179.25" thickBot="1" x14ac:dyDescent="0.25">
      <c r="A35" s="99" t="s">
        <v>1131</v>
      </c>
      <c r="B35" s="75" t="s">
        <v>1132</v>
      </c>
      <c r="C35" s="75" t="s">
        <v>1077</v>
      </c>
      <c r="D35" s="75" t="s">
        <v>1116</v>
      </c>
      <c r="E35" s="75" t="s">
        <v>2653</v>
      </c>
      <c r="F35" s="75" t="s">
        <v>1133</v>
      </c>
      <c r="G35" s="75" t="s">
        <v>272</v>
      </c>
      <c r="H35" s="75" t="s">
        <v>3019</v>
      </c>
      <c r="I35" s="75" t="s">
        <v>1281</v>
      </c>
      <c r="J35" s="75" t="s">
        <v>1117</v>
      </c>
      <c r="K35" s="75" t="s">
        <v>1117</v>
      </c>
      <c r="L35" s="75" t="s">
        <v>1118</v>
      </c>
      <c r="M35" s="75" t="s">
        <v>1118</v>
      </c>
      <c r="N35" s="59" t="s">
        <v>1118</v>
      </c>
    </row>
    <row r="36" spans="1:14" ht="409.6" thickBot="1" x14ac:dyDescent="0.25">
      <c r="A36" s="99" t="s">
        <v>2937</v>
      </c>
      <c r="B36" s="75" t="s">
        <v>1134</v>
      </c>
      <c r="C36" s="75" t="s">
        <v>1077</v>
      </c>
      <c r="D36" s="75" t="s">
        <v>1135</v>
      </c>
      <c r="E36" s="75" t="s">
        <v>2652</v>
      </c>
      <c r="F36" s="75">
        <v>2022</v>
      </c>
      <c r="G36" s="75">
        <v>173.94</v>
      </c>
      <c r="H36" s="75" t="s">
        <v>2527</v>
      </c>
      <c r="I36" s="75" t="s">
        <v>1281</v>
      </c>
      <c r="J36" s="75" t="s">
        <v>1117</v>
      </c>
      <c r="K36" s="75" t="s">
        <v>1117</v>
      </c>
      <c r="L36" s="75" t="s">
        <v>1118</v>
      </c>
      <c r="M36" s="75" t="s">
        <v>1118</v>
      </c>
      <c r="N36" s="59" t="s">
        <v>1118</v>
      </c>
    </row>
    <row r="37" spans="1:14" ht="153.75" thickBot="1" x14ac:dyDescent="0.25">
      <c r="A37" s="99" t="s">
        <v>2938</v>
      </c>
      <c r="B37" s="75" t="s">
        <v>1136</v>
      </c>
      <c r="C37" s="75" t="s">
        <v>1077</v>
      </c>
      <c r="D37" s="75" t="s">
        <v>1116</v>
      </c>
      <c r="E37" s="75" t="s">
        <v>2939</v>
      </c>
      <c r="F37" s="75">
        <v>2021</v>
      </c>
      <c r="G37" s="75" t="s">
        <v>272</v>
      </c>
      <c r="H37" s="75" t="s">
        <v>3016</v>
      </c>
      <c r="I37" s="75" t="s">
        <v>1281</v>
      </c>
      <c r="J37" s="75" t="s">
        <v>1117</v>
      </c>
      <c r="K37" s="75" t="s">
        <v>1117</v>
      </c>
      <c r="L37" s="75" t="s">
        <v>1118</v>
      </c>
      <c r="M37" s="75" t="s">
        <v>1118</v>
      </c>
      <c r="N37" s="59" t="s">
        <v>1118</v>
      </c>
    </row>
    <row r="38" spans="1:14" ht="179.25" thickBot="1" x14ac:dyDescent="0.25">
      <c r="A38" s="99" t="s">
        <v>1137</v>
      </c>
      <c r="B38" s="75" t="s">
        <v>1138</v>
      </c>
      <c r="C38" s="75" t="s">
        <v>1077</v>
      </c>
      <c r="D38" s="75" t="s">
        <v>1116</v>
      </c>
      <c r="E38" s="75" t="s">
        <v>2752</v>
      </c>
      <c r="F38" s="75">
        <v>2020</v>
      </c>
      <c r="G38" s="75" t="s">
        <v>272</v>
      </c>
      <c r="H38" s="75" t="s">
        <v>3015</v>
      </c>
      <c r="I38" s="75" t="s">
        <v>1281</v>
      </c>
      <c r="J38" s="75" t="s">
        <v>1117</v>
      </c>
      <c r="K38" s="75" t="s">
        <v>1117</v>
      </c>
      <c r="L38" s="75" t="s">
        <v>1118</v>
      </c>
      <c r="M38" s="75" t="s">
        <v>1118</v>
      </c>
      <c r="N38" s="59" t="s">
        <v>1118</v>
      </c>
    </row>
    <row r="39" spans="1:14" ht="153.75" thickBot="1" x14ac:dyDescent="0.25">
      <c r="A39" s="99" t="s">
        <v>1139</v>
      </c>
      <c r="B39" s="75" t="s">
        <v>1140</v>
      </c>
      <c r="C39" s="75" t="s">
        <v>1077</v>
      </c>
      <c r="D39" s="75" t="s">
        <v>1135</v>
      </c>
      <c r="E39" s="75" t="s">
        <v>2750</v>
      </c>
      <c r="F39" s="75">
        <v>2022</v>
      </c>
      <c r="G39" s="75">
        <v>321.86399999999998</v>
      </c>
      <c r="H39" s="75" t="s">
        <v>1141</v>
      </c>
      <c r="I39" s="75" t="s">
        <v>1281</v>
      </c>
      <c r="J39" s="75" t="s">
        <v>1117</v>
      </c>
      <c r="K39" s="75" t="s">
        <v>1117</v>
      </c>
      <c r="L39" s="75"/>
      <c r="M39" s="75"/>
      <c r="N39" s="59"/>
    </row>
    <row r="40" spans="1:14" ht="128.25" thickBot="1" x14ac:dyDescent="0.25">
      <c r="A40" s="99" t="s">
        <v>1142</v>
      </c>
      <c r="B40" s="75" t="s">
        <v>1143</v>
      </c>
      <c r="C40" s="75" t="s">
        <v>1077</v>
      </c>
      <c r="D40" s="75" t="s">
        <v>1116</v>
      </c>
      <c r="E40" s="75" t="s">
        <v>2751</v>
      </c>
      <c r="F40" s="75">
        <v>2022</v>
      </c>
      <c r="G40" s="75" t="s">
        <v>995</v>
      </c>
      <c r="H40" s="75" t="s">
        <v>3004</v>
      </c>
      <c r="I40" s="75" t="s">
        <v>1281</v>
      </c>
      <c r="J40" s="75" t="s">
        <v>1117</v>
      </c>
      <c r="K40" s="75" t="s">
        <v>1117</v>
      </c>
      <c r="L40" s="75"/>
      <c r="M40" s="75"/>
      <c r="N40" s="59"/>
    </row>
    <row r="41" spans="1:14" ht="141" thickBot="1" x14ac:dyDescent="0.25">
      <c r="A41" s="99" t="s">
        <v>1144</v>
      </c>
      <c r="B41" s="75" t="s">
        <v>1145</v>
      </c>
      <c r="C41" s="75" t="s">
        <v>1077</v>
      </c>
      <c r="D41" s="75" t="s">
        <v>1116</v>
      </c>
      <c r="E41" s="75" t="s">
        <v>2940</v>
      </c>
      <c r="F41" s="75">
        <v>2022</v>
      </c>
      <c r="G41" s="75" t="s">
        <v>995</v>
      </c>
      <c r="H41" s="75" t="s">
        <v>3005</v>
      </c>
      <c r="I41" s="75" t="s">
        <v>1281</v>
      </c>
      <c r="J41" s="75" t="s">
        <v>1117</v>
      </c>
      <c r="K41" s="75" t="s">
        <v>1117</v>
      </c>
      <c r="L41" s="75"/>
      <c r="M41" s="75"/>
      <c r="N41" s="59"/>
    </row>
    <row r="42" spans="1:14" ht="192" thickBot="1" x14ac:dyDescent="0.25">
      <c r="A42" s="99" t="s">
        <v>1146</v>
      </c>
      <c r="B42" s="75" t="s">
        <v>1147</v>
      </c>
      <c r="C42" s="75" t="s">
        <v>1077</v>
      </c>
      <c r="D42" s="75" t="s">
        <v>1116</v>
      </c>
      <c r="E42" s="75" t="s">
        <v>2941</v>
      </c>
      <c r="F42" s="75">
        <v>2026</v>
      </c>
      <c r="G42" s="75" t="s">
        <v>272</v>
      </c>
      <c r="H42" s="75" t="s">
        <v>3020</v>
      </c>
      <c r="I42" s="75" t="s">
        <v>1281</v>
      </c>
      <c r="J42" s="75" t="s">
        <v>2942</v>
      </c>
      <c r="K42" s="75" t="s">
        <v>1148</v>
      </c>
      <c r="L42" s="75" t="s">
        <v>1052</v>
      </c>
      <c r="M42" s="75" t="s">
        <v>1052</v>
      </c>
      <c r="N42" s="59" t="s">
        <v>1052</v>
      </c>
    </row>
    <row r="43" spans="1:14" ht="218.25" customHeight="1" thickBot="1" x14ac:dyDescent="0.25">
      <c r="A43" s="99" t="s">
        <v>1149</v>
      </c>
      <c r="B43" s="75" t="s">
        <v>1150</v>
      </c>
      <c r="C43" s="75" t="s">
        <v>1077</v>
      </c>
      <c r="D43" s="75" t="s">
        <v>1116</v>
      </c>
      <c r="E43" s="75" t="s">
        <v>2943</v>
      </c>
      <c r="F43" s="75" t="s">
        <v>1151</v>
      </c>
      <c r="G43" s="75" t="s">
        <v>272</v>
      </c>
      <c r="H43" s="75" t="s">
        <v>3006</v>
      </c>
      <c r="I43" s="75" t="s">
        <v>1281</v>
      </c>
      <c r="J43" s="75" t="s">
        <v>1152</v>
      </c>
      <c r="K43" s="75" t="s">
        <v>1153</v>
      </c>
      <c r="L43" s="75" t="s">
        <v>1154</v>
      </c>
      <c r="M43" s="75"/>
      <c r="N43" s="59" t="s">
        <v>1155</v>
      </c>
    </row>
    <row r="44" spans="1:14" ht="192.75" customHeight="1" thickBot="1" x14ac:dyDescent="0.25">
      <c r="A44" s="99" t="s">
        <v>1156</v>
      </c>
      <c r="B44" s="75" t="s">
        <v>1157</v>
      </c>
      <c r="C44" s="75" t="s">
        <v>1077</v>
      </c>
      <c r="D44" s="75" t="s">
        <v>1116</v>
      </c>
      <c r="E44" s="75" t="s">
        <v>2944</v>
      </c>
      <c r="F44" s="75" t="s">
        <v>1158</v>
      </c>
      <c r="G44" s="75" t="s">
        <v>272</v>
      </c>
      <c r="H44" s="75" t="s">
        <v>3007</v>
      </c>
      <c r="I44" s="75" t="s">
        <v>1281</v>
      </c>
      <c r="J44" s="75" t="s">
        <v>1159</v>
      </c>
      <c r="K44" s="75" t="s">
        <v>1160</v>
      </c>
      <c r="L44" s="75" t="s">
        <v>1161</v>
      </c>
      <c r="M44" s="75"/>
      <c r="N44" s="59" t="s">
        <v>1162</v>
      </c>
    </row>
    <row r="45" spans="1:14" ht="179.25" thickBot="1" x14ac:dyDescent="0.25">
      <c r="A45" s="99" t="s">
        <v>1163</v>
      </c>
      <c r="B45" s="75" t="s">
        <v>1164</v>
      </c>
      <c r="C45" s="75" t="s">
        <v>1077</v>
      </c>
      <c r="D45" s="75" t="s">
        <v>1116</v>
      </c>
      <c r="E45" s="75" t="s">
        <v>2945</v>
      </c>
      <c r="F45" s="75">
        <v>2024</v>
      </c>
      <c r="G45" s="75" t="s">
        <v>272</v>
      </c>
      <c r="H45" s="75" t="s">
        <v>3008</v>
      </c>
      <c r="I45" s="75" t="s">
        <v>1281</v>
      </c>
      <c r="J45" s="75" t="s">
        <v>1165</v>
      </c>
      <c r="K45" s="75" t="s">
        <v>1166</v>
      </c>
      <c r="L45" s="75" t="s">
        <v>1118</v>
      </c>
      <c r="M45" s="75" t="s">
        <v>1118</v>
      </c>
      <c r="N45" s="59" t="s">
        <v>1118</v>
      </c>
    </row>
    <row r="46" spans="1:14" ht="192" thickBot="1" x14ac:dyDescent="0.25">
      <c r="A46" s="99" t="s">
        <v>1167</v>
      </c>
      <c r="B46" s="75" t="s">
        <v>1168</v>
      </c>
      <c r="C46" s="75" t="s">
        <v>1077</v>
      </c>
      <c r="D46" s="75" t="s">
        <v>1135</v>
      </c>
      <c r="E46" s="75" t="s">
        <v>2651</v>
      </c>
      <c r="F46" s="75">
        <v>2022</v>
      </c>
      <c r="G46" s="75">
        <v>58.069200000000002</v>
      </c>
      <c r="H46" s="75" t="s">
        <v>1169</v>
      </c>
      <c r="I46" s="75" t="s">
        <v>1281</v>
      </c>
      <c r="J46" s="75" t="s">
        <v>1170</v>
      </c>
      <c r="K46" s="75" t="s">
        <v>1170</v>
      </c>
      <c r="L46" s="75" t="s">
        <v>1118</v>
      </c>
      <c r="M46" s="75" t="s">
        <v>1118</v>
      </c>
      <c r="N46" s="59" t="s">
        <v>1118</v>
      </c>
    </row>
    <row r="47" spans="1:14" ht="141" thickBot="1" x14ac:dyDescent="0.25">
      <c r="A47" s="99" t="s">
        <v>1171</v>
      </c>
      <c r="B47" s="75" t="s">
        <v>1172</v>
      </c>
      <c r="C47" s="75" t="s">
        <v>1077</v>
      </c>
      <c r="D47" s="75" t="s">
        <v>1116</v>
      </c>
      <c r="E47" s="75" t="s">
        <v>2650</v>
      </c>
      <c r="F47" s="75">
        <v>2025</v>
      </c>
      <c r="G47" s="75" t="s">
        <v>272</v>
      </c>
      <c r="H47" s="75" t="s">
        <v>2989</v>
      </c>
      <c r="I47" s="75" t="s">
        <v>1281</v>
      </c>
      <c r="J47" s="75" t="s">
        <v>1173</v>
      </c>
      <c r="K47" s="75" t="s">
        <v>1174</v>
      </c>
      <c r="L47" s="75">
        <v>1</v>
      </c>
      <c r="M47" s="75"/>
      <c r="N47" s="59" t="s">
        <v>2950</v>
      </c>
    </row>
    <row r="48" spans="1:14" ht="102.75" thickBot="1" x14ac:dyDescent="0.25">
      <c r="A48" s="99" t="s">
        <v>1175</v>
      </c>
      <c r="B48" s="75" t="s">
        <v>1176</v>
      </c>
      <c r="C48" s="75" t="s">
        <v>1077</v>
      </c>
      <c r="D48" s="75" t="s">
        <v>1116</v>
      </c>
      <c r="E48" s="75" t="s">
        <v>2949</v>
      </c>
      <c r="F48" s="75" t="s">
        <v>1177</v>
      </c>
      <c r="G48" s="75" t="s">
        <v>272</v>
      </c>
      <c r="H48" s="75" t="s">
        <v>3021</v>
      </c>
      <c r="I48" s="75" t="s">
        <v>1281</v>
      </c>
      <c r="J48" s="75" t="s">
        <v>1159</v>
      </c>
      <c r="K48" s="75" t="s">
        <v>1178</v>
      </c>
      <c r="L48" s="75" t="s">
        <v>1052</v>
      </c>
      <c r="M48" s="75" t="s">
        <v>1052</v>
      </c>
      <c r="N48" s="59" t="s">
        <v>1052</v>
      </c>
    </row>
    <row r="49" spans="1:14" ht="268.5" thickBot="1" x14ac:dyDescent="0.25">
      <c r="A49" s="99" t="s">
        <v>1179</v>
      </c>
      <c r="B49" s="75" t="s">
        <v>1180</v>
      </c>
      <c r="C49" s="75" t="s">
        <v>1077</v>
      </c>
      <c r="D49" s="75" t="s">
        <v>1116</v>
      </c>
      <c r="E49" s="75" t="s">
        <v>2649</v>
      </c>
      <c r="F49" s="75">
        <v>2024</v>
      </c>
      <c r="G49" s="75" t="s">
        <v>272</v>
      </c>
      <c r="H49" s="75" t="s">
        <v>3022</v>
      </c>
      <c r="I49" s="75" t="s">
        <v>1280</v>
      </c>
      <c r="J49" s="75" t="s">
        <v>1181</v>
      </c>
      <c r="K49" s="75" t="s">
        <v>1182</v>
      </c>
      <c r="L49" s="75" t="s">
        <v>1052</v>
      </c>
      <c r="M49" s="75" t="s">
        <v>1052</v>
      </c>
      <c r="N49" s="59" t="s">
        <v>1052</v>
      </c>
    </row>
    <row r="50" spans="1:14" ht="409.6" thickBot="1" x14ac:dyDescent="0.25">
      <c r="A50" s="99" t="s">
        <v>1183</v>
      </c>
      <c r="B50" s="75" t="s">
        <v>1184</v>
      </c>
      <c r="C50" s="75" t="s">
        <v>1077</v>
      </c>
      <c r="D50" s="75" t="s">
        <v>1116</v>
      </c>
      <c r="E50" s="75" t="s">
        <v>2946</v>
      </c>
      <c r="F50" s="75" t="s">
        <v>1177</v>
      </c>
      <c r="G50" s="75" t="s">
        <v>272</v>
      </c>
      <c r="H50" s="75" t="s">
        <v>3023</v>
      </c>
      <c r="I50" s="75" t="s">
        <v>1281</v>
      </c>
      <c r="J50" s="75" t="s">
        <v>1159</v>
      </c>
      <c r="K50" s="75" t="s">
        <v>1185</v>
      </c>
      <c r="L50" s="75" t="s">
        <v>1052</v>
      </c>
      <c r="M50" s="75" t="s">
        <v>1052</v>
      </c>
      <c r="N50" s="59" t="s">
        <v>1052</v>
      </c>
    </row>
    <row r="51" spans="1:14" ht="192" thickBot="1" x14ac:dyDescent="0.25">
      <c r="A51" s="99" t="s">
        <v>1186</v>
      </c>
      <c r="B51" s="75" t="s">
        <v>1187</v>
      </c>
      <c r="C51" s="75" t="s">
        <v>1077</v>
      </c>
      <c r="D51" s="75" t="s">
        <v>1116</v>
      </c>
      <c r="E51" s="75" t="s">
        <v>1188</v>
      </c>
      <c r="F51" s="75">
        <v>2027</v>
      </c>
      <c r="G51" s="75" t="s">
        <v>272</v>
      </c>
      <c r="H51" s="75" t="s">
        <v>2990</v>
      </c>
      <c r="I51" s="75" t="s">
        <v>1281</v>
      </c>
      <c r="J51" s="75"/>
      <c r="K51" s="75" t="s">
        <v>3024</v>
      </c>
      <c r="L51" s="75"/>
      <c r="M51" s="75"/>
      <c r="N51" s="59"/>
    </row>
    <row r="52" spans="1:14" ht="141" thickBot="1" x14ac:dyDescent="0.25">
      <c r="A52" s="99" t="s">
        <v>2947</v>
      </c>
      <c r="B52" s="75" t="s">
        <v>1189</v>
      </c>
      <c r="C52" s="75" t="s">
        <v>1077</v>
      </c>
      <c r="D52" s="75" t="s">
        <v>1116</v>
      </c>
      <c r="E52" s="75" t="s">
        <v>2948</v>
      </c>
      <c r="F52" s="75">
        <v>2027</v>
      </c>
      <c r="G52" s="75" t="s">
        <v>272</v>
      </c>
      <c r="H52" s="75" t="s">
        <v>2991</v>
      </c>
      <c r="I52" s="75" t="s">
        <v>1281</v>
      </c>
      <c r="J52" s="75"/>
      <c r="K52" s="75" t="s">
        <v>3024</v>
      </c>
      <c r="L52" s="75"/>
      <c r="M52" s="75"/>
      <c r="N52" s="59"/>
    </row>
    <row r="53" spans="1:14" ht="39" thickBot="1" x14ac:dyDescent="0.25">
      <c r="A53" s="99" t="s">
        <v>1190</v>
      </c>
      <c r="B53" s="75" t="s">
        <v>1191</v>
      </c>
      <c r="C53" s="75" t="s">
        <v>1077</v>
      </c>
      <c r="D53" s="75" t="s">
        <v>1116</v>
      </c>
      <c r="E53" s="75" t="s">
        <v>1192</v>
      </c>
      <c r="F53" s="75">
        <v>2027</v>
      </c>
      <c r="G53" s="75" t="s">
        <v>272</v>
      </c>
      <c r="H53" s="75" t="s">
        <v>2992</v>
      </c>
      <c r="I53" s="75" t="s">
        <v>1281</v>
      </c>
      <c r="J53" s="75"/>
      <c r="K53" s="75" t="s">
        <v>3017</v>
      </c>
      <c r="L53" s="75"/>
      <c r="M53" s="75"/>
      <c r="N53" s="59"/>
    </row>
    <row r="54" spans="1:14" ht="166.5" thickBot="1" x14ac:dyDescent="0.25">
      <c r="A54" s="99" t="s">
        <v>1193</v>
      </c>
      <c r="B54" s="75" t="s">
        <v>1194</v>
      </c>
      <c r="C54" s="75" t="s">
        <v>1077</v>
      </c>
      <c r="D54" s="75" t="s">
        <v>1116</v>
      </c>
      <c r="E54" s="75" t="s">
        <v>2753</v>
      </c>
      <c r="F54" s="75">
        <v>2030</v>
      </c>
      <c r="G54" s="75" t="s">
        <v>272</v>
      </c>
      <c r="H54" s="75" t="s">
        <v>2993</v>
      </c>
      <c r="I54" s="75" t="s">
        <v>1281</v>
      </c>
      <c r="J54" s="75"/>
      <c r="K54" s="75" t="s">
        <v>3018</v>
      </c>
      <c r="L54" s="75"/>
      <c r="M54" s="75"/>
      <c r="N54" s="59"/>
    </row>
    <row r="55" spans="1:14" ht="141" thickBot="1" x14ac:dyDescent="0.25">
      <c r="A55" s="99" t="s">
        <v>1195</v>
      </c>
      <c r="B55" s="75" t="s">
        <v>1196</v>
      </c>
      <c r="C55" s="75" t="s">
        <v>1077</v>
      </c>
      <c r="D55" s="75" t="s">
        <v>1197</v>
      </c>
      <c r="E55" s="75" t="s">
        <v>2754</v>
      </c>
      <c r="F55" s="75">
        <v>2022</v>
      </c>
      <c r="G55" s="75" t="s">
        <v>995</v>
      </c>
      <c r="H55" s="75" t="s">
        <v>2994</v>
      </c>
      <c r="I55" s="75" t="s">
        <v>1281</v>
      </c>
      <c r="J55" s="75" t="s">
        <v>1117</v>
      </c>
      <c r="K55" s="75" t="s">
        <v>1117</v>
      </c>
      <c r="L55" s="75"/>
      <c r="M55" s="75"/>
      <c r="N55" s="59"/>
    </row>
    <row r="56" spans="1:14" ht="153.75" thickBot="1" x14ac:dyDescent="0.25">
      <c r="A56" s="99" t="s">
        <v>1198</v>
      </c>
      <c r="B56" s="75" t="s">
        <v>1199</v>
      </c>
      <c r="C56" s="75" t="s">
        <v>1077</v>
      </c>
      <c r="D56" s="75" t="s">
        <v>1197</v>
      </c>
      <c r="E56" s="75" t="s">
        <v>2648</v>
      </c>
      <c r="F56" s="75">
        <v>2022</v>
      </c>
      <c r="G56" s="75" t="s">
        <v>995</v>
      </c>
      <c r="H56" s="75" t="s">
        <v>2995</v>
      </c>
      <c r="I56" s="75" t="s">
        <v>1281</v>
      </c>
      <c r="J56" s="75" t="s">
        <v>1117</v>
      </c>
      <c r="K56" s="75" t="s">
        <v>1117</v>
      </c>
      <c r="L56" s="75" t="s">
        <v>1118</v>
      </c>
      <c r="M56" s="75" t="s">
        <v>1118</v>
      </c>
      <c r="N56" s="59" t="s">
        <v>1118</v>
      </c>
    </row>
    <row r="57" spans="1:14" ht="141" thickBot="1" x14ac:dyDescent="0.25">
      <c r="A57" s="99" t="s">
        <v>1200</v>
      </c>
      <c r="B57" s="75" t="s">
        <v>1201</v>
      </c>
      <c r="C57" s="75" t="s">
        <v>1077</v>
      </c>
      <c r="D57" s="75" t="s">
        <v>1197</v>
      </c>
      <c r="E57" s="75" t="s">
        <v>2755</v>
      </c>
      <c r="F57" s="75">
        <v>2022</v>
      </c>
      <c r="G57" s="75" t="s">
        <v>995</v>
      </c>
      <c r="H57" s="75" t="s">
        <v>2996</v>
      </c>
      <c r="I57" s="75" t="s">
        <v>1281</v>
      </c>
      <c r="J57" s="75" t="s">
        <v>1117</v>
      </c>
      <c r="K57" s="75" t="s">
        <v>1117</v>
      </c>
      <c r="L57" s="75"/>
      <c r="M57" s="75"/>
      <c r="N57" s="59"/>
    </row>
    <row r="58" spans="1:14" ht="90" thickBot="1" x14ac:dyDescent="0.25">
      <c r="A58" s="99" t="s">
        <v>1202</v>
      </c>
      <c r="B58" s="75" t="s">
        <v>1203</v>
      </c>
      <c r="C58" s="75" t="s">
        <v>1077</v>
      </c>
      <c r="D58" s="75" t="s">
        <v>1197</v>
      </c>
      <c r="E58" s="75" t="s">
        <v>2647</v>
      </c>
      <c r="F58" s="75">
        <v>2022</v>
      </c>
      <c r="G58" s="75" t="s">
        <v>995</v>
      </c>
      <c r="H58" s="75" t="s">
        <v>3025</v>
      </c>
      <c r="I58" s="75" t="s">
        <v>1281</v>
      </c>
      <c r="J58" s="75" t="s">
        <v>1117</v>
      </c>
      <c r="K58" s="75" t="s">
        <v>1117</v>
      </c>
      <c r="L58" s="75" t="s">
        <v>1118</v>
      </c>
      <c r="M58" s="75" t="s">
        <v>1118</v>
      </c>
      <c r="N58" s="59" t="s">
        <v>1118</v>
      </c>
    </row>
    <row r="59" spans="1:14" ht="179.25" thickBot="1" x14ac:dyDescent="0.25">
      <c r="A59" s="99" t="s">
        <v>1204</v>
      </c>
      <c r="B59" s="75" t="s">
        <v>1205</v>
      </c>
      <c r="C59" s="75" t="s">
        <v>1077</v>
      </c>
      <c r="D59" s="75" t="s">
        <v>1206</v>
      </c>
      <c r="E59" s="75" t="s">
        <v>2645</v>
      </c>
      <c r="F59" s="75">
        <v>2026</v>
      </c>
      <c r="G59" s="75" t="s">
        <v>272</v>
      </c>
      <c r="H59" s="75" t="s">
        <v>2997</v>
      </c>
      <c r="I59" s="75" t="s">
        <v>1281</v>
      </c>
      <c r="J59" s="75" t="s">
        <v>1159</v>
      </c>
      <c r="K59" s="75" t="s">
        <v>1207</v>
      </c>
      <c r="L59" s="75" t="s">
        <v>1052</v>
      </c>
      <c r="M59" s="75" t="s">
        <v>1052</v>
      </c>
      <c r="N59" s="59" t="s">
        <v>1052</v>
      </c>
    </row>
    <row r="60" spans="1:14" ht="115.5" thickBot="1" x14ac:dyDescent="0.25">
      <c r="A60" s="99" t="s">
        <v>1208</v>
      </c>
      <c r="B60" s="75" t="s">
        <v>1209</v>
      </c>
      <c r="C60" s="75" t="s">
        <v>1077</v>
      </c>
      <c r="D60" s="75" t="s">
        <v>1197</v>
      </c>
      <c r="E60" s="75" t="s">
        <v>2646</v>
      </c>
      <c r="F60" s="75">
        <v>2022</v>
      </c>
      <c r="G60" s="75" t="s">
        <v>995</v>
      </c>
      <c r="H60" s="75" t="s">
        <v>2998</v>
      </c>
      <c r="I60" s="75" t="s">
        <v>1281</v>
      </c>
      <c r="J60" s="75" t="s">
        <v>1117</v>
      </c>
      <c r="K60" s="75" t="s">
        <v>1117</v>
      </c>
      <c r="L60" s="75"/>
      <c r="M60" s="75"/>
      <c r="N60" s="59"/>
    </row>
    <row r="61" spans="1:14" ht="90" thickBot="1" x14ac:dyDescent="0.25">
      <c r="A61" s="99" t="s">
        <v>1210</v>
      </c>
      <c r="B61" s="75" t="s">
        <v>1211</v>
      </c>
      <c r="C61" s="75" t="s">
        <v>1077</v>
      </c>
      <c r="D61" s="75" t="s">
        <v>1212</v>
      </c>
      <c r="E61" s="75" t="s">
        <v>2756</v>
      </c>
      <c r="F61" s="75">
        <v>2021</v>
      </c>
      <c r="G61" s="75" t="s">
        <v>272</v>
      </c>
      <c r="H61" s="75" t="s">
        <v>2999</v>
      </c>
      <c r="I61" s="75" t="s">
        <v>1281</v>
      </c>
      <c r="J61" s="75" t="s">
        <v>1117</v>
      </c>
      <c r="K61" s="75" t="s">
        <v>1117</v>
      </c>
      <c r="L61" s="75" t="s">
        <v>1118</v>
      </c>
      <c r="M61" s="75" t="s">
        <v>1118</v>
      </c>
      <c r="N61" s="59" t="s">
        <v>1118</v>
      </c>
    </row>
    <row r="62" spans="1:14" ht="39" thickBot="1" x14ac:dyDescent="0.25">
      <c r="A62" s="99" t="s">
        <v>1213</v>
      </c>
      <c r="B62" s="75" t="s">
        <v>1214</v>
      </c>
      <c r="C62" s="75" t="s">
        <v>1077</v>
      </c>
      <c r="D62" s="75" t="s">
        <v>1197</v>
      </c>
      <c r="E62" s="75" t="s">
        <v>1213</v>
      </c>
      <c r="F62" s="75">
        <v>2024</v>
      </c>
      <c r="G62" s="75" t="s">
        <v>272</v>
      </c>
      <c r="H62" s="75" t="s">
        <v>3000</v>
      </c>
      <c r="I62" s="75" t="s">
        <v>1281</v>
      </c>
      <c r="J62" s="75"/>
      <c r="K62" s="75"/>
      <c r="L62" s="75"/>
      <c r="M62" s="75"/>
      <c r="N62" s="59"/>
    </row>
    <row r="63" spans="1:14" ht="179.25" thickBot="1" x14ac:dyDescent="0.25">
      <c r="A63" s="99" t="s">
        <v>1215</v>
      </c>
      <c r="B63" s="75" t="s">
        <v>1216</v>
      </c>
      <c r="C63" s="75" t="s">
        <v>1077</v>
      </c>
      <c r="D63" s="75" t="s">
        <v>1217</v>
      </c>
      <c r="E63" s="75" t="s">
        <v>2645</v>
      </c>
      <c r="F63" s="75">
        <v>2026</v>
      </c>
      <c r="G63" s="75" t="s">
        <v>272</v>
      </c>
      <c r="H63" s="75" t="s">
        <v>3001</v>
      </c>
      <c r="I63" s="75" t="s">
        <v>1281</v>
      </c>
      <c r="J63" s="75" t="s">
        <v>1159</v>
      </c>
      <c r="K63" s="75" t="s">
        <v>1207</v>
      </c>
      <c r="L63" s="75" t="s">
        <v>1052</v>
      </c>
      <c r="M63" s="75" t="s">
        <v>1052</v>
      </c>
      <c r="N63" s="59" t="s">
        <v>1052</v>
      </c>
    </row>
    <row r="64" spans="1:14" ht="39" thickBot="1" x14ac:dyDescent="0.25">
      <c r="A64" s="99" t="s">
        <v>1218</v>
      </c>
      <c r="B64" s="75" t="s">
        <v>1219</v>
      </c>
      <c r="C64" s="75" t="s">
        <v>1077</v>
      </c>
      <c r="D64" s="75" t="s">
        <v>1135</v>
      </c>
      <c r="E64" s="75" t="s">
        <v>1220</v>
      </c>
      <c r="F64" s="75">
        <v>2027</v>
      </c>
      <c r="G64" s="75" t="s">
        <v>272</v>
      </c>
      <c r="H64" s="75" t="s">
        <v>3002</v>
      </c>
      <c r="I64" s="75" t="s">
        <v>1281</v>
      </c>
      <c r="J64" s="75"/>
      <c r="K64" s="75"/>
      <c r="L64" s="75"/>
      <c r="M64" s="75"/>
      <c r="N64" s="59"/>
    </row>
    <row r="65" spans="1:14" ht="128.25" thickBot="1" x14ac:dyDescent="0.25">
      <c r="A65" s="99" t="s">
        <v>1221</v>
      </c>
      <c r="B65" s="75" t="s">
        <v>1222</v>
      </c>
      <c r="C65" s="75" t="s">
        <v>1077</v>
      </c>
      <c r="D65" s="75" t="s">
        <v>1223</v>
      </c>
      <c r="E65" s="75" t="s">
        <v>2644</v>
      </c>
      <c r="F65" s="75">
        <v>2025</v>
      </c>
      <c r="G65" s="75" t="s">
        <v>272</v>
      </c>
      <c r="H65" s="75" t="s">
        <v>3003</v>
      </c>
      <c r="I65" s="75" t="s">
        <v>1281</v>
      </c>
      <c r="J65" s="75" t="s">
        <v>1159</v>
      </c>
      <c r="K65" s="75" t="s">
        <v>1224</v>
      </c>
      <c r="L65" s="75" t="s">
        <v>1052</v>
      </c>
      <c r="M65" s="75" t="s">
        <v>1052</v>
      </c>
      <c r="N65" s="59" t="s">
        <v>1052</v>
      </c>
    </row>
    <row r="66" spans="1:14" ht="166.5" thickBot="1" x14ac:dyDescent="0.25">
      <c r="A66" s="99" t="s">
        <v>1225</v>
      </c>
      <c r="B66" s="75" t="s">
        <v>1226</v>
      </c>
      <c r="C66" s="75" t="s">
        <v>1077</v>
      </c>
      <c r="D66" s="75" t="s">
        <v>1223</v>
      </c>
      <c r="E66" s="75" t="s">
        <v>2643</v>
      </c>
      <c r="F66" s="75">
        <v>2026</v>
      </c>
      <c r="G66" s="75" t="s">
        <v>272</v>
      </c>
      <c r="H66" s="75" t="s">
        <v>3000</v>
      </c>
      <c r="I66" s="75" t="s">
        <v>1281</v>
      </c>
      <c r="J66" s="75" t="s">
        <v>1227</v>
      </c>
      <c r="K66" s="75" t="s">
        <v>1228</v>
      </c>
      <c r="L66" s="75"/>
      <c r="M66" s="75"/>
      <c r="N66" s="59" t="s">
        <v>1229</v>
      </c>
    </row>
    <row r="67" spans="1:14" ht="192" thickBot="1" x14ac:dyDescent="0.25">
      <c r="A67" s="99" t="s">
        <v>1230</v>
      </c>
      <c r="B67" s="75" t="s">
        <v>1231</v>
      </c>
      <c r="C67" s="75" t="s">
        <v>1077</v>
      </c>
      <c r="D67" s="75" t="s">
        <v>1223</v>
      </c>
      <c r="E67" s="75" t="s">
        <v>2642</v>
      </c>
      <c r="F67" s="75">
        <v>2026</v>
      </c>
      <c r="G67" s="75" t="s">
        <v>272</v>
      </c>
      <c r="H67" s="75" t="s">
        <v>3000</v>
      </c>
      <c r="I67" s="75" t="s">
        <v>1281</v>
      </c>
      <c r="J67" s="75" t="s">
        <v>1159</v>
      </c>
      <c r="K67" s="75" t="s">
        <v>1232</v>
      </c>
      <c r="L67" s="75" t="s">
        <v>1052</v>
      </c>
      <c r="M67" s="75" t="s">
        <v>1052</v>
      </c>
      <c r="N67" s="59" t="s">
        <v>1052</v>
      </c>
    </row>
    <row r="68" spans="1:14" ht="115.5" thickBot="1" x14ac:dyDescent="0.25">
      <c r="A68" s="99" t="s">
        <v>1233</v>
      </c>
      <c r="B68" s="75" t="s">
        <v>1234</v>
      </c>
      <c r="C68" s="75" t="s">
        <v>1077</v>
      </c>
      <c r="D68" s="75" t="s">
        <v>1223</v>
      </c>
      <c r="E68" s="75" t="s">
        <v>2641</v>
      </c>
      <c r="F68" s="75">
        <v>2025</v>
      </c>
      <c r="G68" s="75" t="s">
        <v>272</v>
      </c>
      <c r="H68" s="75" t="s">
        <v>3026</v>
      </c>
      <c r="I68" s="75"/>
      <c r="J68" s="75" t="s">
        <v>1159</v>
      </c>
      <c r="K68" s="75" t="s">
        <v>1235</v>
      </c>
      <c r="L68" s="75" t="s">
        <v>1052</v>
      </c>
      <c r="M68" s="75" t="s">
        <v>1052</v>
      </c>
      <c r="N68" s="59" t="s">
        <v>1052</v>
      </c>
    </row>
    <row r="69" spans="1:14" ht="141" thickBot="1" x14ac:dyDescent="0.25">
      <c r="A69" s="99" t="s">
        <v>1236</v>
      </c>
      <c r="B69" s="75" t="s">
        <v>1237</v>
      </c>
      <c r="C69" s="75" t="s">
        <v>1077</v>
      </c>
      <c r="D69" s="75" t="s">
        <v>1223</v>
      </c>
      <c r="E69" s="75" t="s">
        <v>2640</v>
      </c>
      <c r="F69" s="75">
        <v>2026</v>
      </c>
      <c r="G69" s="75" t="s">
        <v>272</v>
      </c>
      <c r="H69" s="75" t="s">
        <v>3000</v>
      </c>
      <c r="I69" s="75" t="s">
        <v>1281</v>
      </c>
      <c r="J69" s="75" t="s">
        <v>1159</v>
      </c>
      <c r="K69" s="75" t="s">
        <v>1235</v>
      </c>
      <c r="L69" s="75" t="s">
        <v>1052</v>
      </c>
      <c r="M69" s="75" t="s">
        <v>1052</v>
      </c>
      <c r="N69" s="59" t="s">
        <v>1052</v>
      </c>
    </row>
    <row r="70" spans="1:14" ht="64.5" thickBot="1" x14ac:dyDescent="0.25">
      <c r="A70" s="99" t="s">
        <v>1238</v>
      </c>
      <c r="B70" s="75" t="s">
        <v>1239</v>
      </c>
      <c r="C70" s="75" t="s">
        <v>1077</v>
      </c>
      <c r="D70" s="75" t="s">
        <v>1240</v>
      </c>
      <c r="E70" s="75" t="s">
        <v>1241</v>
      </c>
      <c r="F70" s="75">
        <v>2022</v>
      </c>
      <c r="G70" s="75">
        <v>227.304</v>
      </c>
      <c r="H70" s="75" t="s">
        <v>3027</v>
      </c>
      <c r="I70" s="75" t="s">
        <v>1281</v>
      </c>
      <c r="J70" s="75" t="s">
        <v>1117</v>
      </c>
      <c r="K70" s="75" t="s">
        <v>1117</v>
      </c>
      <c r="L70" s="75" t="s">
        <v>1052</v>
      </c>
      <c r="M70" s="75" t="s">
        <v>1052</v>
      </c>
      <c r="N70" s="59" t="s">
        <v>1052</v>
      </c>
    </row>
    <row r="71" spans="1:14" ht="166.5" thickBot="1" x14ac:dyDescent="0.25">
      <c r="A71" s="99" t="s">
        <v>1242</v>
      </c>
      <c r="B71" s="75" t="s">
        <v>1243</v>
      </c>
      <c r="C71" s="75" t="s">
        <v>1077</v>
      </c>
      <c r="D71" s="75" t="s">
        <v>1240</v>
      </c>
      <c r="E71" s="75" t="s">
        <v>1244</v>
      </c>
      <c r="F71" s="75">
        <v>2023</v>
      </c>
      <c r="G71" s="75">
        <v>272.76479999999998</v>
      </c>
      <c r="H71" s="75" t="s">
        <v>3027</v>
      </c>
      <c r="I71" s="75" t="s">
        <v>1281</v>
      </c>
      <c r="J71" s="75" t="s">
        <v>1181</v>
      </c>
      <c r="K71" s="75" t="s">
        <v>2935</v>
      </c>
      <c r="L71" s="75" t="s">
        <v>1052</v>
      </c>
      <c r="M71" s="75" t="s">
        <v>1052</v>
      </c>
      <c r="N71" s="59" t="s">
        <v>1052</v>
      </c>
    </row>
    <row r="72" spans="1:14" ht="153.75" thickBot="1" x14ac:dyDescent="0.25">
      <c r="A72" s="99" t="s">
        <v>1245</v>
      </c>
      <c r="B72" s="75" t="s">
        <v>1246</v>
      </c>
      <c r="C72" s="75" t="s">
        <v>1070</v>
      </c>
      <c r="D72" s="75" t="s">
        <v>2639</v>
      </c>
      <c r="E72" s="75" t="s">
        <v>1245</v>
      </c>
      <c r="F72" s="75">
        <v>2024</v>
      </c>
      <c r="G72" s="75" t="s">
        <v>1247</v>
      </c>
      <c r="H72" s="75"/>
      <c r="I72" s="75" t="s">
        <v>1248</v>
      </c>
      <c r="J72" s="75" t="s">
        <v>1249</v>
      </c>
      <c r="K72" s="75"/>
      <c r="L72" s="75"/>
      <c r="M72" s="75"/>
      <c r="N72" s="59"/>
    </row>
    <row r="73" spans="1:14" ht="192" thickBot="1" x14ac:dyDescent="0.25">
      <c r="A73" s="99" t="s">
        <v>1250</v>
      </c>
      <c r="B73" s="75" t="s">
        <v>1246</v>
      </c>
      <c r="C73" s="75" t="s">
        <v>1070</v>
      </c>
      <c r="D73" s="75" t="s">
        <v>2639</v>
      </c>
      <c r="E73" s="75" t="s">
        <v>1250</v>
      </c>
      <c r="F73" s="75">
        <v>2028</v>
      </c>
      <c r="G73" s="75" t="s">
        <v>1251</v>
      </c>
      <c r="H73" s="75"/>
      <c r="I73" s="75" t="s">
        <v>1252</v>
      </c>
      <c r="J73" s="75" t="s">
        <v>1253</v>
      </c>
      <c r="K73" s="75"/>
      <c r="L73" s="75"/>
      <c r="M73" s="75"/>
      <c r="N73" s="59"/>
    </row>
    <row r="74" spans="1:14" ht="192" thickBot="1" x14ac:dyDescent="0.25">
      <c r="A74" s="99" t="s">
        <v>1254</v>
      </c>
      <c r="B74" s="75" t="s">
        <v>1246</v>
      </c>
      <c r="C74" s="75" t="s">
        <v>1070</v>
      </c>
      <c r="D74" s="75" t="s">
        <v>2639</v>
      </c>
      <c r="E74" s="75" t="s">
        <v>1254</v>
      </c>
      <c r="F74" s="75">
        <v>2028</v>
      </c>
      <c r="G74" s="75" t="s">
        <v>1255</v>
      </c>
      <c r="H74" s="75"/>
      <c r="I74" s="75" t="s">
        <v>1252</v>
      </c>
      <c r="J74" s="75" t="s">
        <v>1249</v>
      </c>
      <c r="K74" s="75"/>
      <c r="L74" s="75"/>
      <c r="M74" s="75"/>
      <c r="N74" s="59"/>
    </row>
    <row r="75" spans="1:14" ht="268.5" thickBot="1" x14ac:dyDescent="0.25">
      <c r="A75" s="99" t="s">
        <v>1256</v>
      </c>
      <c r="B75" s="75" t="s">
        <v>1246</v>
      </c>
      <c r="C75" s="75" t="s">
        <v>1070</v>
      </c>
      <c r="D75" s="75" t="s">
        <v>2639</v>
      </c>
      <c r="E75" s="75" t="s">
        <v>1256</v>
      </c>
      <c r="F75" s="75">
        <v>2024</v>
      </c>
      <c r="G75" s="75" t="s">
        <v>1257</v>
      </c>
      <c r="H75" s="75"/>
      <c r="I75" s="75" t="s">
        <v>1258</v>
      </c>
      <c r="J75" s="75" t="s">
        <v>1249</v>
      </c>
      <c r="K75" s="75"/>
      <c r="L75" s="75"/>
      <c r="M75" s="75"/>
      <c r="N75" s="59"/>
    </row>
    <row r="76" spans="1:14" ht="39" thickBot="1" x14ac:dyDescent="0.25">
      <c r="A76" s="99" t="s">
        <v>1259</v>
      </c>
      <c r="B76" s="75" t="s">
        <v>1246</v>
      </c>
      <c r="C76" s="75" t="s">
        <v>1070</v>
      </c>
      <c r="D76" s="75" t="s">
        <v>2639</v>
      </c>
      <c r="E76" s="75" t="s">
        <v>1259</v>
      </c>
      <c r="F76" s="75">
        <v>2029</v>
      </c>
      <c r="G76" s="75" t="s">
        <v>1260</v>
      </c>
      <c r="H76" s="75"/>
      <c r="I76" s="75" t="s">
        <v>1261</v>
      </c>
      <c r="J76" s="75" t="s">
        <v>1253</v>
      </c>
      <c r="K76" s="75"/>
      <c r="L76" s="75"/>
      <c r="M76" s="75"/>
      <c r="N76" s="59"/>
    </row>
    <row r="77" spans="1:14" ht="51.75" thickBot="1" x14ac:dyDescent="0.25">
      <c r="A77" s="99" t="s">
        <v>1262</v>
      </c>
      <c r="B77" s="75" t="s">
        <v>1246</v>
      </c>
      <c r="C77" s="75" t="s">
        <v>1070</v>
      </c>
      <c r="D77" s="75" t="s">
        <v>2639</v>
      </c>
      <c r="E77" s="75" t="s">
        <v>1262</v>
      </c>
      <c r="F77" s="75">
        <v>2027</v>
      </c>
      <c r="G77" s="75"/>
      <c r="H77" s="75"/>
      <c r="I77" s="75" t="s">
        <v>1263</v>
      </c>
      <c r="J77" s="75" t="s">
        <v>1253</v>
      </c>
      <c r="K77" s="75"/>
      <c r="L77" s="75"/>
      <c r="M77" s="75"/>
      <c r="N77" s="59"/>
    </row>
    <row r="78" spans="1:14" ht="39" thickBot="1" x14ac:dyDescent="0.25">
      <c r="A78" s="99" t="s">
        <v>1264</v>
      </c>
      <c r="B78" s="75" t="s">
        <v>1246</v>
      </c>
      <c r="C78" s="75" t="s">
        <v>1070</v>
      </c>
      <c r="D78" s="75" t="s">
        <v>2639</v>
      </c>
      <c r="E78" s="75" t="s">
        <v>1264</v>
      </c>
      <c r="F78" s="75">
        <v>2029</v>
      </c>
      <c r="G78" s="75" t="s">
        <v>1265</v>
      </c>
      <c r="H78" s="75"/>
      <c r="I78" s="75" t="s">
        <v>1261</v>
      </c>
      <c r="J78" s="75" t="s">
        <v>1253</v>
      </c>
      <c r="K78" s="75"/>
      <c r="L78" s="75"/>
      <c r="M78" s="75"/>
      <c r="N78" s="59"/>
    </row>
    <row r="79" spans="1:14" ht="39" thickBot="1" x14ac:dyDescent="0.25">
      <c r="A79" s="99" t="s">
        <v>1266</v>
      </c>
      <c r="B79" s="75" t="s">
        <v>1246</v>
      </c>
      <c r="C79" s="75" t="s">
        <v>1070</v>
      </c>
      <c r="D79" s="75" t="s">
        <v>2639</v>
      </c>
      <c r="E79" s="75" t="s">
        <v>1266</v>
      </c>
      <c r="F79" s="75">
        <v>2027</v>
      </c>
      <c r="G79" s="75" t="s">
        <v>1267</v>
      </c>
      <c r="H79" s="75"/>
      <c r="I79" s="75" t="s">
        <v>1261</v>
      </c>
      <c r="J79" s="75" t="s">
        <v>1253</v>
      </c>
      <c r="K79" s="75"/>
      <c r="L79" s="75"/>
      <c r="M79" s="75"/>
      <c r="N79" s="59"/>
    </row>
    <row r="80" spans="1:14" ht="39" thickBot="1" x14ac:dyDescent="0.25">
      <c r="A80" s="99" t="s">
        <v>1268</v>
      </c>
      <c r="B80" s="75" t="s">
        <v>1246</v>
      </c>
      <c r="C80" s="75" t="s">
        <v>1070</v>
      </c>
      <c r="D80" s="75" t="s">
        <v>2639</v>
      </c>
      <c r="E80" s="75" t="s">
        <v>1268</v>
      </c>
      <c r="F80" s="75">
        <v>2026</v>
      </c>
      <c r="G80" s="75" t="s">
        <v>1247</v>
      </c>
      <c r="H80" s="75"/>
      <c r="I80" s="75" t="s">
        <v>1261</v>
      </c>
      <c r="J80" s="75" t="s">
        <v>1253</v>
      </c>
      <c r="K80" s="75"/>
      <c r="L80" s="75"/>
      <c r="M80" s="75"/>
      <c r="N80" s="59"/>
    </row>
    <row r="81" spans="1:14" ht="115.5" thickBot="1" x14ac:dyDescent="0.25">
      <c r="A81" s="99" t="s">
        <v>1269</v>
      </c>
      <c r="B81" s="75" t="s">
        <v>1246</v>
      </c>
      <c r="C81" s="75" t="s">
        <v>1070</v>
      </c>
      <c r="D81" s="75" t="s">
        <v>2639</v>
      </c>
      <c r="E81" s="75" t="s">
        <v>1269</v>
      </c>
      <c r="F81" s="75">
        <v>2023</v>
      </c>
      <c r="G81" s="75" t="s">
        <v>1270</v>
      </c>
      <c r="H81" s="75"/>
      <c r="I81" s="75" t="s">
        <v>1271</v>
      </c>
      <c r="J81" s="75" t="s">
        <v>1249</v>
      </c>
      <c r="K81" s="75"/>
      <c r="L81" s="75"/>
      <c r="M81" s="75"/>
      <c r="N81" s="59"/>
    </row>
    <row r="82" spans="1:14" ht="115.5" thickBot="1" x14ac:dyDescent="0.25">
      <c r="A82" s="99" t="s">
        <v>1272</v>
      </c>
      <c r="B82" s="75" t="s">
        <v>1246</v>
      </c>
      <c r="C82" s="75" t="s">
        <v>1070</v>
      </c>
      <c r="D82" s="75" t="s">
        <v>2639</v>
      </c>
      <c r="E82" s="75" t="s">
        <v>1272</v>
      </c>
      <c r="F82" s="75">
        <v>2030</v>
      </c>
      <c r="G82" s="75" t="s">
        <v>1273</v>
      </c>
      <c r="H82" s="75"/>
      <c r="I82" s="75" t="s">
        <v>1274</v>
      </c>
      <c r="J82" s="75" t="s">
        <v>1253</v>
      </c>
      <c r="K82" s="75"/>
      <c r="L82" s="75"/>
      <c r="M82" s="75"/>
      <c r="N82" s="59"/>
    </row>
    <row r="83" spans="1:14" ht="51.75" thickBot="1" x14ac:dyDescent="0.25">
      <c r="A83" s="99" t="s">
        <v>1275</v>
      </c>
      <c r="B83" s="75" t="s">
        <v>1246</v>
      </c>
      <c r="C83" s="75" t="s">
        <v>1070</v>
      </c>
      <c r="D83" s="75" t="s">
        <v>2639</v>
      </c>
      <c r="E83" s="75" t="s">
        <v>1275</v>
      </c>
      <c r="F83" s="75">
        <v>2029</v>
      </c>
      <c r="G83" s="75"/>
      <c r="H83" s="75"/>
      <c r="I83" s="75" t="s">
        <v>1263</v>
      </c>
      <c r="J83" s="75" t="s">
        <v>1253</v>
      </c>
      <c r="K83" s="75"/>
      <c r="L83" s="75"/>
      <c r="M83" s="75"/>
      <c r="N83" s="59"/>
    </row>
    <row r="84" spans="1:14" ht="39" thickBot="1" x14ac:dyDescent="0.25">
      <c r="A84" s="99" t="s">
        <v>1276</v>
      </c>
      <c r="B84" s="75" t="s">
        <v>1246</v>
      </c>
      <c r="C84" s="75" t="s">
        <v>1070</v>
      </c>
      <c r="D84" s="75" t="s">
        <v>2639</v>
      </c>
      <c r="E84" s="75" t="s">
        <v>1276</v>
      </c>
      <c r="F84" s="75">
        <v>2031</v>
      </c>
      <c r="G84" s="75" t="s">
        <v>1247</v>
      </c>
      <c r="H84" s="75"/>
      <c r="I84" s="75" t="s">
        <v>1261</v>
      </c>
      <c r="J84" s="75" t="s">
        <v>1253</v>
      </c>
      <c r="K84" s="75"/>
      <c r="L84" s="75"/>
      <c r="M84" s="75"/>
      <c r="N84" s="59"/>
    </row>
    <row r="85" spans="1:14" ht="90" thickBot="1" x14ac:dyDescent="0.25">
      <c r="A85" s="99" t="s">
        <v>1277</v>
      </c>
      <c r="B85" s="75" t="s">
        <v>1246</v>
      </c>
      <c r="C85" s="75" t="s">
        <v>1070</v>
      </c>
      <c r="D85" s="75" t="s">
        <v>2639</v>
      </c>
      <c r="E85" s="75" t="s">
        <v>1277</v>
      </c>
      <c r="F85" s="75">
        <v>2033</v>
      </c>
      <c r="G85" s="75" t="s">
        <v>1247</v>
      </c>
      <c r="H85" s="75"/>
      <c r="I85" s="75" t="s">
        <v>1278</v>
      </c>
      <c r="J85" s="75" t="s">
        <v>1279</v>
      </c>
      <c r="K85" s="75"/>
      <c r="L85" s="75"/>
      <c r="M85" s="75"/>
      <c r="N85" s="59"/>
    </row>
    <row r="86" spans="1:14" ht="13.5" thickBot="1" x14ac:dyDescent="0.25">
      <c r="A86" s="53" t="s">
        <v>242</v>
      </c>
      <c r="B86" s="67"/>
      <c r="C86" s="67"/>
      <c r="D86" s="67"/>
      <c r="E86" s="67"/>
      <c r="F86" s="67"/>
      <c r="G86" s="67"/>
      <c r="H86" s="67"/>
      <c r="I86" s="67"/>
      <c r="J86" s="67"/>
      <c r="K86" s="67"/>
      <c r="L86" s="67"/>
      <c r="M86" s="67"/>
      <c r="N86" s="61"/>
    </row>
    <row r="87" spans="1:14" ht="67.900000000000006" customHeight="1" x14ac:dyDescent="0.2">
      <c r="A87" s="313" t="s">
        <v>933</v>
      </c>
      <c r="B87" s="314"/>
      <c r="C87" s="314"/>
      <c r="D87" s="314"/>
      <c r="E87" s="314"/>
      <c r="F87" s="314"/>
      <c r="G87" s="314"/>
      <c r="H87" s="314"/>
      <c r="I87" s="314"/>
      <c r="J87" s="314"/>
      <c r="K87" s="314"/>
      <c r="L87" s="314"/>
      <c r="M87" s="314"/>
      <c r="N87" s="314"/>
    </row>
    <row r="88" spans="1:14" x14ac:dyDescent="0.2"/>
    <row r="89" spans="1:14" x14ac:dyDescent="0.2">
      <c r="A89" s="56" t="s">
        <v>93</v>
      </c>
    </row>
    <row r="90" spans="1:14" ht="13.5" thickBot="1" x14ac:dyDescent="0.25">
      <c r="A90" s="56" t="s">
        <v>392</v>
      </c>
    </row>
    <row r="91" spans="1:14" ht="43.9" customHeight="1" x14ac:dyDescent="0.2">
      <c r="A91" s="305" t="s">
        <v>314</v>
      </c>
      <c r="B91" s="352" t="s">
        <v>230</v>
      </c>
      <c r="C91" s="352" t="s">
        <v>393</v>
      </c>
      <c r="D91" s="352" t="s">
        <v>394</v>
      </c>
      <c r="E91" s="352" t="s">
        <v>395</v>
      </c>
      <c r="F91" s="352" t="s">
        <v>232</v>
      </c>
      <c r="G91" s="352" t="s">
        <v>396</v>
      </c>
      <c r="H91" s="334" t="s">
        <v>398</v>
      </c>
      <c r="I91" s="335"/>
      <c r="J91" s="335"/>
      <c r="K91" s="335"/>
    </row>
    <row r="92" spans="1:14" x14ac:dyDescent="0.2">
      <c r="A92" s="306"/>
      <c r="B92" s="353"/>
      <c r="C92" s="353"/>
      <c r="D92" s="353"/>
      <c r="E92" s="353"/>
      <c r="F92" s="353"/>
      <c r="G92" s="353"/>
      <c r="H92" s="336"/>
      <c r="I92" s="337"/>
      <c r="J92" s="337"/>
      <c r="K92" s="337"/>
    </row>
    <row r="93" spans="1:14" ht="13.5" thickBot="1" x14ac:dyDescent="0.25">
      <c r="A93" s="306"/>
      <c r="B93" s="353"/>
      <c r="C93" s="353"/>
      <c r="D93" s="353"/>
      <c r="E93" s="353"/>
      <c r="F93" s="353"/>
      <c r="G93" s="353"/>
      <c r="H93" s="338"/>
      <c r="I93" s="339"/>
      <c r="J93" s="339"/>
      <c r="K93" s="339"/>
    </row>
    <row r="94" spans="1:14" x14ac:dyDescent="0.2">
      <c r="A94" s="306"/>
      <c r="B94" s="353"/>
      <c r="C94" s="353"/>
      <c r="D94" s="353"/>
      <c r="E94" s="353"/>
      <c r="F94" s="353"/>
      <c r="G94" s="353"/>
      <c r="H94" s="352" t="s">
        <v>397</v>
      </c>
      <c r="I94" s="352" t="s">
        <v>4</v>
      </c>
      <c r="J94" s="352" t="s">
        <v>6</v>
      </c>
      <c r="K94" s="334" t="s">
        <v>7</v>
      </c>
    </row>
    <row r="95" spans="1:14" ht="16.149999999999999" customHeight="1" x14ac:dyDescent="0.2">
      <c r="A95" s="306"/>
      <c r="B95" s="353"/>
      <c r="C95" s="353"/>
      <c r="D95" s="353"/>
      <c r="E95" s="353"/>
      <c r="F95" s="353"/>
      <c r="G95" s="353"/>
      <c r="H95" s="353"/>
      <c r="I95" s="353"/>
      <c r="J95" s="353"/>
      <c r="K95" s="336"/>
    </row>
    <row r="96" spans="1:14" ht="13.5" thickBot="1" x14ac:dyDescent="0.25">
      <c r="A96" s="333"/>
      <c r="B96" s="354"/>
      <c r="C96" s="354"/>
      <c r="D96" s="354"/>
      <c r="E96" s="354"/>
      <c r="F96" s="354"/>
      <c r="G96" s="354"/>
      <c r="H96" s="353"/>
      <c r="I96" s="354"/>
      <c r="J96" s="354"/>
      <c r="K96" s="338"/>
    </row>
    <row r="97" spans="1:13" ht="13.5" thickBot="1" x14ac:dyDescent="0.25">
      <c r="A97" s="33" t="s">
        <v>9</v>
      </c>
      <c r="B97" s="33" t="s">
        <v>243</v>
      </c>
      <c r="C97" s="33" t="s">
        <v>9</v>
      </c>
      <c r="D97" s="33" t="s">
        <v>9</v>
      </c>
      <c r="E97" s="33" t="s">
        <v>9</v>
      </c>
      <c r="F97" s="33" t="s">
        <v>9</v>
      </c>
      <c r="G97" s="78" t="s">
        <v>9</v>
      </c>
      <c r="H97" s="98" t="s">
        <v>243</v>
      </c>
      <c r="I97" s="33" t="s">
        <v>243</v>
      </c>
      <c r="J97" s="42" t="s">
        <v>243</v>
      </c>
      <c r="K97" s="78" t="s">
        <v>243</v>
      </c>
    </row>
    <row r="98" spans="1:13" ht="409.5" customHeight="1" thickBot="1" x14ac:dyDescent="0.25">
      <c r="A98" s="99" t="s">
        <v>1282</v>
      </c>
      <c r="B98" s="114" t="s">
        <v>1283</v>
      </c>
      <c r="C98" s="114" t="s">
        <v>1070</v>
      </c>
      <c r="D98" s="114" t="s">
        <v>1284</v>
      </c>
      <c r="E98" s="114" t="s">
        <v>2759</v>
      </c>
      <c r="F98" s="114" t="s">
        <v>1285</v>
      </c>
      <c r="G98" s="114" t="s">
        <v>1286</v>
      </c>
      <c r="H98" s="114" t="s">
        <v>1052</v>
      </c>
      <c r="I98" s="114" t="s">
        <v>1052</v>
      </c>
      <c r="J98" s="114" t="s">
        <v>1052</v>
      </c>
      <c r="K98" s="115" t="s">
        <v>1052</v>
      </c>
      <c r="L98" s="113"/>
      <c r="M98" s="113"/>
    </row>
    <row r="99" spans="1:13" ht="77.25" thickBot="1" x14ac:dyDescent="0.25">
      <c r="A99" s="99" t="s">
        <v>1295</v>
      </c>
      <c r="B99" s="114" t="s">
        <v>1287</v>
      </c>
      <c r="C99" s="114" t="s">
        <v>1070</v>
      </c>
      <c r="D99" s="114" t="s">
        <v>1288</v>
      </c>
      <c r="E99" s="114" t="s">
        <v>1289</v>
      </c>
      <c r="F99" s="114" t="s">
        <v>1290</v>
      </c>
      <c r="G99" s="114" t="s">
        <v>2760</v>
      </c>
      <c r="H99" s="114"/>
      <c r="I99" s="114"/>
      <c r="J99" s="114"/>
      <c r="K99" s="115"/>
      <c r="L99" s="113"/>
      <c r="M99" s="113"/>
    </row>
    <row r="100" spans="1:13" ht="128.25" thickBot="1" x14ac:dyDescent="0.25">
      <c r="A100" s="99" t="s">
        <v>1296</v>
      </c>
      <c r="B100" s="114" t="s">
        <v>1297</v>
      </c>
      <c r="C100" s="114" t="s">
        <v>1070</v>
      </c>
      <c r="D100" s="114" t="s">
        <v>1291</v>
      </c>
      <c r="E100" s="114" t="s">
        <v>1292</v>
      </c>
      <c r="F100" s="114" t="s">
        <v>1293</v>
      </c>
      <c r="G100" s="114" t="s">
        <v>1294</v>
      </c>
      <c r="H100" s="114"/>
      <c r="I100" s="114"/>
      <c r="J100" s="114"/>
      <c r="K100" s="115"/>
      <c r="L100" s="113"/>
      <c r="M100" s="113"/>
    </row>
    <row r="101" spans="1:13" ht="13.5" thickBot="1" x14ac:dyDescent="0.25">
      <c r="A101" s="117" t="s">
        <v>242</v>
      </c>
      <c r="B101" s="25"/>
      <c r="C101" s="25"/>
      <c r="D101" s="25"/>
      <c r="E101" s="25"/>
      <c r="F101" s="25"/>
      <c r="G101" s="25"/>
      <c r="H101" s="25"/>
      <c r="I101" s="25"/>
      <c r="J101" s="25"/>
      <c r="K101" s="63"/>
    </row>
    <row r="102" spans="1:13" ht="102.6" customHeight="1" x14ac:dyDescent="0.2">
      <c r="A102" s="313" t="s">
        <v>934</v>
      </c>
      <c r="B102" s="314"/>
      <c r="C102" s="314"/>
      <c r="D102" s="314"/>
      <c r="E102" s="314"/>
      <c r="F102" s="314"/>
      <c r="G102" s="314"/>
      <c r="H102" s="314"/>
      <c r="I102" s="314"/>
      <c r="J102" s="314"/>
      <c r="K102" s="314"/>
    </row>
    <row r="103" spans="1:13" x14ac:dyDescent="0.2">
      <c r="A103" s="56" t="s">
        <v>130</v>
      </c>
    </row>
    <row r="104" spans="1:13" ht="13.5" thickBot="1" x14ac:dyDescent="0.25">
      <c r="A104" s="56" t="s">
        <v>399</v>
      </c>
    </row>
    <row r="105" spans="1:13" ht="51.75" thickBot="1" x14ac:dyDescent="0.25">
      <c r="A105" s="100" t="s">
        <v>314</v>
      </c>
      <c r="B105" s="127" t="s">
        <v>230</v>
      </c>
      <c r="C105" s="127" t="s">
        <v>393</v>
      </c>
      <c r="D105" s="125" t="s">
        <v>400</v>
      </c>
      <c r="E105" s="127" t="s">
        <v>395</v>
      </c>
      <c r="F105" s="125" t="s">
        <v>232</v>
      </c>
      <c r="G105" s="128" t="s">
        <v>401</v>
      </c>
    </row>
    <row r="106" spans="1:13" ht="13.5" thickBot="1" x14ac:dyDescent="0.25">
      <c r="A106" s="33" t="s">
        <v>243</v>
      </c>
      <c r="B106" s="43" t="s">
        <v>243</v>
      </c>
      <c r="C106" s="33" t="s">
        <v>243</v>
      </c>
      <c r="D106" s="33" t="s">
        <v>243</v>
      </c>
      <c r="E106" s="43" t="s">
        <v>243</v>
      </c>
      <c r="F106" s="33" t="s">
        <v>243</v>
      </c>
      <c r="G106" s="78" t="s">
        <v>243</v>
      </c>
    </row>
    <row r="107" spans="1:13" ht="77.25" thickBot="1" x14ac:dyDescent="0.25">
      <c r="A107" s="53" t="s">
        <v>1295</v>
      </c>
      <c r="B107" s="67" t="s">
        <v>1287</v>
      </c>
      <c r="C107" s="67" t="s">
        <v>1070</v>
      </c>
      <c r="D107" s="67" t="s">
        <v>1288</v>
      </c>
      <c r="E107" s="67" t="s">
        <v>1289</v>
      </c>
      <c r="F107" s="67" t="s">
        <v>1290</v>
      </c>
      <c r="G107" s="61" t="s">
        <v>2761</v>
      </c>
    </row>
    <row r="108" spans="1:13" ht="128.25" thickBot="1" x14ac:dyDescent="0.25">
      <c r="A108" s="53" t="s">
        <v>2264</v>
      </c>
      <c r="B108" s="67" t="s">
        <v>2263</v>
      </c>
      <c r="C108" s="67" t="s">
        <v>1070</v>
      </c>
      <c r="D108" s="67" t="s">
        <v>1291</v>
      </c>
      <c r="E108" s="67" t="s">
        <v>1292</v>
      </c>
      <c r="F108" s="67" t="s">
        <v>1293</v>
      </c>
      <c r="G108" s="61" t="s">
        <v>1294</v>
      </c>
    </row>
    <row r="109" spans="1:13" ht="13.5" thickBot="1" x14ac:dyDescent="0.25">
      <c r="A109" s="53"/>
      <c r="B109" s="67"/>
      <c r="C109" s="67"/>
      <c r="D109" s="67"/>
      <c r="E109" s="67"/>
      <c r="F109" s="67"/>
      <c r="G109" s="61"/>
    </row>
    <row r="110" spans="1:13" ht="13.5" thickBot="1" x14ac:dyDescent="0.25">
      <c r="A110" s="53" t="s">
        <v>242</v>
      </c>
      <c r="B110" s="67"/>
      <c r="C110" s="67"/>
      <c r="D110" s="67"/>
      <c r="E110" s="67"/>
      <c r="F110" s="67"/>
      <c r="G110" s="61"/>
    </row>
    <row r="111" spans="1:13" ht="100.9" customHeight="1" x14ac:dyDescent="0.2">
      <c r="A111" s="313" t="s">
        <v>935</v>
      </c>
      <c r="B111" s="314"/>
      <c r="C111" s="314"/>
      <c r="D111" s="314"/>
      <c r="E111" s="314"/>
      <c r="F111" s="314"/>
      <c r="G111" s="314"/>
    </row>
    <row r="112" spans="1:13" x14ac:dyDescent="0.2">
      <c r="A112" s="56" t="s">
        <v>195</v>
      </c>
    </row>
    <row r="113" spans="1:11" ht="13.5" thickBot="1" x14ac:dyDescent="0.25">
      <c r="A113" s="56" t="s">
        <v>402</v>
      </c>
    </row>
    <row r="114" spans="1:11" ht="32.450000000000003" customHeight="1" x14ac:dyDescent="0.2">
      <c r="A114" s="483" t="s">
        <v>314</v>
      </c>
      <c r="B114" s="352" t="s">
        <v>230</v>
      </c>
      <c r="C114" s="352" t="s">
        <v>393</v>
      </c>
      <c r="D114" s="352" t="s">
        <v>2658</v>
      </c>
      <c r="E114" s="352" t="s">
        <v>395</v>
      </c>
      <c r="F114" s="352" t="s">
        <v>232</v>
      </c>
      <c r="G114" s="352" t="s">
        <v>233</v>
      </c>
      <c r="H114" s="334" t="s">
        <v>398</v>
      </c>
      <c r="I114" s="335"/>
      <c r="J114" s="335"/>
      <c r="K114" s="335"/>
    </row>
    <row r="115" spans="1:11" x14ac:dyDescent="0.2">
      <c r="A115" s="484"/>
      <c r="B115" s="353"/>
      <c r="C115" s="353"/>
      <c r="D115" s="353"/>
      <c r="E115" s="353"/>
      <c r="F115" s="353"/>
      <c r="G115" s="353"/>
      <c r="H115" s="336"/>
      <c r="I115" s="337"/>
      <c r="J115" s="337"/>
      <c r="K115" s="337"/>
    </row>
    <row r="116" spans="1:11" ht="13.5" thickBot="1" x14ac:dyDescent="0.25">
      <c r="A116" s="484"/>
      <c r="B116" s="353"/>
      <c r="C116" s="353"/>
      <c r="D116" s="353"/>
      <c r="E116" s="353"/>
      <c r="F116" s="353"/>
      <c r="G116" s="353"/>
      <c r="H116" s="338"/>
      <c r="I116" s="339"/>
      <c r="J116" s="339"/>
      <c r="K116" s="339"/>
    </row>
    <row r="117" spans="1:11" x14ac:dyDescent="0.2">
      <c r="A117" s="484"/>
      <c r="B117" s="353"/>
      <c r="C117" s="353"/>
      <c r="D117" s="353"/>
      <c r="E117" s="353"/>
      <c r="F117" s="353"/>
      <c r="G117" s="353"/>
      <c r="H117" s="352" t="s">
        <v>397</v>
      </c>
      <c r="I117" s="352" t="s">
        <v>4</v>
      </c>
      <c r="J117" s="352" t="s">
        <v>6</v>
      </c>
      <c r="K117" s="334" t="s">
        <v>7</v>
      </c>
    </row>
    <row r="118" spans="1:11" ht="16.149999999999999" customHeight="1" x14ac:dyDescent="0.2">
      <c r="A118" s="484"/>
      <c r="B118" s="353"/>
      <c r="C118" s="353"/>
      <c r="D118" s="353"/>
      <c r="E118" s="353"/>
      <c r="F118" s="353"/>
      <c r="G118" s="353"/>
      <c r="H118" s="353"/>
      <c r="I118" s="353"/>
      <c r="J118" s="353"/>
      <c r="K118" s="336"/>
    </row>
    <row r="119" spans="1:11" ht="13.5" thickBot="1" x14ac:dyDescent="0.25">
      <c r="A119" s="485"/>
      <c r="B119" s="354"/>
      <c r="C119" s="354"/>
      <c r="D119" s="354"/>
      <c r="E119" s="354"/>
      <c r="F119" s="354"/>
      <c r="G119" s="354"/>
      <c r="H119" s="354"/>
      <c r="I119" s="354"/>
      <c r="J119" s="354"/>
      <c r="K119" s="338"/>
    </row>
    <row r="120" spans="1:11" ht="13.5" thickBot="1" x14ac:dyDescent="0.25">
      <c r="A120" s="33" t="s">
        <v>243</v>
      </c>
      <c r="B120" s="33" t="s">
        <v>243</v>
      </c>
      <c r="C120" s="33" t="s">
        <v>243</v>
      </c>
      <c r="D120" s="33" t="s">
        <v>243</v>
      </c>
      <c r="E120" s="33" t="s">
        <v>243</v>
      </c>
      <c r="F120" s="33" t="s">
        <v>243</v>
      </c>
      <c r="G120" s="33" t="s">
        <v>243</v>
      </c>
      <c r="H120" s="33" t="s">
        <v>243</v>
      </c>
      <c r="I120" s="33" t="s">
        <v>243</v>
      </c>
      <c r="J120" s="42" t="s">
        <v>243</v>
      </c>
      <c r="K120" s="78" t="s">
        <v>243</v>
      </c>
    </row>
    <row r="121" spans="1:11" ht="64.5" thickBot="1" x14ac:dyDescent="0.25">
      <c r="A121" s="94" t="s">
        <v>1298</v>
      </c>
      <c r="B121" s="75" t="s">
        <v>1303</v>
      </c>
      <c r="C121" s="75" t="s">
        <v>1070</v>
      </c>
      <c r="D121" s="75" t="s">
        <v>1299</v>
      </c>
      <c r="E121" s="75" t="s">
        <v>1300</v>
      </c>
      <c r="F121" s="75">
        <v>2028</v>
      </c>
      <c r="G121" s="75" t="s">
        <v>1301</v>
      </c>
      <c r="H121" s="75" t="s">
        <v>1302</v>
      </c>
      <c r="I121" s="75" t="s">
        <v>13</v>
      </c>
      <c r="J121" s="75">
        <v>12</v>
      </c>
      <c r="K121" s="59">
        <v>17</v>
      </c>
    </row>
    <row r="122" spans="1:11" ht="13.5" thickBot="1" x14ac:dyDescent="0.25">
      <c r="A122" s="53" t="s">
        <v>318</v>
      </c>
      <c r="B122" s="75"/>
      <c r="C122" s="75"/>
      <c r="D122" s="75"/>
      <c r="E122" s="75"/>
      <c r="F122" s="75"/>
      <c r="G122" s="75"/>
      <c r="H122" s="75"/>
      <c r="I122" s="75"/>
      <c r="J122" s="75"/>
      <c r="K122" s="59"/>
    </row>
    <row r="123" spans="1:11" ht="13.5" thickBot="1" x14ac:dyDescent="0.25">
      <c r="A123" s="53" t="s">
        <v>327</v>
      </c>
      <c r="B123" s="75"/>
      <c r="C123" s="75"/>
      <c r="D123" s="75"/>
      <c r="E123" s="75"/>
      <c r="F123" s="75"/>
      <c r="G123" s="75"/>
      <c r="H123" s="75"/>
      <c r="I123" s="75"/>
      <c r="J123" s="75"/>
      <c r="K123" s="59"/>
    </row>
    <row r="124" spans="1:11" ht="13.5" thickBot="1" x14ac:dyDescent="0.25">
      <c r="A124" s="117" t="s">
        <v>242</v>
      </c>
      <c r="B124" s="75"/>
      <c r="C124" s="75"/>
      <c r="D124" s="75"/>
      <c r="E124" s="75"/>
      <c r="F124" s="75"/>
      <c r="G124" s="75"/>
      <c r="H124" s="75"/>
      <c r="I124" s="75"/>
      <c r="J124" s="75"/>
      <c r="K124" s="59"/>
    </row>
    <row r="125" spans="1:11" ht="84" customHeight="1" x14ac:dyDescent="0.2">
      <c r="A125" s="452" t="s">
        <v>936</v>
      </c>
      <c r="B125" s="453"/>
      <c r="C125" s="453"/>
      <c r="D125" s="453"/>
      <c r="E125" s="453"/>
      <c r="F125" s="453"/>
      <c r="G125" s="453"/>
      <c r="H125" s="453"/>
      <c r="I125" s="453"/>
      <c r="J125" s="453"/>
      <c r="K125" s="453"/>
    </row>
    <row r="126" spans="1:11" x14ac:dyDescent="0.2">
      <c r="A126" s="56" t="s">
        <v>227</v>
      </c>
    </row>
    <row r="127" spans="1:11" ht="13.5" thickBot="1" x14ac:dyDescent="0.25">
      <c r="A127" s="56" t="s">
        <v>403</v>
      </c>
    </row>
    <row r="128" spans="1:11" x14ac:dyDescent="0.2">
      <c r="A128" s="305" t="s">
        <v>314</v>
      </c>
      <c r="B128" s="352" t="s">
        <v>230</v>
      </c>
      <c r="C128" s="352" t="s">
        <v>404</v>
      </c>
      <c r="D128" s="352" t="s">
        <v>405</v>
      </c>
      <c r="E128" s="352" t="s">
        <v>232</v>
      </c>
      <c r="F128" s="119"/>
      <c r="G128" s="308" t="s">
        <v>2659</v>
      </c>
      <c r="H128" s="426"/>
      <c r="I128" s="426"/>
      <c r="J128" s="426"/>
    </row>
    <row r="129" spans="1:10" ht="13.5" thickBot="1" x14ac:dyDescent="0.25">
      <c r="A129" s="306"/>
      <c r="B129" s="353"/>
      <c r="C129" s="353"/>
      <c r="D129" s="353"/>
      <c r="E129" s="353"/>
      <c r="F129" s="129"/>
      <c r="G129" s="310"/>
      <c r="H129" s="427"/>
      <c r="I129" s="427"/>
      <c r="J129" s="427"/>
    </row>
    <row r="130" spans="1:10" ht="38.25" x14ac:dyDescent="0.2">
      <c r="A130" s="306"/>
      <c r="B130" s="353"/>
      <c r="C130" s="353"/>
      <c r="D130" s="353"/>
      <c r="E130" s="353"/>
      <c r="F130" s="123" t="s">
        <v>233</v>
      </c>
      <c r="G130" s="474" t="s">
        <v>406</v>
      </c>
      <c r="H130" s="474" t="s">
        <v>4</v>
      </c>
      <c r="I130" s="474" t="s">
        <v>6</v>
      </c>
      <c r="J130" s="482" t="s">
        <v>7</v>
      </c>
    </row>
    <row r="131" spans="1:10" ht="13.5" thickBot="1" x14ac:dyDescent="0.25">
      <c r="A131" s="333"/>
      <c r="B131" s="354"/>
      <c r="C131" s="89"/>
      <c r="D131" s="354"/>
      <c r="E131" s="354"/>
      <c r="F131" s="89"/>
      <c r="G131" s="475"/>
      <c r="H131" s="354"/>
      <c r="I131" s="354"/>
      <c r="J131" s="338"/>
    </row>
    <row r="132" spans="1:10" ht="13.5" thickBot="1" x14ac:dyDescent="0.25">
      <c r="A132" s="33" t="s">
        <v>9</v>
      </c>
      <c r="B132" s="33" t="s">
        <v>243</v>
      </c>
      <c r="C132" s="33" t="s">
        <v>9</v>
      </c>
      <c r="D132" s="33" t="s">
        <v>9</v>
      </c>
      <c r="E132" s="33" t="s">
        <v>9</v>
      </c>
      <c r="F132" s="78" t="s">
        <v>9</v>
      </c>
      <c r="G132" s="98" t="s">
        <v>243</v>
      </c>
      <c r="H132" s="33" t="s">
        <v>243</v>
      </c>
      <c r="I132" s="33" t="s">
        <v>243</v>
      </c>
      <c r="J132" s="78" t="s">
        <v>243</v>
      </c>
    </row>
    <row r="133" spans="1:10" ht="64.5" thickBot="1" x14ac:dyDescent="0.25">
      <c r="A133" s="94" t="s">
        <v>1071</v>
      </c>
      <c r="B133" s="130"/>
      <c r="C133" s="75" t="s">
        <v>1304</v>
      </c>
      <c r="D133" s="75" t="s">
        <v>353</v>
      </c>
      <c r="E133" s="75" t="s">
        <v>1305</v>
      </c>
      <c r="F133" s="75" t="s">
        <v>1249</v>
      </c>
      <c r="G133" s="130" t="s">
        <v>1316</v>
      </c>
      <c r="H133" s="130" t="s">
        <v>1316</v>
      </c>
      <c r="I133" s="130" t="s">
        <v>1316</v>
      </c>
      <c r="J133" s="131" t="s">
        <v>1316</v>
      </c>
    </row>
    <row r="134" spans="1:10" ht="13.5" thickBot="1" x14ac:dyDescent="0.25">
      <c r="A134" s="53" t="s">
        <v>318</v>
      </c>
      <c r="B134" s="75"/>
      <c r="C134" s="75"/>
      <c r="D134" s="75"/>
      <c r="E134" s="75"/>
      <c r="F134" s="75"/>
      <c r="G134" s="75"/>
      <c r="H134" s="75"/>
      <c r="I134" s="75"/>
      <c r="J134" s="59"/>
    </row>
    <row r="135" spans="1:10" ht="13.5" thickBot="1" x14ac:dyDescent="0.25">
      <c r="A135" s="53" t="s">
        <v>327</v>
      </c>
      <c r="B135" s="75"/>
      <c r="C135" s="75"/>
      <c r="D135" s="75"/>
      <c r="E135" s="75"/>
      <c r="F135" s="75"/>
      <c r="G135" s="75"/>
      <c r="H135" s="75"/>
      <c r="I135" s="75"/>
      <c r="J135" s="59"/>
    </row>
    <row r="136" spans="1:10" ht="13.5" thickBot="1" x14ac:dyDescent="0.25">
      <c r="A136" s="117" t="s">
        <v>242</v>
      </c>
      <c r="B136" s="75"/>
      <c r="C136" s="75"/>
      <c r="D136" s="75"/>
      <c r="E136" s="75"/>
      <c r="F136" s="75"/>
      <c r="G136" s="75"/>
      <c r="H136" s="75"/>
      <c r="I136" s="75"/>
      <c r="J136" s="59"/>
    </row>
    <row r="137" spans="1:10" ht="194.25" customHeight="1" x14ac:dyDescent="0.2">
      <c r="A137" s="313" t="s">
        <v>937</v>
      </c>
      <c r="B137" s="314"/>
      <c r="C137" s="314"/>
      <c r="D137" s="314"/>
      <c r="E137" s="314"/>
      <c r="F137" s="314"/>
      <c r="G137" s="314"/>
      <c r="H137" s="314"/>
      <c r="I137" s="314"/>
      <c r="J137" s="314"/>
    </row>
  </sheetData>
  <mergeCells count="44">
    <mergeCell ref="A137:J137"/>
    <mergeCell ref="I94:I96"/>
    <mergeCell ref="J94:J96"/>
    <mergeCell ref="K94:K96"/>
    <mergeCell ref="H94:H96"/>
    <mergeCell ref="H117:H119"/>
    <mergeCell ref="A102:K102"/>
    <mergeCell ref="A111:G111"/>
    <mergeCell ref="A125:K125"/>
    <mergeCell ref="F91:F96"/>
    <mergeCell ref="G91:G96"/>
    <mergeCell ref="G114:G119"/>
    <mergeCell ref="H114:K116"/>
    <mergeCell ref="I117:I119"/>
    <mergeCell ref="J117:J119"/>
    <mergeCell ref="K117:K119"/>
    <mergeCell ref="C4:D4"/>
    <mergeCell ref="A24:I24"/>
    <mergeCell ref="J24:N24"/>
    <mergeCell ref="H91:K93"/>
    <mergeCell ref="A91:A96"/>
    <mergeCell ref="B91:B96"/>
    <mergeCell ref="C91:C96"/>
    <mergeCell ref="D91:D96"/>
    <mergeCell ref="E91:E96"/>
    <mergeCell ref="A17:E17"/>
    <mergeCell ref="A21:C21"/>
    <mergeCell ref="A87:N87"/>
    <mergeCell ref="A128:A131"/>
    <mergeCell ref="B128:B131"/>
    <mergeCell ref="C128:C130"/>
    <mergeCell ref="D128:D131"/>
    <mergeCell ref="F114:F119"/>
    <mergeCell ref="A114:A119"/>
    <mergeCell ref="B114:B119"/>
    <mergeCell ref="C114:C119"/>
    <mergeCell ref="D114:D119"/>
    <mergeCell ref="E114:E119"/>
    <mergeCell ref="E128:E131"/>
    <mergeCell ref="G130:G131"/>
    <mergeCell ref="H130:H131"/>
    <mergeCell ref="G128:J129"/>
    <mergeCell ref="J130:J131"/>
    <mergeCell ref="I130:I13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12E1C-8BC0-4BFF-A6E6-D85896895FD1}">
  <sheetPr>
    <tabColor rgb="FF92D050"/>
  </sheetPr>
  <dimension ref="A1:J66"/>
  <sheetViews>
    <sheetView showGridLines="0" topLeftCell="B5" workbookViewId="0">
      <selection activeCell="F33" sqref="F33"/>
    </sheetView>
  </sheetViews>
  <sheetFormatPr defaultColWidth="0" defaultRowHeight="12.75" zeroHeight="1" x14ac:dyDescent="0.2"/>
  <cols>
    <col min="1" max="1" width="36.7109375" style="57" customWidth="1"/>
    <col min="2" max="2" width="147.7109375" style="57" customWidth="1"/>
    <col min="3" max="3" width="15.140625" style="57" customWidth="1"/>
    <col min="4" max="4" width="12.7109375" style="57" customWidth="1"/>
    <col min="5" max="5" width="13.28515625" style="57" customWidth="1"/>
    <col min="6" max="6" width="17.7109375" style="57" customWidth="1"/>
    <col min="7" max="7" width="35.85546875" style="57" customWidth="1"/>
    <col min="8" max="8" width="12.28515625" style="57" customWidth="1"/>
    <col min="9" max="9" width="27.28515625" style="57" customWidth="1"/>
    <col min="10" max="10" width="16.140625" style="57" customWidth="1"/>
    <col min="11" max="16384" width="8.85546875" style="57" hidden="1"/>
  </cols>
  <sheetData>
    <row r="1" spans="1:10" ht="15.75" x14ac:dyDescent="0.25">
      <c r="A1" s="214" t="s">
        <v>2489</v>
      </c>
    </row>
    <row r="2" spans="1:10" x14ac:dyDescent="0.2">
      <c r="A2" s="56" t="s">
        <v>0</v>
      </c>
    </row>
    <row r="3" spans="1:10" ht="13.5" thickBot="1" x14ac:dyDescent="0.25">
      <c r="A3" s="56" t="s">
        <v>407</v>
      </c>
    </row>
    <row r="4" spans="1:10" ht="32.450000000000003" customHeight="1" x14ac:dyDescent="0.2">
      <c r="A4" s="305" t="s">
        <v>408</v>
      </c>
      <c r="B4" s="496" t="s">
        <v>230</v>
      </c>
      <c r="C4" s="387" t="s">
        <v>414</v>
      </c>
      <c r="D4" s="387" t="s">
        <v>2767</v>
      </c>
      <c r="E4" s="493" t="s">
        <v>233</v>
      </c>
      <c r="F4" s="486" t="s">
        <v>409</v>
      </c>
      <c r="G4" s="487"/>
      <c r="H4" s="487"/>
      <c r="I4" s="488"/>
      <c r="J4" s="334" t="s">
        <v>410</v>
      </c>
    </row>
    <row r="5" spans="1:10" ht="13.5" thickBot="1" x14ac:dyDescent="0.25">
      <c r="A5" s="306"/>
      <c r="B5" s="497"/>
      <c r="C5" s="438"/>
      <c r="D5" s="438"/>
      <c r="E5" s="494"/>
      <c r="F5" s="489"/>
      <c r="G5" s="490"/>
      <c r="H5" s="490"/>
      <c r="I5" s="491"/>
      <c r="J5" s="336"/>
    </row>
    <row r="6" spans="1:10" x14ac:dyDescent="0.2">
      <c r="A6" s="306"/>
      <c r="B6" s="497"/>
      <c r="C6" s="438"/>
      <c r="D6" s="438"/>
      <c r="E6" s="494"/>
      <c r="F6" s="352" t="s">
        <v>411</v>
      </c>
      <c r="G6" s="352" t="s">
        <v>412</v>
      </c>
      <c r="H6" s="352" t="s">
        <v>413</v>
      </c>
      <c r="I6" s="352" t="s">
        <v>4</v>
      </c>
      <c r="J6" s="336"/>
    </row>
    <row r="7" spans="1:10" x14ac:dyDescent="0.2">
      <c r="A7" s="306"/>
      <c r="B7" s="497"/>
      <c r="C7" s="438"/>
      <c r="D7" s="438"/>
      <c r="E7" s="494"/>
      <c r="F7" s="353"/>
      <c r="G7" s="353"/>
      <c r="H7" s="353"/>
      <c r="I7" s="353"/>
      <c r="J7" s="336"/>
    </row>
    <row r="8" spans="1:10" ht="41.65" customHeight="1" thickBot="1" x14ac:dyDescent="0.25">
      <c r="A8" s="333"/>
      <c r="B8" s="498"/>
      <c r="C8" s="388"/>
      <c r="D8" s="388"/>
      <c r="E8" s="495"/>
      <c r="F8" s="354"/>
      <c r="G8" s="354"/>
      <c r="H8" s="354"/>
      <c r="I8" s="354"/>
      <c r="J8" s="338"/>
    </row>
    <row r="9" spans="1:10" ht="13.5" thickBot="1" x14ac:dyDescent="0.25">
      <c r="A9" s="33" t="s">
        <v>243</v>
      </c>
      <c r="B9" s="33" t="s">
        <v>243</v>
      </c>
      <c r="C9" s="33" t="s">
        <v>243</v>
      </c>
      <c r="D9" s="33" t="s">
        <v>243</v>
      </c>
      <c r="E9" s="33" t="s">
        <v>243</v>
      </c>
      <c r="F9" s="33" t="s">
        <v>243</v>
      </c>
      <c r="G9" s="33" t="s">
        <v>243</v>
      </c>
      <c r="H9" s="33" t="s">
        <v>243</v>
      </c>
      <c r="I9" s="33" t="s">
        <v>243</v>
      </c>
      <c r="J9" s="78" t="s">
        <v>33</v>
      </c>
    </row>
    <row r="10" spans="1:10" ht="357.75" thickBot="1" x14ac:dyDescent="0.25">
      <c r="A10" s="99" t="s">
        <v>1306</v>
      </c>
      <c r="B10" s="75" t="s">
        <v>2951</v>
      </c>
      <c r="C10" s="75" t="s">
        <v>1307</v>
      </c>
      <c r="D10" s="75" t="s">
        <v>1307</v>
      </c>
      <c r="E10" s="75" t="s">
        <v>1308</v>
      </c>
      <c r="F10" s="75" t="s">
        <v>1309</v>
      </c>
      <c r="G10" s="75" t="s">
        <v>2763</v>
      </c>
      <c r="H10" s="75" t="s">
        <v>1310</v>
      </c>
      <c r="I10" s="75"/>
      <c r="J10" s="59"/>
    </row>
    <row r="11" spans="1:10" ht="409.5" customHeight="1" thickBot="1" x14ac:dyDescent="0.25">
      <c r="A11" s="99" t="s">
        <v>1311</v>
      </c>
      <c r="B11" s="75" t="s">
        <v>2762</v>
      </c>
      <c r="C11" s="75" t="s">
        <v>1307</v>
      </c>
      <c r="D11" s="75" t="s">
        <v>1307</v>
      </c>
      <c r="E11" s="75" t="s">
        <v>1312</v>
      </c>
      <c r="F11" s="75" t="s">
        <v>1313</v>
      </c>
      <c r="G11" s="75" t="s">
        <v>2763</v>
      </c>
      <c r="H11" s="75" t="s">
        <v>1314</v>
      </c>
      <c r="I11" s="75"/>
      <c r="J11" s="59"/>
    </row>
    <row r="12" spans="1:10" ht="26.25" thickBot="1" x14ac:dyDescent="0.25">
      <c r="A12" s="117" t="s">
        <v>242</v>
      </c>
      <c r="B12" s="67"/>
      <c r="C12" s="67"/>
      <c r="D12" s="67"/>
      <c r="E12" s="67"/>
      <c r="F12" s="67"/>
      <c r="G12" s="67"/>
      <c r="H12" s="67"/>
      <c r="I12" s="67"/>
      <c r="J12" s="61"/>
    </row>
    <row r="13" spans="1:10" ht="94.15" customHeight="1" x14ac:dyDescent="0.2">
      <c r="A13" s="313" t="s">
        <v>938</v>
      </c>
      <c r="B13" s="314"/>
      <c r="C13" s="314"/>
      <c r="D13" s="314"/>
      <c r="E13" s="314"/>
      <c r="F13" s="314"/>
      <c r="G13" s="314"/>
      <c r="H13" s="314"/>
      <c r="I13" s="314"/>
      <c r="J13" s="314"/>
    </row>
    <row r="14" spans="1:10" x14ac:dyDescent="0.2">
      <c r="A14" s="56" t="s">
        <v>40</v>
      </c>
    </row>
    <row r="15" spans="1:10" ht="13.5" thickBot="1" x14ac:dyDescent="0.25">
      <c r="A15" s="56" t="s">
        <v>415</v>
      </c>
    </row>
    <row r="16" spans="1:10" ht="13.5" thickBot="1" x14ac:dyDescent="0.25">
      <c r="A16" s="305" t="s">
        <v>314</v>
      </c>
      <c r="B16" s="352" t="s">
        <v>4</v>
      </c>
      <c r="C16" s="352" t="s">
        <v>3</v>
      </c>
      <c r="D16" s="430" t="s">
        <v>5</v>
      </c>
      <c r="E16" s="433"/>
      <c r="F16" s="469" t="s">
        <v>416</v>
      </c>
      <c r="G16" s="102"/>
    </row>
    <row r="17" spans="1:7" ht="28.5" customHeight="1" thickBot="1" x14ac:dyDescent="0.25">
      <c r="A17" s="333"/>
      <c r="B17" s="354"/>
      <c r="C17" s="354"/>
      <c r="D17" s="33" t="s">
        <v>6</v>
      </c>
      <c r="E17" s="33" t="s">
        <v>7</v>
      </c>
      <c r="F17" s="471"/>
      <c r="G17" s="135" t="s">
        <v>410</v>
      </c>
    </row>
    <row r="18" spans="1:7" ht="13.5" thickBot="1" x14ac:dyDescent="0.25">
      <c r="A18" s="492" t="s">
        <v>417</v>
      </c>
      <c r="B18" s="492"/>
      <c r="C18" s="492"/>
      <c r="D18" s="492"/>
      <c r="E18" s="492"/>
      <c r="F18" s="492"/>
      <c r="G18" s="492"/>
    </row>
    <row r="19" spans="1:7" ht="45" customHeight="1" x14ac:dyDescent="0.2">
      <c r="A19" s="439" t="s">
        <v>418</v>
      </c>
      <c r="B19" s="352" t="s">
        <v>419</v>
      </c>
      <c r="C19" s="136"/>
      <c r="D19" s="348" t="s">
        <v>1316</v>
      </c>
      <c r="E19" s="348">
        <v>465</v>
      </c>
      <c r="F19" s="348" t="s">
        <v>2764</v>
      </c>
      <c r="G19" s="362" t="s">
        <v>2765</v>
      </c>
    </row>
    <row r="20" spans="1:7" ht="13.5" thickBot="1" x14ac:dyDescent="0.25">
      <c r="A20" s="441"/>
      <c r="B20" s="354"/>
      <c r="C20" s="34" t="s">
        <v>243</v>
      </c>
      <c r="D20" s="349"/>
      <c r="E20" s="349"/>
      <c r="F20" s="349"/>
      <c r="G20" s="363"/>
    </row>
    <row r="21" spans="1:7" ht="72" customHeight="1" x14ac:dyDescent="0.2">
      <c r="A21" s="305" t="s">
        <v>426</v>
      </c>
      <c r="B21" s="352" t="s">
        <v>13</v>
      </c>
      <c r="C21" s="136"/>
      <c r="D21" s="348" t="s">
        <v>2261</v>
      </c>
      <c r="E21" s="348" t="s">
        <v>1316</v>
      </c>
      <c r="F21" s="348" t="s">
        <v>1315</v>
      </c>
      <c r="G21" s="362" t="s">
        <v>1316</v>
      </c>
    </row>
    <row r="22" spans="1:7" ht="13.5" thickBot="1" x14ac:dyDescent="0.25">
      <c r="A22" s="333"/>
      <c r="B22" s="354"/>
      <c r="C22" s="34" t="s">
        <v>243</v>
      </c>
      <c r="D22" s="349"/>
      <c r="E22" s="349"/>
      <c r="F22" s="349"/>
      <c r="G22" s="363"/>
    </row>
    <row r="23" spans="1:7" ht="69" customHeight="1" x14ac:dyDescent="0.2">
      <c r="A23" s="439" t="s">
        <v>420</v>
      </c>
      <c r="B23" s="352" t="s">
        <v>13</v>
      </c>
      <c r="C23" s="136"/>
      <c r="D23" s="348" t="s">
        <v>1316</v>
      </c>
      <c r="E23" s="348" t="s">
        <v>1316</v>
      </c>
      <c r="F23" s="348" t="s">
        <v>1315</v>
      </c>
      <c r="G23" s="362" t="s">
        <v>2766</v>
      </c>
    </row>
    <row r="24" spans="1:7" ht="13.5" thickBot="1" x14ac:dyDescent="0.25">
      <c r="A24" s="441"/>
      <c r="B24" s="354"/>
      <c r="C24" s="34" t="s">
        <v>243</v>
      </c>
      <c r="D24" s="349"/>
      <c r="E24" s="349"/>
      <c r="F24" s="349"/>
      <c r="G24" s="363"/>
    </row>
    <row r="25" spans="1:7" ht="13.5" thickBot="1" x14ac:dyDescent="0.25">
      <c r="A25" s="492" t="s">
        <v>421</v>
      </c>
      <c r="B25" s="492"/>
      <c r="C25" s="492"/>
      <c r="D25" s="492"/>
      <c r="E25" s="492"/>
      <c r="F25" s="492"/>
      <c r="G25" s="492"/>
    </row>
    <row r="26" spans="1:7" ht="45" customHeight="1" x14ac:dyDescent="0.2">
      <c r="A26" s="439" t="s">
        <v>422</v>
      </c>
      <c r="B26" s="352" t="s">
        <v>419</v>
      </c>
      <c r="C26" s="136"/>
      <c r="D26" s="348"/>
      <c r="E26" s="348"/>
      <c r="F26" s="348"/>
      <c r="G26" s="362" t="s">
        <v>1316</v>
      </c>
    </row>
    <row r="27" spans="1:7" ht="13.5" thickBot="1" x14ac:dyDescent="0.25">
      <c r="A27" s="441"/>
      <c r="B27" s="354"/>
      <c r="C27" s="34" t="s">
        <v>33</v>
      </c>
      <c r="D27" s="349"/>
      <c r="E27" s="349"/>
      <c r="F27" s="349"/>
      <c r="G27" s="363"/>
    </row>
    <row r="28" spans="1:7" ht="81" customHeight="1" x14ac:dyDescent="0.2">
      <c r="A28" s="439" t="s">
        <v>423</v>
      </c>
      <c r="B28" s="352" t="s">
        <v>13</v>
      </c>
      <c r="C28" s="136"/>
      <c r="D28" s="348"/>
      <c r="E28" s="348"/>
      <c r="F28" s="348"/>
      <c r="G28" s="362" t="s">
        <v>1316</v>
      </c>
    </row>
    <row r="29" spans="1:7" ht="13.5" thickBot="1" x14ac:dyDescent="0.25">
      <c r="A29" s="441"/>
      <c r="B29" s="354"/>
      <c r="C29" s="34" t="s">
        <v>33</v>
      </c>
      <c r="D29" s="349"/>
      <c r="E29" s="349"/>
      <c r="F29" s="349"/>
      <c r="G29" s="363"/>
    </row>
    <row r="30" spans="1:7" ht="69" customHeight="1" x14ac:dyDescent="0.2">
      <c r="A30" s="439" t="s">
        <v>424</v>
      </c>
      <c r="B30" s="352" t="s">
        <v>13</v>
      </c>
      <c r="C30" s="136"/>
      <c r="D30" s="348"/>
      <c r="E30" s="348"/>
      <c r="F30" s="348"/>
      <c r="G30" s="362" t="s">
        <v>1316</v>
      </c>
    </row>
    <row r="31" spans="1:7" ht="13.5" thickBot="1" x14ac:dyDescent="0.25">
      <c r="A31" s="441"/>
      <c r="B31" s="354"/>
      <c r="C31" s="34" t="s">
        <v>33</v>
      </c>
      <c r="D31" s="349"/>
      <c r="E31" s="349"/>
      <c r="F31" s="349"/>
      <c r="G31" s="363"/>
    </row>
    <row r="32" spans="1:7" ht="13.5" thickBot="1" x14ac:dyDescent="0.25">
      <c r="A32" s="492" t="s">
        <v>425</v>
      </c>
      <c r="B32" s="492"/>
      <c r="C32" s="492"/>
      <c r="D32" s="492"/>
      <c r="E32" s="492"/>
      <c r="F32" s="492"/>
      <c r="G32" s="492"/>
    </row>
    <row r="33" spans="1:8" ht="26.25" thickBot="1" x14ac:dyDescent="0.25">
      <c r="A33" s="137" t="s">
        <v>1317</v>
      </c>
      <c r="B33" s="75" t="s">
        <v>13</v>
      </c>
      <c r="C33" s="138" t="s">
        <v>243</v>
      </c>
      <c r="D33" s="75"/>
      <c r="E33" s="75">
        <v>1.21</v>
      </c>
      <c r="F33" s="297" t="s">
        <v>2984</v>
      </c>
      <c r="G33" s="59"/>
    </row>
    <row r="34" spans="1:8" ht="13.5" thickBot="1" x14ac:dyDescent="0.25">
      <c r="A34" s="139" t="s">
        <v>318</v>
      </c>
      <c r="B34" s="67"/>
      <c r="C34" s="34" t="s">
        <v>243</v>
      </c>
      <c r="D34" s="67"/>
      <c r="E34" s="140"/>
      <c r="F34" s="140"/>
      <c r="G34" s="62"/>
    </row>
    <row r="35" spans="1:8" ht="26.25" thickBot="1" x14ac:dyDescent="0.25">
      <c r="A35" s="139" t="s">
        <v>242</v>
      </c>
      <c r="B35" s="67"/>
      <c r="C35" s="34" t="s">
        <v>243</v>
      </c>
      <c r="D35" s="67"/>
      <c r="E35" s="67"/>
      <c r="F35" s="67"/>
      <c r="G35" s="61"/>
    </row>
    <row r="36" spans="1:8" ht="92.45" customHeight="1" x14ac:dyDescent="0.2">
      <c r="A36" s="419" t="s">
        <v>939</v>
      </c>
      <c r="B36" s="499"/>
      <c r="C36" s="499"/>
      <c r="D36" s="499"/>
      <c r="E36" s="499"/>
      <c r="F36" s="499"/>
      <c r="G36" s="499"/>
    </row>
    <row r="37" spans="1:8" x14ac:dyDescent="0.2">
      <c r="A37" s="56" t="s">
        <v>72</v>
      </c>
    </row>
    <row r="38" spans="1:8" ht="13.5" thickBot="1" x14ac:dyDescent="0.25">
      <c r="A38" s="56" t="s">
        <v>427</v>
      </c>
    </row>
    <row r="39" spans="1:8" ht="72" customHeight="1" thickBot="1" x14ac:dyDescent="0.25">
      <c r="A39" s="100" t="s">
        <v>314</v>
      </c>
      <c r="B39" s="125" t="s">
        <v>230</v>
      </c>
      <c r="C39" s="125" t="s">
        <v>414</v>
      </c>
      <c r="D39" s="125" t="s">
        <v>428</v>
      </c>
      <c r="E39" s="125" t="s">
        <v>401</v>
      </c>
      <c r="F39" s="141" t="s">
        <v>429</v>
      </c>
    </row>
    <row r="40" spans="1:8" ht="13.5" thickBot="1" x14ac:dyDescent="0.25">
      <c r="A40" s="33" t="s">
        <v>243</v>
      </c>
      <c r="B40" s="142" t="s">
        <v>243</v>
      </c>
      <c r="C40" s="33" t="s">
        <v>33</v>
      </c>
      <c r="D40" s="33" t="s">
        <v>33</v>
      </c>
      <c r="E40" s="33" t="s">
        <v>243</v>
      </c>
      <c r="F40" s="78" t="s">
        <v>243</v>
      </c>
    </row>
    <row r="41" spans="1:8" ht="13.5" thickBot="1" x14ac:dyDescent="0.25">
      <c r="A41" s="99" t="s">
        <v>317</v>
      </c>
      <c r="B41" s="67"/>
      <c r="C41" s="67"/>
      <c r="D41" s="67"/>
      <c r="E41" s="67"/>
      <c r="F41" s="61"/>
    </row>
    <row r="42" spans="1:8" ht="13.5" thickBot="1" x14ac:dyDescent="0.25">
      <c r="A42" s="99" t="s">
        <v>318</v>
      </c>
      <c r="B42" s="67"/>
      <c r="C42" s="67"/>
      <c r="D42" s="67"/>
      <c r="E42" s="67"/>
      <c r="F42" s="61"/>
    </row>
    <row r="43" spans="1:8" ht="26.25" thickBot="1" x14ac:dyDescent="0.25">
      <c r="A43" s="53" t="s">
        <v>242</v>
      </c>
      <c r="B43" s="67"/>
      <c r="C43" s="67"/>
      <c r="D43" s="67"/>
      <c r="E43" s="67"/>
      <c r="F43" s="61"/>
    </row>
    <row r="44" spans="1:8" ht="105" customHeight="1" x14ac:dyDescent="0.2">
      <c r="A44" s="419" t="s">
        <v>940</v>
      </c>
      <c r="B44" s="499"/>
      <c r="C44" s="499"/>
      <c r="D44" s="499"/>
      <c r="E44" s="499"/>
      <c r="F44" s="499"/>
    </row>
    <row r="45" spans="1:8" x14ac:dyDescent="0.2">
      <c r="A45" s="56" t="s">
        <v>93</v>
      </c>
    </row>
    <row r="46" spans="1:8" ht="13.5" thickBot="1" x14ac:dyDescent="0.25">
      <c r="A46" s="56" t="s">
        <v>430</v>
      </c>
    </row>
    <row r="47" spans="1:8" ht="21.6" customHeight="1" x14ac:dyDescent="0.2">
      <c r="A47" s="305" t="s">
        <v>314</v>
      </c>
      <c r="B47" s="352" t="s">
        <v>230</v>
      </c>
      <c r="C47" s="352" t="s">
        <v>233</v>
      </c>
      <c r="D47" s="500" t="s">
        <v>409</v>
      </c>
      <c r="E47" s="501"/>
      <c r="F47" s="501"/>
      <c r="G47" s="502"/>
      <c r="H47" s="334" t="s">
        <v>410</v>
      </c>
    </row>
    <row r="48" spans="1:8" ht="13.5" thickBot="1" x14ac:dyDescent="0.25">
      <c r="A48" s="306"/>
      <c r="B48" s="353"/>
      <c r="C48" s="353"/>
      <c r="D48" s="503"/>
      <c r="E48" s="504"/>
      <c r="F48" s="504"/>
      <c r="G48" s="505"/>
      <c r="H48" s="336"/>
    </row>
    <row r="49" spans="1:8" x14ac:dyDescent="0.2">
      <c r="A49" s="306"/>
      <c r="B49" s="353"/>
      <c r="C49" s="353"/>
      <c r="D49" s="352" t="s">
        <v>411</v>
      </c>
      <c r="E49" s="352" t="s">
        <v>412</v>
      </c>
      <c r="F49" s="352" t="s">
        <v>413</v>
      </c>
      <c r="G49" s="352" t="s">
        <v>4</v>
      </c>
      <c r="H49" s="336"/>
    </row>
    <row r="50" spans="1:8" ht="13.5" thickBot="1" x14ac:dyDescent="0.25">
      <c r="A50" s="333"/>
      <c r="B50" s="354"/>
      <c r="C50" s="354"/>
      <c r="D50" s="354"/>
      <c r="E50" s="354"/>
      <c r="F50" s="354"/>
      <c r="G50" s="354"/>
      <c r="H50" s="338"/>
    </row>
    <row r="51" spans="1:8" ht="13.5" thickBot="1" x14ac:dyDescent="0.25">
      <c r="A51" s="33" t="s">
        <v>243</v>
      </c>
      <c r="B51" s="33" t="s">
        <v>243</v>
      </c>
      <c r="C51" s="33" t="s">
        <v>243</v>
      </c>
      <c r="D51" s="33" t="s">
        <v>243</v>
      </c>
      <c r="E51" s="33" t="s">
        <v>243</v>
      </c>
      <c r="F51" s="33" t="s">
        <v>243</v>
      </c>
      <c r="G51" s="33" t="s">
        <v>243</v>
      </c>
      <c r="H51" s="78" t="s">
        <v>33</v>
      </c>
    </row>
    <row r="52" spans="1:8" ht="13.5" thickBot="1" x14ac:dyDescent="0.25">
      <c r="A52" s="53" t="s">
        <v>317</v>
      </c>
      <c r="B52" s="67"/>
      <c r="C52" s="67"/>
      <c r="D52" s="67"/>
      <c r="E52" s="67"/>
      <c r="F52" s="67"/>
      <c r="G52" s="67"/>
      <c r="H52" s="61"/>
    </row>
    <row r="53" spans="1:8" ht="13.5" thickBot="1" x14ac:dyDescent="0.25">
      <c r="A53" s="53" t="s">
        <v>318</v>
      </c>
      <c r="B53" s="67"/>
      <c r="C53" s="67"/>
      <c r="D53" s="67"/>
      <c r="E53" s="67"/>
      <c r="F53" s="67"/>
      <c r="G53" s="67"/>
      <c r="H53" s="61"/>
    </row>
    <row r="54" spans="1:8" ht="26.25" thickBot="1" x14ac:dyDescent="0.25">
      <c r="A54" s="143" t="s">
        <v>242</v>
      </c>
      <c r="B54" s="144"/>
      <c r="C54" s="144"/>
      <c r="D54" s="144"/>
      <c r="E54" s="144"/>
      <c r="F54" s="144"/>
      <c r="G54" s="144"/>
      <c r="H54" s="145"/>
    </row>
    <row r="55" spans="1:8" ht="82.9" customHeight="1" x14ac:dyDescent="0.2">
      <c r="A55" s="313" t="s">
        <v>941</v>
      </c>
      <c r="B55" s="314"/>
      <c r="C55" s="314"/>
      <c r="D55" s="314"/>
      <c r="E55" s="314"/>
      <c r="F55" s="314"/>
      <c r="G55" s="314"/>
      <c r="H55" s="314"/>
    </row>
    <row r="56" spans="1:8" x14ac:dyDescent="0.2">
      <c r="A56" s="56" t="s">
        <v>130</v>
      </c>
    </row>
    <row r="57" spans="1:8" ht="13.5" thickBot="1" x14ac:dyDescent="0.25">
      <c r="A57" s="56" t="s">
        <v>431</v>
      </c>
    </row>
    <row r="58" spans="1:8" ht="21.6" customHeight="1" x14ac:dyDescent="0.2">
      <c r="A58" s="305" t="s">
        <v>314</v>
      </c>
      <c r="B58" s="352" t="s">
        <v>230</v>
      </c>
      <c r="C58" s="352" t="s">
        <v>233</v>
      </c>
      <c r="D58" s="500" t="s">
        <v>409</v>
      </c>
      <c r="E58" s="501"/>
      <c r="F58" s="501"/>
      <c r="G58" s="502"/>
      <c r="H58" s="334" t="s">
        <v>410</v>
      </c>
    </row>
    <row r="59" spans="1:8" ht="13.5" thickBot="1" x14ac:dyDescent="0.25">
      <c r="A59" s="306"/>
      <c r="B59" s="353"/>
      <c r="C59" s="353"/>
      <c r="D59" s="503"/>
      <c r="E59" s="504"/>
      <c r="F59" s="504"/>
      <c r="G59" s="505"/>
      <c r="H59" s="336"/>
    </row>
    <row r="60" spans="1:8" x14ac:dyDescent="0.2">
      <c r="A60" s="306"/>
      <c r="B60" s="353"/>
      <c r="C60" s="353"/>
      <c r="D60" s="352" t="s">
        <v>411</v>
      </c>
      <c r="E60" s="352" t="s">
        <v>412</v>
      </c>
      <c r="F60" s="352" t="s">
        <v>413</v>
      </c>
      <c r="G60" s="352" t="s">
        <v>4</v>
      </c>
      <c r="H60" s="336"/>
    </row>
    <row r="61" spans="1:8" ht="13.5" thickBot="1" x14ac:dyDescent="0.25">
      <c r="A61" s="333"/>
      <c r="B61" s="354"/>
      <c r="C61" s="354"/>
      <c r="D61" s="354"/>
      <c r="E61" s="354"/>
      <c r="F61" s="354"/>
      <c r="G61" s="354"/>
      <c r="H61" s="338"/>
    </row>
    <row r="62" spans="1:8" ht="13.5" thickBot="1" x14ac:dyDescent="0.25">
      <c r="A62" s="33" t="s">
        <v>243</v>
      </c>
      <c r="B62" s="33" t="s">
        <v>243</v>
      </c>
      <c r="C62" s="33" t="s">
        <v>243</v>
      </c>
      <c r="D62" s="33" t="s">
        <v>243</v>
      </c>
      <c r="E62" s="33" t="s">
        <v>243</v>
      </c>
      <c r="F62" s="33" t="s">
        <v>243</v>
      </c>
      <c r="G62" s="33" t="s">
        <v>243</v>
      </c>
      <c r="H62" s="78" t="s">
        <v>33</v>
      </c>
    </row>
    <row r="63" spans="1:8" ht="13.5" thickBot="1" x14ac:dyDescent="0.25">
      <c r="A63" s="53" t="s">
        <v>317</v>
      </c>
      <c r="B63" s="67"/>
      <c r="C63" s="67"/>
      <c r="D63" s="67"/>
      <c r="E63" s="67"/>
      <c r="F63" s="67"/>
      <c r="G63" s="67"/>
      <c r="H63" s="61"/>
    </row>
    <row r="64" spans="1:8" ht="13.5" thickBot="1" x14ac:dyDescent="0.25">
      <c r="A64" s="53" t="s">
        <v>318</v>
      </c>
      <c r="B64" s="67"/>
      <c r="C64" s="67"/>
      <c r="D64" s="67"/>
      <c r="E64" s="67"/>
      <c r="F64" s="67"/>
      <c r="G64" s="67"/>
      <c r="H64" s="61"/>
    </row>
    <row r="65" spans="1:8" ht="25.5" x14ac:dyDescent="0.2">
      <c r="A65" s="146" t="s">
        <v>242</v>
      </c>
      <c r="B65" s="147"/>
      <c r="C65" s="147"/>
      <c r="D65" s="147"/>
      <c r="E65" s="147"/>
      <c r="F65" s="147"/>
      <c r="G65" s="147"/>
      <c r="H65" s="148"/>
    </row>
    <row r="66" spans="1:8" ht="57.6" customHeight="1" x14ac:dyDescent="0.2">
      <c r="A66" s="311" t="s">
        <v>942</v>
      </c>
      <c r="B66" s="312"/>
      <c r="C66" s="312"/>
      <c r="D66" s="312"/>
      <c r="E66" s="312"/>
      <c r="F66" s="312"/>
      <c r="G66" s="312"/>
      <c r="H66" s="312"/>
    </row>
  </sheetData>
  <mergeCells count="78">
    <mergeCell ref="A66:H66"/>
    <mergeCell ref="D47:G48"/>
    <mergeCell ref="D49:D50"/>
    <mergeCell ref="D58:G59"/>
    <mergeCell ref="D60:D61"/>
    <mergeCell ref="H47:H50"/>
    <mergeCell ref="G49:G50"/>
    <mergeCell ref="F49:F50"/>
    <mergeCell ref="E49:E50"/>
    <mergeCell ref="C47:C50"/>
    <mergeCell ref="B47:B50"/>
    <mergeCell ref="A47:A50"/>
    <mergeCell ref="B58:B61"/>
    <mergeCell ref="A58:A61"/>
    <mergeCell ref="C58:C61"/>
    <mergeCell ref="E60:E61"/>
    <mergeCell ref="A32:G32"/>
    <mergeCell ref="A36:G36"/>
    <mergeCell ref="A44:F44"/>
    <mergeCell ref="A55:H55"/>
    <mergeCell ref="A28:A29"/>
    <mergeCell ref="D28:D29"/>
    <mergeCell ref="E28:E29"/>
    <mergeCell ref="F28:F29"/>
    <mergeCell ref="G28:G29"/>
    <mergeCell ref="A30:A31"/>
    <mergeCell ref="D30:D31"/>
    <mergeCell ref="E30:E31"/>
    <mergeCell ref="F30:F31"/>
    <mergeCell ref="G30:G31"/>
    <mergeCell ref="B28:B29"/>
    <mergeCell ref="B30:B31"/>
    <mergeCell ref="A25:G25"/>
    <mergeCell ref="A26:A27"/>
    <mergeCell ref="D26:D27"/>
    <mergeCell ref="E26:E27"/>
    <mergeCell ref="F26:F27"/>
    <mergeCell ref="G26:G27"/>
    <mergeCell ref="F21:F22"/>
    <mergeCell ref="G21:G22"/>
    <mergeCell ref="A23:A24"/>
    <mergeCell ref="D23:D24"/>
    <mergeCell ref="E23:E24"/>
    <mergeCell ref="F23:F24"/>
    <mergeCell ref="G23:G24"/>
    <mergeCell ref="B21:B22"/>
    <mergeCell ref="F4:I5"/>
    <mergeCell ref="F6:F8"/>
    <mergeCell ref="D16:E16"/>
    <mergeCell ref="F16:F17"/>
    <mergeCell ref="A18:G18"/>
    <mergeCell ref="A13:J13"/>
    <mergeCell ref="E4:E8"/>
    <mergeCell ref="D4:D8"/>
    <mergeCell ref="C4:C8"/>
    <mergeCell ref="B4:B8"/>
    <mergeCell ref="A4:A8"/>
    <mergeCell ref="G6:G8"/>
    <mergeCell ref="I6:I8"/>
    <mergeCell ref="H6:H8"/>
    <mergeCell ref="J4:J8"/>
    <mergeCell ref="B16:B17"/>
    <mergeCell ref="F60:F61"/>
    <mergeCell ref="G60:G61"/>
    <mergeCell ref="H58:H61"/>
    <mergeCell ref="A16:A17"/>
    <mergeCell ref="C16:C17"/>
    <mergeCell ref="A21:A22"/>
    <mergeCell ref="B26:B27"/>
    <mergeCell ref="B23:B24"/>
    <mergeCell ref="A19:A20"/>
    <mergeCell ref="D19:D20"/>
    <mergeCell ref="E19:E20"/>
    <mergeCell ref="F19:F20"/>
    <mergeCell ref="G19:G20"/>
    <mergeCell ref="B19:B20"/>
    <mergeCell ref="D21:D22"/>
    <mergeCell ref="E21:E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6ABD-B2A8-483B-8E75-1B3CE9C73EE8}">
  <sheetPr>
    <tabColor rgb="FF92D050"/>
  </sheetPr>
  <dimension ref="A1:G10"/>
  <sheetViews>
    <sheetView showGridLines="0" workbookViewId="0"/>
  </sheetViews>
  <sheetFormatPr defaultColWidth="0" defaultRowHeight="12.75" zeroHeight="1" x14ac:dyDescent="0.2"/>
  <cols>
    <col min="1" max="1" width="24.85546875" style="57" customWidth="1"/>
    <col min="2" max="2" width="16.28515625" style="57" customWidth="1"/>
    <col min="3" max="3" width="15.85546875" style="57" customWidth="1"/>
    <col min="4" max="4" width="18.28515625" style="57" customWidth="1"/>
    <col min="5" max="5" width="15.7109375" style="57" customWidth="1"/>
    <col min="6" max="6" width="16.5703125" style="57" customWidth="1"/>
    <col min="7" max="7" width="20.7109375" style="57" customWidth="1"/>
    <col min="8" max="16384" width="8.85546875" style="57" hidden="1"/>
  </cols>
  <sheetData>
    <row r="1" spans="1:7" ht="15.75" x14ac:dyDescent="0.25">
      <c r="A1" s="214" t="s">
        <v>2488</v>
      </c>
    </row>
    <row r="2" spans="1:7" x14ac:dyDescent="0.2">
      <c r="A2" s="56" t="s">
        <v>0</v>
      </c>
    </row>
    <row r="3" spans="1:7" ht="13.5" thickBot="1" x14ac:dyDescent="0.25">
      <c r="A3" s="56" t="s">
        <v>432</v>
      </c>
    </row>
    <row r="4" spans="1:7" ht="89.65" customHeight="1" thickBot="1" x14ac:dyDescent="0.25">
      <c r="A4" s="98" t="s">
        <v>439</v>
      </c>
      <c r="B4" s="98" t="s">
        <v>230</v>
      </c>
      <c r="C4" s="98" t="s">
        <v>433</v>
      </c>
      <c r="D4" s="98" t="s">
        <v>434</v>
      </c>
      <c r="E4" s="98" t="s">
        <v>401</v>
      </c>
      <c r="F4" s="98" t="s">
        <v>435</v>
      </c>
      <c r="G4" s="98" t="s">
        <v>410</v>
      </c>
    </row>
    <row r="5" spans="1:7" ht="13.5" thickBot="1" x14ac:dyDescent="0.25">
      <c r="A5" s="132" t="s">
        <v>9</v>
      </c>
      <c r="B5" s="133" t="s">
        <v>243</v>
      </c>
      <c r="C5" s="132" t="s">
        <v>243</v>
      </c>
      <c r="D5" s="132" t="s">
        <v>243</v>
      </c>
      <c r="E5" s="132" t="s">
        <v>243</v>
      </c>
      <c r="F5" s="132" t="s">
        <v>243</v>
      </c>
      <c r="G5" s="134" t="s">
        <v>33</v>
      </c>
    </row>
    <row r="6" spans="1:7" ht="26.25" thickBot="1" x14ac:dyDescent="0.25">
      <c r="A6" s="64" t="s">
        <v>436</v>
      </c>
      <c r="B6" s="67" t="s">
        <v>995</v>
      </c>
      <c r="C6" s="67" t="s">
        <v>995</v>
      </c>
      <c r="D6" s="67" t="s">
        <v>995</v>
      </c>
      <c r="E6" s="67" t="s">
        <v>995</v>
      </c>
      <c r="F6" s="67" t="s">
        <v>995</v>
      </c>
      <c r="G6" s="67" t="s">
        <v>995</v>
      </c>
    </row>
    <row r="7" spans="1:7" ht="26.25" thickBot="1" x14ac:dyDescent="0.25">
      <c r="A7" s="64" t="s">
        <v>437</v>
      </c>
      <c r="B7" s="67"/>
      <c r="C7" s="67"/>
      <c r="D7" s="67"/>
      <c r="E7" s="67"/>
      <c r="F7" s="67"/>
      <c r="G7" s="61"/>
    </row>
    <row r="8" spans="1:7" ht="26.25" thickBot="1" x14ac:dyDescent="0.25">
      <c r="A8" s="64" t="s">
        <v>438</v>
      </c>
      <c r="B8" s="67"/>
      <c r="C8" s="67"/>
      <c r="D8" s="67"/>
      <c r="E8" s="67"/>
      <c r="F8" s="67"/>
      <c r="G8" s="61"/>
    </row>
    <row r="9" spans="1:7" ht="26.25" thickBot="1" x14ac:dyDescent="0.25">
      <c r="A9" s="64" t="s">
        <v>242</v>
      </c>
      <c r="B9" s="67"/>
      <c r="C9" s="67"/>
      <c r="D9" s="67"/>
      <c r="E9" s="67"/>
      <c r="F9" s="67"/>
      <c r="G9" s="61"/>
    </row>
    <row r="10" spans="1:7" ht="99.6" customHeight="1" x14ac:dyDescent="0.2">
      <c r="A10" s="313" t="s">
        <v>943</v>
      </c>
      <c r="B10" s="314"/>
      <c r="C10" s="314"/>
      <c r="D10" s="314"/>
      <c r="E10" s="314"/>
      <c r="F10" s="314"/>
      <c r="G10" s="314"/>
    </row>
  </sheetData>
  <mergeCells count="1">
    <mergeCell ref="A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24</vt:i4>
      </vt:variant>
      <vt:variant>
        <vt:lpstr>Nazwane zakresy</vt:lpstr>
      </vt:variant>
      <vt:variant>
        <vt:i4>157</vt:i4>
      </vt:variant>
    </vt:vector>
  </HeadingPairs>
  <TitlesOfParts>
    <vt:vector size="181" baseType="lpstr">
      <vt:lpstr>Instrukcja</vt:lpstr>
      <vt:lpstr>Zał. I</vt:lpstr>
      <vt:lpstr>Zał. II</vt:lpstr>
      <vt:lpstr>Zał. III</vt:lpstr>
      <vt:lpstr>Zał. IV</vt:lpstr>
      <vt:lpstr>Zał. V</vt:lpstr>
      <vt:lpstr>Zał. VI</vt:lpstr>
      <vt:lpstr>Zał. VII</vt:lpstr>
      <vt:lpstr>Zał. VIII</vt:lpstr>
      <vt:lpstr>Zał. IX</vt:lpstr>
      <vt:lpstr>Zał. X </vt:lpstr>
      <vt:lpstr>Zał. XI</vt:lpstr>
      <vt:lpstr>Zał. XII</vt:lpstr>
      <vt:lpstr>Zał. XIII</vt:lpstr>
      <vt:lpstr>Zał. XIV</vt:lpstr>
      <vt:lpstr>Zał. XV</vt:lpstr>
      <vt:lpstr>Zał. XVI</vt:lpstr>
      <vt:lpstr>Zał. XVII</vt:lpstr>
      <vt:lpstr>Zał. XVIII</vt:lpstr>
      <vt:lpstr>Zał. XIX</vt:lpstr>
      <vt:lpstr>Zał. XX</vt:lpstr>
      <vt:lpstr>Zał. XXI</vt:lpstr>
      <vt:lpstr>Zał. XXII</vt:lpstr>
      <vt:lpstr>Zał. XXIII</vt:lpstr>
      <vt:lpstr>'Zał. II'!_bookmark102</vt:lpstr>
      <vt:lpstr>'Zał. II'!_bookmark109</vt:lpstr>
      <vt:lpstr>'Zał. II'!_bookmark110</vt:lpstr>
      <vt:lpstr>'Zał. III'!_bookmark117</vt:lpstr>
      <vt:lpstr>'Zał. III'!_bookmark119</vt:lpstr>
      <vt:lpstr>'Zał. IV'!_bookmark121</vt:lpstr>
      <vt:lpstr>'Zał. IV'!_bookmark122</vt:lpstr>
      <vt:lpstr>'Zał. IV'!_bookmark123</vt:lpstr>
      <vt:lpstr>'Zał. IV'!_bookmark131</vt:lpstr>
      <vt:lpstr>'Zał. IV'!_bookmark132</vt:lpstr>
      <vt:lpstr>'Zał. IV'!_bookmark133</vt:lpstr>
      <vt:lpstr>'Zał. IV'!_bookmark142</vt:lpstr>
      <vt:lpstr>'Zał. IV'!_bookmark143</vt:lpstr>
      <vt:lpstr>'Zał. IV'!_bookmark147</vt:lpstr>
      <vt:lpstr>'Zał. IV'!_bookmark153</vt:lpstr>
      <vt:lpstr>'Zał. IV'!_bookmark154</vt:lpstr>
      <vt:lpstr>'Zał. IV'!_bookmark159</vt:lpstr>
      <vt:lpstr>'Zał. V'!_bookmark163</vt:lpstr>
      <vt:lpstr>'Zał. V'!_bookmark164</vt:lpstr>
      <vt:lpstr>'Zał. V'!_bookmark165</vt:lpstr>
      <vt:lpstr>'Zał. V'!_bookmark166</vt:lpstr>
      <vt:lpstr>'Zał. V'!_bookmark173</vt:lpstr>
      <vt:lpstr>'Zał. V'!_bookmark174</vt:lpstr>
      <vt:lpstr>'Zał. V'!_bookmark175</vt:lpstr>
      <vt:lpstr>'Zał. V'!_bookmark178</vt:lpstr>
      <vt:lpstr>'Zał. V'!_bookmark189</vt:lpstr>
      <vt:lpstr>'Zał. V'!_bookmark190</vt:lpstr>
      <vt:lpstr>'Zał. V'!_bookmark191</vt:lpstr>
      <vt:lpstr>'Zał. VI'!_bookmark195</vt:lpstr>
      <vt:lpstr>'Zał. VI'!_bookmark197</vt:lpstr>
      <vt:lpstr>'Zał. VI'!_bookmark198</vt:lpstr>
      <vt:lpstr>'Zał. VI'!_bookmark199</vt:lpstr>
      <vt:lpstr>'Zał. VI'!_bookmark203</vt:lpstr>
      <vt:lpstr>'Zał. VI'!_bookmark204</vt:lpstr>
      <vt:lpstr>'Zał. VI'!_bookmark205</vt:lpstr>
      <vt:lpstr>'Zał. VI'!_bookmark206</vt:lpstr>
      <vt:lpstr>'Zał. VI'!_bookmark214</vt:lpstr>
      <vt:lpstr>'Zał. VI'!_bookmark215</vt:lpstr>
      <vt:lpstr>'Zał. VI'!_bookmark221</vt:lpstr>
      <vt:lpstr>'Zał. VI'!_bookmark222</vt:lpstr>
      <vt:lpstr>'Zał. VI'!_bookmark223</vt:lpstr>
      <vt:lpstr>'Zał. VI'!_bookmark224</vt:lpstr>
      <vt:lpstr>'Zał. VI'!_bookmark231</vt:lpstr>
      <vt:lpstr>'Zał. VI'!_bookmark232</vt:lpstr>
      <vt:lpstr>'Zał. VI'!_bookmark233</vt:lpstr>
      <vt:lpstr>'Zał. VII'!_bookmark239</vt:lpstr>
      <vt:lpstr>'Zał. VII'!_bookmark240</vt:lpstr>
      <vt:lpstr>'Zał. VII'!_bookmark241</vt:lpstr>
      <vt:lpstr>'Zał. VII'!_bookmark248</vt:lpstr>
      <vt:lpstr>'Zał. VII'!_bookmark249</vt:lpstr>
      <vt:lpstr>'Zał. VII'!_bookmark250</vt:lpstr>
      <vt:lpstr>'Zał. VIII'!_bookmark260</vt:lpstr>
      <vt:lpstr>'Zał. VIII'!_bookmark261</vt:lpstr>
      <vt:lpstr>'Zał. VIII'!_bookmark262</vt:lpstr>
      <vt:lpstr>'Zał. VIII'!_bookmark263</vt:lpstr>
      <vt:lpstr>'Zał. IX'!_bookmark270</vt:lpstr>
      <vt:lpstr>'Zał. IX'!_bookmark271</vt:lpstr>
      <vt:lpstr>'Zał. IX'!_bookmark272</vt:lpstr>
      <vt:lpstr>'Zał. IX'!_bookmark273</vt:lpstr>
      <vt:lpstr>'Zał. IX'!_bookmark274</vt:lpstr>
      <vt:lpstr>'Zał. IX'!_bookmark306</vt:lpstr>
      <vt:lpstr>'Zał. IX'!_bookmark307</vt:lpstr>
      <vt:lpstr>'Zał. IX'!_bookmark308</vt:lpstr>
      <vt:lpstr>'Zał. IX'!_bookmark312</vt:lpstr>
      <vt:lpstr>'Zał. IX'!_bookmark313</vt:lpstr>
      <vt:lpstr>'Zał. IX'!_bookmark314</vt:lpstr>
      <vt:lpstr>'Zał. X '!_bookmark324</vt:lpstr>
      <vt:lpstr>'Zał. X '!_bookmark325</vt:lpstr>
      <vt:lpstr>'Zał. X '!_bookmark327</vt:lpstr>
      <vt:lpstr>'Zał. X '!_bookmark328</vt:lpstr>
      <vt:lpstr>'Zał. X '!_bookmark329</vt:lpstr>
      <vt:lpstr>'Zał. X '!_bookmark330</vt:lpstr>
      <vt:lpstr>'Zał. X '!_bookmark331</vt:lpstr>
      <vt:lpstr>'Zał. X '!_bookmark332</vt:lpstr>
      <vt:lpstr>'Zał. X '!_bookmark333</vt:lpstr>
      <vt:lpstr>'Zał. X '!_bookmark344</vt:lpstr>
      <vt:lpstr>'Zał. X '!_bookmark345</vt:lpstr>
      <vt:lpstr>'Zał. X '!_bookmark346</vt:lpstr>
      <vt:lpstr>'Zał. X '!_bookmark347</vt:lpstr>
      <vt:lpstr>'Zał. X '!_bookmark348</vt:lpstr>
      <vt:lpstr>'Zał. X '!_bookmark349</vt:lpstr>
      <vt:lpstr>'Zał. X '!_bookmark350</vt:lpstr>
      <vt:lpstr>'Zał. X '!_bookmark351</vt:lpstr>
      <vt:lpstr>'Zał. X '!_bookmark352</vt:lpstr>
      <vt:lpstr>'Zał. X '!_bookmark362</vt:lpstr>
      <vt:lpstr>'Zał. X '!_bookmark363</vt:lpstr>
      <vt:lpstr>'Zał. X '!_bookmark364</vt:lpstr>
      <vt:lpstr>'Zał. X '!_bookmark365</vt:lpstr>
      <vt:lpstr>'Zał. X '!_bookmark366</vt:lpstr>
      <vt:lpstr>'Zał. X '!_bookmark367</vt:lpstr>
      <vt:lpstr>'Zał. X '!_bookmark368</vt:lpstr>
      <vt:lpstr>'Zał. X '!_bookmark369</vt:lpstr>
      <vt:lpstr>'Zał. XI'!_bookmark378</vt:lpstr>
      <vt:lpstr>'Zał. XI'!_bookmark379</vt:lpstr>
      <vt:lpstr>'Zał. XI'!_bookmark380</vt:lpstr>
      <vt:lpstr>'Zał. XII'!_bookmark390</vt:lpstr>
      <vt:lpstr>'Zał. XII'!_bookmark391</vt:lpstr>
      <vt:lpstr>'Zał. XII'!_bookmark392</vt:lpstr>
      <vt:lpstr>'Zał. XIII'!_bookmark399</vt:lpstr>
      <vt:lpstr>'Zał. XIV'!_bookmark401</vt:lpstr>
      <vt:lpstr>'Zał. XIV'!_bookmark403</vt:lpstr>
      <vt:lpstr>'Zał. XIV'!_bookmark405</vt:lpstr>
      <vt:lpstr>'Zał. XIV'!_bookmark406</vt:lpstr>
      <vt:lpstr>'Zał. XV'!_bookmark415</vt:lpstr>
      <vt:lpstr>'Zał. XV'!_bookmark416</vt:lpstr>
      <vt:lpstr>'Zał. XV'!_bookmark417</vt:lpstr>
      <vt:lpstr>'Zał. XV'!_bookmark418</vt:lpstr>
      <vt:lpstr>'Zał. XV'!_bookmark419</vt:lpstr>
      <vt:lpstr>'Zał. XV'!_bookmark420</vt:lpstr>
      <vt:lpstr>'Zał. XV'!_bookmark421</vt:lpstr>
      <vt:lpstr>'Zał. XV'!_bookmark422</vt:lpstr>
      <vt:lpstr>'Zał. XVI'!_bookmark433</vt:lpstr>
      <vt:lpstr>'Zał. XVI'!_bookmark434</vt:lpstr>
      <vt:lpstr>'Zał. XVI'!_bookmark435</vt:lpstr>
      <vt:lpstr>'Zał. XVI'!_bookmark436</vt:lpstr>
      <vt:lpstr>'Zał. XVI'!_bookmark446</vt:lpstr>
      <vt:lpstr>'Zał. XVI'!_bookmark448</vt:lpstr>
      <vt:lpstr>'Zał. XVI'!_bookmark452</vt:lpstr>
      <vt:lpstr>'Zał. XVII'!_bookmark457</vt:lpstr>
      <vt:lpstr>'Zał. XVII'!_bookmark458</vt:lpstr>
      <vt:lpstr>'Zał. XVII'!_bookmark463</vt:lpstr>
      <vt:lpstr>'Zał. XVII'!_bookmark464</vt:lpstr>
      <vt:lpstr>'Zał. XVII'!_bookmark468</vt:lpstr>
      <vt:lpstr>'Zał. XVII'!_bookmark469</vt:lpstr>
      <vt:lpstr>'Zał. XVIII'!_bookmark473</vt:lpstr>
      <vt:lpstr>'Zał. XIX'!_bookmark475</vt:lpstr>
      <vt:lpstr>'Zał. XIX'!_bookmark476</vt:lpstr>
      <vt:lpstr>'Zał. XIX'!_bookmark477</vt:lpstr>
      <vt:lpstr>'Zał. XIX'!_bookmark481</vt:lpstr>
      <vt:lpstr>'Zał. XIX'!_bookmark482</vt:lpstr>
      <vt:lpstr>'Zał. XX'!_bookmark487</vt:lpstr>
      <vt:lpstr>'Zał. XX'!_bookmark488</vt:lpstr>
      <vt:lpstr>'Zał. XX'!_bookmark489</vt:lpstr>
      <vt:lpstr>'Zał. XX'!_bookmark490</vt:lpstr>
      <vt:lpstr>'Zał. XX'!_bookmark491</vt:lpstr>
      <vt:lpstr>'Zał. XX'!_bookmark492</vt:lpstr>
      <vt:lpstr>'Zał. XX'!_bookmark497</vt:lpstr>
      <vt:lpstr>'Zał. XX'!_bookmark498</vt:lpstr>
      <vt:lpstr>'Zał. XXI'!_bookmark503</vt:lpstr>
      <vt:lpstr>'Zał. XXII'!_bookmark505</vt:lpstr>
      <vt:lpstr>'Zał. I'!_bookmark58</vt:lpstr>
      <vt:lpstr>'Zał. I'!_bookmark59</vt:lpstr>
      <vt:lpstr>'Zał. I'!_bookmark60</vt:lpstr>
      <vt:lpstr>'Zał. I'!_bookmark61</vt:lpstr>
      <vt:lpstr>'Zał. II'!_bookmark68</vt:lpstr>
      <vt:lpstr>'Zał. II'!_bookmark72</vt:lpstr>
      <vt:lpstr>'Zał. II'!_bookmark74</vt:lpstr>
      <vt:lpstr>'Zał. II'!_bookmark75</vt:lpstr>
      <vt:lpstr>'Zał. II'!_bookmark81</vt:lpstr>
      <vt:lpstr>'Zał. II'!_bookmark82</vt:lpstr>
      <vt:lpstr>'Zał. II'!_bookmark85</vt:lpstr>
      <vt:lpstr>'Zał. II'!_bookmark87</vt:lpstr>
      <vt:lpstr>'Zał. II'!_bookmark88</vt:lpstr>
      <vt:lpstr>'Zał. II'!_bookmark89</vt:lpstr>
      <vt:lpstr>'Zał. II'!_bookmark90</vt:lpstr>
      <vt:lpstr>'Zał. II'!_bookmark97</vt:lpstr>
      <vt:lpstr>'Zał. II'!_bookmark98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2023-09-11T07:21:59Z</dcterms:created>
  <dcterms:modified xsi:type="dcterms:W3CDTF">2024-01-19T08:27:08Z</dcterms:modified>
</cp:coreProperties>
</file>