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filterPrivacy="1" codeName="Ten_skoroszyt" defaultThemeVersion="124226"/>
  <xr:revisionPtr revIDLastSave="0" documentId="8_{93BAF050-B5C8-47F7-AA65-6BFBACCB91A1}" xr6:coauthVersionLast="46" xr6:coauthVersionMax="46" xr10:uidLastSave="{00000000-0000-0000-0000-000000000000}"/>
  <workbookProtection workbookAlgorithmName="SHA-512" workbookHashValue="4ZvXh1VseW4FoLkdHKe6muV4FJt9bdVVeMBpT9WzUlOx3/iqL8c4IqM044JhvMrspxHPVOXlWfcpOEvZN1AXMQ==" workbookSaltValue="XjPEsi8PoYYqG5biVX9yGA==" workbookSpinCount="100000" lockStructure="1"/>
  <bookViews>
    <workbookView xWindow="-120" yWindow="-120" windowWidth="24240" windowHeight="13140" tabRatio="602" xr2:uid="{00000000-000D-0000-FFFF-FFFF00000000}"/>
  </bookViews>
  <sheets>
    <sheet name="WoPP" sheetId="1" r:id="rId1"/>
    <sheet name="Arkusz2" sheetId="2" state="hidden" r:id="rId2"/>
  </sheets>
  <definedNames>
    <definedName name="iksy">Arkusz2!$A$1:$A$2</definedName>
    <definedName name="_xlnm.Print_Area" localSheetId="0">WoPP!$A$1:$AH$370</definedName>
    <definedName name="Z_074B4470_A216_4E94_879C_12C7C960D3F8_.wvu.PrintArea" localSheetId="0" hidden="1">WoPP!$A$1:$AH$373</definedName>
    <definedName name="Z_074B4470_A216_4E94_879C_12C7C960D3F8_.wvu.Rows" localSheetId="0" hidden="1">WoPP!$55:$55,WoPP!#REF!,WoPP!$221:$221,WoPP!$259:$259,WoPP!$263:$263,WoPP!$269:$269,WoPP!#REF!,WoPP!$302:$302,WoPP!$336:$336,WoPP!$343:$344</definedName>
  </definedNames>
  <calcPr calcId="191029"/>
  <customWorkbookViews>
    <customWorkbookView name="1" guid="{074B4470-A216-4E94-879C-12C7C960D3F8}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70" i="1" l="1"/>
  <c r="AJ325" i="1" l="1"/>
  <c r="AJ94" i="1" l="1"/>
  <c r="AJ31" i="1"/>
  <c r="AJ12" i="1"/>
  <c r="AJ19" i="1"/>
  <c r="AK157" i="1"/>
  <c r="AK154" i="1"/>
  <c r="AJ16" i="1"/>
  <c r="AK166" i="1"/>
  <c r="AK163" i="1"/>
  <c r="AK160" i="1"/>
  <c r="AJ360" i="1" l="1"/>
  <c r="AJ320" i="1" l="1"/>
  <c r="AJ317" i="1"/>
  <c r="AJ291" i="1"/>
  <c r="AJ281" i="1"/>
  <c r="AJ286" i="1"/>
  <c r="AJ276" i="1"/>
  <c r="AJ252" i="1" l="1"/>
  <c r="AJ68" i="1" l="1"/>
  <c r="AJ86" i="1"/>
  <c r="AJ22" i="1" l="1"/>
  <c r="AJ90" i="1"/>
  <c r="AK147" i="1" l="1"/>
  <c r="AK141" i="1"/>
  <c r="AK138" i="1"/>
  <c r="AK135" i="1"/>
  <c r="AK132" i="1"/>
  <c r="AK128" i="1"/>
  <c r="AK122" i="1"/>
  <c r="AK170" i="1" l="1"/>
  <c r="AJ304" i="1"/>
  <c r="AJ64" i="1"/>
</calcChain>
</file>

<file path=xl/sharedStrings.xml><?xml version="1.0" encoding="utf-8"?>
<sst xmlns="http://schemas.openxmlformats.org/spreadsheetml/2006/main" count="374" uniqueCount="287">
  <si>
    <t>Agencja Restrukturyzacji i Modernizacji Rolnictwa</t>
  </si>
  <si>
    <t xml:space="preserve">
…………………………………………………………………….
Znak sprawy</t>
  </si>
  <si>
    <t xml:space="preserve">
…………………………………………………………………….
Numer dokumentu</t>
  </si>
  <si>
    <t>W celu poprawnego sporządzenia wniosku należy zapoznać się z instrukcją jego wypełniania.</t>
  </si>
  <si>
    <r>
      <t>I. CEL ZŁOŻENIA</t>
    </r>
    <r>
      <rPr>
        <b/>
        <vertAlign val="superscript"/>
        <sz val="9"/>
        <rFont val="Arial"/>
        <family val="2"/>
        <charset val="238"/>
      </rPr>
      <t>1)</t>
    </r>
  </si>
  <si>
    <t>Złożenie wniosku</t>
  </si>
  <si>
    <t>Zmiana/aktualizacja wniosku</t>
  </si>
  <si>
    <t>Korekta wniosku</t>
  </si>
  <si>
    <t>Wycofanie wniosku</t>
  </si>
  <si>
    <t>II. DANE IDENTYFIKACYJNE WNIOSKODAWCY</t>
  </si>
  <si>
    <t>Mężczyzna</t>
  </si>
  <si>
    <t>_</t>
  </si>
  <si>
    <t>Kobieta</t>
  </si>
  <si>
    <t>(dzień - miesiąc - rok)</t>
  </si>
  <si>
    <t>(Wypełnia osoba nieposiadająca obywatelstwa polskiego)</t>
  </si>
  <si>
    <t>1.Wolny/-a</t>
  </si>
  <si>
    <t>2. Żonaty/zamężna</t>
  </si>
  <si>
    <t>III. ADRES ZAMIESZKANIA WNIOSKODAWCY</t>
  </si>
  <si>
    <r>
      <t xml:space="preserve">IV. ADRES DO KORESPONDENCJI WNIOSKODAWCY/PEŁNOMOCNIKA  
</t>
    </r>
    <r>
      <rPr>
        <sz val="7"/>
        <rFont val="Arial"/>
        <family val="2"/>
        <charset val="238"/>
      </rPr>
      <t>(wypełnić jeżeli jest inny niż podany w części III lub ustanowiono pełnomocnika)</t>
    </r>
  </si>
  <si>
    <t>V. DANE PEŁNOMOCNIKA WNIOSKODAWCY*</t>
  </si>
  <si>
    <t>VIII. DANE OSOBY PRZEKAZUJĄCEJ GOSPODARSTWO</t>
  </si>
  <si>
    <t>IX. ADRES ZAMIESZKANIA PRZEKAZUJĄCEGO GOSPODARSTWO</t>
  </si>
  <si>
    <t>X. INFORMACJE O PRZEKAZYWANYM GOSPODARSTWIE</t>
  </si>
  <si>
    <t>a) w całości</t>
  </si>
  <si>
    <t>b) w części</t>
  </si>
  <si>
    <t>ha</t>
  </si>
  <si>
    <t>XI. INFORMACJA O ZAŁĄCZNIKACH</t>
  </si>
  <si>
    <t>Nazwa załącznika</t>
  </si>
  <si>
    <t>Liczba załączników</t>
  </si>
  <si>
    <t xml:space="preserve">Zaświadczenie wydane przez naczelnika właściwego urzędu skarbowego: </t>
  </si>
  <si>
    <t>1)</t>
  </si>
  <si>
    <t xml:space="preserve">2) </t>
  </si>
  <si>
    <t>Zaświadczenie dotyczące małżonka wydane przez naczelnika właściwego urzędu skarbowego:</t>
  </si>
  <si>
    <t>XII. INFORMACJE O GOSPODARSTWIE ROLNYM</t>
  </si>
  <si>
    <t>a)</t>
  </si>
  <si>
    <t>spadku</t>
  </si>
  <si>
    <t>b)</t>
  </si>
  <si>
    <t>(województwo)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</si>
  <si>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</si>
  <si>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</si>
  <si>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</si>
  <si>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</si>
  <si>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</si>
  <si>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</si>
  <si>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</si>
  <si>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</si>
  <si>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</si>
  <si>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</si>
  <si>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w przypadku uznania, że przetwarzanie danych osobowych narusza przepisy RODO, przysługuje Pani/Panu prawo wniesienia skargi do Prezesa Urzędu Ochrony Danych Osobowych;</t>
  </si>
  <si>
    <t>………………………………………………………
czytelny podpis wnioskodawcy/pełnomocnika</t>
  </si>
  <si>
    <t>data wypełnienia wniosku
(dzień - miesiąc - rok)</t>
  </si>
  <si>
    <t>………………………………………………………
czytelny podpis małżonka wnioskodawcy</t>
  </si>
  <si>
    <t>XV. OŚWIADCZENIA WNIOSKODAWCY</t>
  </si>
  <si>
    <t>1.</t>
  </si>
  <si>
    <t>2.</t>
  </si>
  <si>
    <t>3.</t>
  </si>
  <si>
    <t>4.</t>
  </si>
  <si>
    <t>5.</t>
  </si>
  <si>
    <t>6.</t>
  </si>
  <si>
    <t>7.</t>
  </si>
  <si>
    <t>Przyjmuję do wiadomości, że informacja o przyznaniu mi pomocy z publicznych środków finansowych, w tym wypłacona kwota z tytułu udzielonej pomocy w ramach poddziałania „Pomoc w rozpoczęciu działalności gospodarczej na rzecz młodych rolników" objętego Programem Rozwoju Obszarów Wiejskich na lata 2014-2020 na operacje typu "Premie dla młodych rolników" będzie publikowana na stronie internetowej MRiRW.</t>
  </si>
  <si>
    <t>8.</t>
  </si>
  <si>
    <t>9.</t>
  </si>
  <si>
    <t>Oświadczam, że jestem świadomy, że zgodnie z art. 35 ust. 5 oraz ust. 6 rozporządzenia delegowanego Komisji (UE) nr 640/2014 z dnia 11 marca 2014 r. uzupełniającego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20.06.2014, str. 48, z późn. zm.) w przypadku ustalenia poważnej niezgodności/przedstawienia fałszywych dowodów w celu otrzymania wsparcia lub w wyniku zaniedbania niedostarczenia niezbędnych informacji, wsparcia odmawia się lub cofa się je w całości oraz że zostanę wykluczony z takiego samego środka lub rodzaju operacji w roku kalendarzowym, w którym stwierdzono niezgodność, oraz w kolejnym roku kalendarzowym.</t>
  </si>
  <si>
    <t>10.</t>
  </si>
  <si>
    <t>Oświadczam, że umożliwię wstęp na teren mojego gospodarstwa osobom upoważnionym do wykonywania czynności kontrolnych oraz udzielę wyjaśnień i udostępnię wszelkie dokumenty co najmniej do dnia upływu 5 lat od dnia wypłaty pierwszej raty pomocy.</t>
  </si>
  <si>
    <t>11.</t>
  </si>
  <si>
    <t>Oświadczam, że niezwłocznie poinformuję na piśmie Agencję Restrukturyzacji i Modernizacji Rolnictwa o:</t>
  </si>
  <si>
    <t>Wnioskodawca</t>
  </si>
  <si>
    <t>Pełnomocnik</t>
  </si>
  <si>
    <t>*DANE NIEOBOWIĄZKOWE.</t>
  </si>
  <si>
    <t xml:space="preserve">………………………………………………………
czytelny podpis przekazującego gospodarstwo </t>
  </si>
  <si>
    <t>Przekazujący gospodarstwo</t>
  </si>
  <si>
    <t>………………………………………………………
czytelny podpis pełnomocnika</t>
  </si>
  <si>
    <t xml:space="preserve">administrator danych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 2; </t>
  </si>
  <si>
    <t>XVI. ZGODA WNIOSKODAWCY/MAŁŻONKA WNIOSKODAWCY/PEŁNOMOCNIKA/PRZEKAZUJĄCEGO GOSPODARSTWO - zaznaczyć kwadrat znakiem X</t>
  </si>
  <si>
    <t>………………………………………………………
czytelny podpis przekazującego gospodarstwo</t>
  </si>
  <si>
    <t xml:space="preserve">04. Pierwsze imię
</t>
  </si>
  <si>
    <r>
      <t>05. Stan cywilny</t>
    </r>
    <r>
      <rPr>
        <i/>
        <vertAlign val="superscript"/>
        <sz val="7"/>
        <rFont val="Arial"/>
        <family val="2"/>
        <charset val="238"/>
      </rPr>
      <t>1)</t>
    </r>
  </si>
  <si>
    <t>06. Data urodzenia</t>
  </si>
  <si>
    <t>07. PESEL</t>
  </si>
  <si>
    <t>10. Data rozpoczęcia prowadzenia działalności rolniczej w gospodarstwie</t>
  </si>
  <si>
    <t xml:space="preserve">11. Kraj
</t>
  </si>
  <si>
    <t xml:space="preserve">13. Powiat
</t>
  </si>
  <si>
    <t xml:space="preserve">14. Gmina
</t>
  </si>
  <si>
    <t xml:space="preserve">17. Miejscowość
</t>
  </si>
  <si>
    <t xml:space="preserve">18. Ulica
</t>
  </si>
  <si>
    <t xml:space="preserve">21. Telefon stacjonarny / komórkowy*
</t>
  </si>
  <si>
    <t xml:space="preserve">22. Faks*
</t>
  </si>
  <si>
    <t xml:space="preserve">23. E-mail*
</t>
  </si>
  <si>
    <t xml:space="preserve">24. Kraj
</t>
  </si>
  <si>
    <t xml:space="preserve">25. Województwo
</t>
  </si>
  <si>
    <t xml:space="preserve">26. Powiat
</t>
  </si>
  <si>
    <t xml:space="preserve">27. Gmina
</t>
  </si>
  <si>
    <t xml:space="preserve">28. Kod pocztowy
</t>
  </si>
  <si>
    <t xml:space="preserve">29. Poczta
</t>
  </si>
  <si>
    <t xml:space="preserve">30. Miejscowość
</t>
  </si>
  <si>
    <t xml:space="preserve">31. Ulica
</t>
  </si>
  <si>
    <t xml:space="preserve">34. Telefon stacjonarny / komórkowy*
</t>
  </si>
  <si>
    <t xml:space="preserve">35. Faks*
</t>
  </si>
  <si>
    <t xml:space="preserve">36. E-mail*
</t>
  </si>
  <si>
    <t>administratorem  Pani/Pana danych osobowych, zwanym dalej "administratorem danych", jest Agencja Restrukturyzacji i Modernizacji Rolnictwa z siedzibą w Warszawie, Al. Jana Pawła II 70, 00-175 Warszawa;</t>
  </si>
  <si>
    <t>przysługuje Pani/Panu prawo dostępu do swoich danych, prawo żądania ich sprostowania, usunięcia lub ograniczenia ich przetwarzania, w przypadkach określonych w RODO. Ponadto w zakresie danych oznaczonych jako nieobowiązkowe tj. pozyskiwanych na podstawie odrębnej zgody, przysługuje Pani/Panu prawo do przenoszenia tych danych;</t>
  </si>
  <si>
    <t>Małżonek wnioskodawcy</t>
  </si>
  <si>
    <t xml:space="preserve">37. Nazwisko
</t>
  </si>
  <si>
    <t xml:space="preserve">39. Nazwisko
</t>
  </si>
  <si>
    <t xml:space="preserve">40. Pierwsze imię
</t>
  </si>
  <si>
    <t>43. PESEL</t>
  </si>
  <si>
    <t>44. Kod kraju</t>
  </si>
  <si>
    <t xml:space="preserve">47. Województwo
</t>
  </si>
  <si>
    <t xml:space="preserve">48. Powiat
</t>
  </si>
  <si>
    <t xml:space="preserve">49. Gmina
</t>
  </si>
  <si>
    <t xml:space="preserve">51. Poczta
</t>
  </si>
  <si>
    <t xml:space="preserve">52. Miejscowość
</t>
  </si>
  <si>
    <t xml:space="preserve">53. Ulica
</t>
  </si>
  <si>
    <t xml:space="preserve">56. Telefon stacjonarny / komórkowy*
</t>
  </si>
  <si>
    <t xml:space="preserve">57. Faks*
</t>
  </si>
  <si>
    <t xml:space="preserve">58. E-mail*
</t>
  </si>
  <si>
    <t xml:space="preserve">59. Nazwisko
</t>
  </si>
  <si>
    <t xml:space="preserve">60. Pierwsze imię
</t>
  </si>
  <si>
    <t>64. Kod kraju</t>
  </si>
  <si>
    <t>65. Numer paszportu lub innego dokumentu tożsamości</t>
  </si>
  <si>
    <t xml:space="preserve">66. Kraj
</t>
  </si>
  <si>
    <t xml:space="preserve">67. Województwo
</t>
  </si>
  <si>
    <t xml:space="preserve">68. Powiat
</t>
  </si>
  <si>
    <t xml:space="preserve">69. Gmina
</t>
  </si>
  <si>
    <t xml:space="preserve">70. Kod pocztowy
</t>
  </si>
  <si>
    <t xml:space="preserve">71. Poczta
</t>
  </si>
  <si>
    <t xml:space="preserve">72. Miejscowość
</t>
  </si>
  <si>
    <t xml:space="preserve">73. Ulica
</t>
  </si>
  <si>
    <t xml:space="preserve">74. Nr domu
</t>
  </si>
  <si>
    <t xml:space="preserve">75. Nr lokalu
</t>
  </si>
  <si>
    <t xml:space="preserve">76. Telefon stacjonarny / komórkowy*
</t>
  </si>
  <si>
    <t xml:space="preserve">77. Faks*
</t>
  </si>
  <si>
    <t xml:space="preserve">78. E-mail*
</t>
  </si>
  <si>
    <t>80. Łączna powierzchnia przekazywanych użytków rolnych</t>
  </si>
  <si>
    <t>81. Załączniki</t>
  </si>
  <si>
    <t>82. Liczba załączników</t>
  </si>
  <si>
    <t>84. Łączna powierzchnia użytków rolnych gospodarstwa
        rolnego przedstawionego w biznesplanie</t>
  </si>
  <si>
    <t>85. Województwo, w którym położona jest największa część 
      gospodarstwa rolnego przedstawionego w biznesplanie</t>
  </si>
  <si>
    <t>88. Data i podpis wnioskodawcy</t>
  </si>
  <si>
    <t>89. Data i podpis pełnomocnika (jeśli dotyczy)</t>
  </si>
  <si>
    <t>90. Data i podpis małżonka wnioskodawcy (jeśli dotyczy)</t>
  </si>
  <si>
    <t>91. Data i podpis przekazującego gospodarstwo</t>
  </si>
  <si>
    <t>60. Pierwsze imię</t>
  </si>
  <si>
    <t>03. Nazwisko</t>
  </si>
  <si>
    <t>kujawsko-pomorskie</t>
  </si>
  <si>
    <t>łódzkie</t>
  </si>
  <si>
    <t>małopolskie</t>
  </si>
  <si>
    <t>mazowieckie</t>
  </si>
  <si>
    <t>opolskie</t>
  </si>
  <si>
    <t>podkarpackie</t>
  </si>
  <si>
    <t>śląskie</t>
  </si>
  <si>
    <t>świętokrzyskie</t>
  </si>
  <si>
    <t>dolnośląskie</t>
  </si>
  <si>
    <t>lubelskie</t>
  </si>
  <si>
    <t>lubuskie</t>
  </si>
  <si>
    <t>podlaskie</t>
  </si>
  <si>
    <t>pomorskie</t>
  </si>
  <si>
    <t>warmińsko-mazurskie</t>
  </si>
  <si>
    <t>wielkopolskie</t>
  </si>
  <si>
    <t>zachodniopomorskie</t>
  </si>
  <si>
    <t xml:space="preserve">46. Kraj
</t>
  </si>
  <si>
    <t xml:space="preserve">50. Kod pocztowy
</t>
  </si>
  <si>
    <t xml:space="preserve">12. Województwo
</t>
  </si>
  <si>
    <t xml:space="preserve">19. Nr domu
</t>
  </si>
  <si>
    <t xml:space="preserve">20. Nr lokalu
</t>
  </si>
  <si>
    <t>X</t>
  </si>
  <si>
    <t xml:space="preserve">32. Nr domu
</t>
  </si>
  <si>
    <t xml:space="preserve">33. Nr lokalu
</t>
  </si>
  <si>
    <t xml:space="preserve">54. Nr domu
</t>
  </si>
  <si>
    <t xml:space="preserve">55. Nr lokalu
</t>
  </si>
  <si>
    <t>81. Data i podpis przekazującego gospodarstwo</t>
  </si>
  <si>
    <r>
      <t xml:space="preserve">Symbol formularza: </t>
    </r>
    <r>
      <rPr>
        <b/>
        <sz val="7"/>
        <rFont val="Arial"/>
        <family val="2"/>
        <charset val="238"/>
      </rPr>
      <t>W-1/325</t>
    </r>
  </si>
  <si>
    <r>
      <rPr>
        <sz val="7"/>
        <rFont val="Arial"/>
        <family val="2"/>
        <charset val="238"/>
      </rPr>
      <t xml:space="preserve">Potwierdzenie przyjęcia wniosku przez Oddział Regionalny Agencji Restrukturyzacji i Modernizacji Rolnictwa
/pieczęć/
</t>
    </r>
    <r>
      <rPr>
        <i/>
        <sz val="7"/>
        <rFont val="Arial"/>
        <family val="2"/>
        <charset val="238"/>
      </rPr>
      <t xml:space="preserve">
…………………………….
</t>
    </r>
    <r>
      <rPr>
        <sz val="7"/>
        <rFont val="Arial"/>
        <family val="2"/>
        <charset val="238"/>
      </rPr>
      <t>Data przyjęcia i podpis</t>
    </r>
  </si>
  <si>
    <t>62.PESEL</t>
  </si>
  <si>
    <r>
      <t>m</t>
    </r>
    <r>
      <rPr>
        <i/>
        <vertAlign val="superscript"/>
        <sz val="6"/>
        <rFont val="Arial"/>
        <family val="2"/>
        <charset val="238"/>
      </rPr>
      <t>2</t>
    </r>
  </si>
  <si>
    <t>wszystkich faktach mających wpływ na przyznanie pomocy i płatności oraz o faktach, które mają istotne znaczenie dla zwrotu nienależnie lub nadmiernie pobranych środków;</t>
  </si>
  <si>
    <t>każdej zmianie w zakresie danych objętych wnioskiem;</t>
  </si>
  <si>
    <t>c)</t>
  </si>
  <si>
    <t>wszystkich zdarzeniach, które mają istotne znaczenie dla realizacji podjętych zobowiązań na operacje typu „Premie dla młodych rolników” w  ramach poddziałania „Pomoc w rozpoczęciu działalności gospodarczej na rzecz młodych rolników” objętego Programem Rozwoju Obszarów Wiejskich  na lata 2014–2020.</t>
  </si>
  <si>
    <r>
      <t>m</t>
    </r>
    <r>
      <rPr>
        <i/>
        <vertAlign val="superscript"/>
        <sz val="7"/>
        <rFont val="Arial"/>
        <family val="2"/>
        <charset val="238"/>
      </rPr>
      <t>2</t>
    </r>
  </si>
  <si>
    <t xml:space="preserve">8) </t>
  </si>
  <si>
    <t xml:space="preserve">Dokument potwierdzający tytuł prawny do gospodarstwa - kopia. </t>
  </si>
  <si>
    <t xml:space="preserve">3) </t>
  </si>
  <si>
    <t xml:space="preserve">4) </t>
  </si>
  <si>
    <t xml:space="preserve">5) </t>
  </si>
  <si>
    <t xml:space="preserve">6) </t>
  </si>
  <si>
    <t xml:space="preserve">10) </t>
  </si>
  <si>
    <t xml:space="preserve">14) </t>
  </si>
  <si>
    <t xml:space="preserve">13) </t>
  </si>
  <si>
    <t>12)</t>
  </si>
  <si>
    <t>*</t>
  </si>
  <si>
    <t>Właściwe zaznaczyć X.</t>
  </si>
  <si>
    <t>DANE NIEOBOWIĄZKOWE</t>
  </si>
  <si>
    <t>42.Numer identyfikacyjny (jeżeli został nadany)</t>
  </si>
  <si>
    <t xml:space="preserve">61. Numer identyfikacyjny </t>
  </si>
  <si>
    <t>63. Data urodzenia</t>
  </si>
  <si>
    <t>XVI. ZGODA PRZEKAZUJĄCEGO GOSPODARSTWO - zaznaczyć kwadrat znakiem X</t>
  </si>
  <si>
    <t xml:space="preserve">Należy podać numer identyfikacyjny wnioskodawcy, o którym mowa w przepisach o krajowym systemie ewidencji producentów, ewidencji gospodarstw rolnych oraz ewidencji wniosków o przyznanie płatności, o ile został mu nadany.
</t>
  </si>
  <si>
    <t xml:space="preserve">45. Numer paszportu lub innego dokumentu tożsamości </t>
  </si>
  <si>
    <t>kupna, darowizny, dzierżawy, użytkowania wieczystego</t>
  </si>
  <si>
    <t xml:space="preserve">b) </t>
  </si>
  <si>
    <t xml:space="preserve">2. </t>
  </si>
  <si>
    <t>Oświadczam, iż poinformowałem inne osoby fizyczne, których dane osobowe pozyskałem w celu przyznania pomocy finansowej, o treści klauzuli stanowiącej Załącznik nr 2 do wniosku o przyznanie pomocy.</t>
  </si>
  <si>
    <t>62. PESEL</t>
  </si>
  <si>
    <t xml:space="preserve"> 09.Numer paszportu lub innego dokumentu tożsamości </t>
  </si>
  <si>
    <t xml:space="preserve"> 
(wypełnia osoba nieposiadająca obywatelstwa polskiego)
</t>
  </si>
  <si>
    <t>Stopień naukowy doktora lub ukończone studia trzeciego stopnia z dziedziny nauk rolniczych lub z dziedziny nauk weterynaryjnych, lub</t>
  </si>
  <si>
    <t>Wykształcenie średnie oraz co najmniej 4 letni staż pracy w rolnictwie lub</t>
  </si>
  <si>
    <r>
      <rPr>
        <sz val="8"/>
        <color theme="1"/>
        <rFont val="Arial"/>
        <family val="2"/>
        <charset val="238"/>
      </rPr>
      <t>7)</t>
    </r>
    <r>
      <rPr>
        <sz val="8"/>
        <rFont val="Arial"/>
        <family val="2"/>
        <charset val="238"/>
      </rPr>
      <t xml:space="preserve"> </t>
    </r>
  </si>
  <si>
    <r>
      <t>02. Płeć</t>
    </r>
    <r>
      <rPr>
        <i/>
        <vertAlign val="superscript"/>
        <sz val="7"/>
        <rFont val="Arial"/>
        <family val="2"/>
        <charset val="238"/>
      </rPr>
      <t>1)</t>
    </r>
  </si>
  <si>
    <t xml:space="preserve">    08. Kod kraju  </t>
  </si>
  <si>
    <t xml:space="preserve">
UWAGA:
Kopie dokumentów załącza się w formie kopii potwierdzonych za zgodność z oryginałem przez pracownika Agencji lub podmiot, który wydał dokument, albo poświadczonych za zgodność z oryginałem przez notariusza lub przez występującego w sprawie pełnomocnika będącego radcą prawnym albo adwokatem.
</t>
  </si>
  <si>
    <t>WNIOSEK
O PRZYZNANIE POMOCY FINANSOWEJ NA OPERACJE TYPU 
"PREMIE DLA MŁODYCH ROLNIKÓW" 
W RAMACH PODDZIAŁANIA "POMOC W ROZPOCZĘCIU DZIAŁALNOŚCI GOSPODARCZEJ NA RZECZ MŁODYCH ROLNIKÓW" OBJĘTEGO 
PROW 2014-2020</t>
  </si>
  <si>
    <r>
      <t>01. Numer identyfikacyjny</t>
    </r>
    <r>
      <rPr>
        <i/>
        <vertAlign val="superscript"/>
        <sz val="7"/>
        <rFont val="Arial"/>
        <family val="2"/>
        <charset val="238"/>
      </rPr>
      <t>2)</t>
    </r>
  </si>
  <si>
    <r>
      <t>01.1 Numer identyfikacyjny</t>
    </r>
    <r>
      <rPr>
        <i/>
        <vertAlign val="superscript"/>
        <sz val="7"/>
        <rFont val="Arial"/>
        <family val="2"/>
        <charset val="238"/>
      </rPr>
      <t>3)</t>
    </r>
  </si>
  <si>
    <r>
      <t>VI. DANE IDENTYFIKACYJNE MAŁŻONKA WNIOSKODAWCY</t>
    </r>
    <r>
      <rPr>
        <b/>
        <vertAlign val="superscript"/>
        <sz val="9"/>
        <rFont val="Arial"/>
        <family val="2"/>
        <charset val="238"/>
      </rPr>
      <t>4)</t>
    </r>
  </si>
  <si>
    <r>
      <t>41. Data rozpoczęcia prowadzenia działalności rolniczej w gospodarstwie</t>
    </r>
    <r>
      <rPr>
        <i/>
        <vertAlign val="superscript"/>
        <sz val="7"/>
        <rFont val="Arial"/>
        <family val="2"/>
        <charset val="238"/>
      </rPr>
      <t>5)</t>
    </r>
  </si>
  <si>
    <r>
      <t>VII. ADRES ZAMIESZKANIA MAŁŻONKA WNIOSKODAWCY</t>
    </r>
    <r>
      <rPr>
        <b/>
        <vertAlign val="superscript"/>
        <sz val="9"/>
        <rFont val="Arial"/>
        <family val="2"/>
        <charset val="238"/>
      </rPr>
      <t>4)</t>
    </r>
  </si>
  <si>
    <r>
      <t xml:space="preserve">potwierdzające brak wpisu w ewidencji podatników podatku dochodowego od osób fizycznych z tytułu prowadzenia działów specjalnych produkcji rolnej, o których mowa w </t>
    </r>
    <r>
      <rPr>
        <sz val="8"/>
        <rFont val="Czcionka tekstu podstawowego"/>
        <charset val="238"/>
      </rPr>
      <t>§ 2 ust. 1 pkt 2 lit. c.</t>
    </r>
    <r>
      <rPr>
        <sz val="8"/>
        <rFont val="Arial"/>
        <family val="2"/>
        <charset val="238"/>
      </rPr>
      <t xml:space="preserve"> rozporządzenia</t>
    </r>
    <r>
      <rPr>
        <vertAlign val="superscript"/>
        <sz val="8"/>
        <rFont val="Arial"/>
        <family val="2"/>
        <charset val="238"/>
      </rPr>
      <t>6)</t>
    </r>
    <r>
      <rPr>
        <sz val="8"/>
        <rFont val="Arial"/>
        <family val="2"/>
        <charset val="238"/>
      </rPr>
      <t>, lub</t>
    </r>
  </si>
  <si>
    <r>
      <t>o okresach podlegania opodatkowaniu podatkiem dochodowym od osób fizycznych z tytułu prowadzenia działów specjalnych produkcji rolnej,  o których mowa w § 2 ust. 1 pkt 2 lit. c. rozporządzenia</t>
    </r>
    <r>
      <rPr>
        <vertAlign val="superscript"/>
        <sz val="8"/>
        <rFont val="Arial"/>
        <family val="2"/>
        <charset val="238"/>
      </rPr>
      <t>6)</t>
    </r>
    <r>
      <rPr>
        <sz val="8"/>
        <rFont val="Arial"/>
        <family val="2"/>
        <charset val="238"/>
      </rPr>
      <t>.</t>
    </r>
  </si>
  <si>
    <r>
      <t>Biznesplan sporządzony na formularzu udostępnionym przez Agencję na stronie internetowej administrowanej przez Agencję</t>
    </r>
    <r>
      <rPr>
        <vertAlign val="superscript"/>
        <sz val="8"/>
        <rFont val="Arial"/>
        <family val="2"/>
        <charset val="238"/>
      </rPr>
      <t>7)</t>
    </r>
  </si>
  <si>
    <r>
      <t>Dokumenty potwierdzające posiadanie kwalifikacji zawodowych, o których mowa w § 5  ust. 1 rozporządzenia</t>
    </r>
    <r>
      <rPr>
        <vertAlign val="superscript"/>
        <sz val="8"/>
        <rFont val="Arial"/>
        <family val="2"/>
        <charset val="238"/>
      </rPr>
      <t>6)</t>
    </r>
    <r>
      <rPr>
        <sz val="8"/>
        <rFont val="Arial"/>
        <family val="2"/>
        <charset val="238"/>
      </rPr>
      <t xml:space="preserve">. </t>
    </r>
  </si>
  <si>
    <r>
      <t>potwierdzające brak wpisu w ewidencji podatników podatku dochodowego od osób fizycznych z tytułu prowadzenia działów specjalnych produkcji rolnej, o których mowa w  § 2 ust. 1 pkt 2 lit. c. rozporządzenia</t>
    </r>
    <r>
      <rPr>
        <vertAlign val="superscript"/>
        <sz val="8"/>
        <rFont val="Arial"/>
        <family val="2"/>
        <charset val="238"/>
      </rPr>
      <t>6)</t>
    </r>
    <r>
      <rPr>
        <sz val="8"/>
        <rFont val="Arial"/>
        <family val="2"/>
        <charset val="238"/>
      </rPr>
      <t xml:space="preserve">, lub </t>
    </r>
  </si>
  <si>
    <r>
      <t>o okresach podlegania opodatkowaniu podatkiem dochodowym od osób fizycznych z tytułu prowadzenia działów specjalnych produkcji rolnej, o których mowa w  § 2 ust. 1 pkt 2 lit. c. rozporządzeni</t>
    </r>
    <r>
      <rPr>
        <sz val="8"/>
        <rFont val="Arial"/>
        <family val="2"/>
        <charset val="238"/>
      </rPr>
      <t>a</t>
    </r>
    <r>
      <rPr>
        <vertAlign val="superscript"/>
        <sz val="8"/>
        <rFont val="Arial"/>
        <family val="2"/>
        <charset val="238"/>
      </rPr>
      <t>6)</t>
    </r>
    <r>
      <rPr>
        <sz val="8"/>
        <rFont val="Arial"/>
        <family val="2"/>
        <charset val="238"/>
      </rPr>
      <t>.</t>
    </r>
  </si>
  <si>
    <r>
      <t>83. Posiadam gospodarstwo rolne o powierzchni co najmniej 1 ha, które nabyłem w drodze:</t>
    </r>
    <r>
      <rPr>
        <i/>
        <vertAlign val="superscript"/>
        <sz val="7"/>
        <rFont val="Arial"/>
        <family val="2"/>
        <charset val="238"/>
      </rPr>
      <t>1)</t>
    </r>
    <r>
      <rPr>
        <i/>
        <sz val="7"/>
        <rFont val="Arial"/>
        <family val="2"/>
        <charset val="238"/>
      </rPr>
      <t xml:space="preserve">
    </t>
    </r>
  </si>
  <si>
    <r>
      <t>Ukończone studia pierwszego stopnia lub studia drugiego stopnia, lub jednolite studia magisterskie, lub studia magisterskie, na kierunku wymienionym w ust. 1 załącznika nr 1 do rozporządzenia</t>
    </r>
    <r>
      <rPr>
        <vertAlign val="superscript"/>
        <sz val="8"/>
        <rFont val="Arial"/>
        <family val="2"/>
        <charset val="238"/>
      </rPr>
      <t>6)</t>
    </r>
    <r>
      <rPr>
        <sz val="8"/>
        <rFont val="Arial"/>
        <family val="2"/>
        <charset val="238"/>
      </rPr>
      <t>, lub na kierunkach studiów, w ramach których zakres kształcenia albo standardy kształcenia obejmują treści związane z działalnością rolniczą, w wymiarze łącznym co najmniej 200 godzin lub co najmniej 30 punktów uzyskanych w ramach Europejskiego Systemu Transferu i Akumulacji Punktów (European Credit Transfer and Accumulaion System), lub</t>
    </r>
  </si>
  <si>
    <r>
      <t>Ukończone studia pierwszego lub drugiego stopnia, lub jednolite studia magisterskie, lub studia magisterskie, na kierunku innym niż wymienione w ust. 1 załącznika nr 1 do rozporządzenia</t>
    </r>
    <r>
      <rPr>
        <vertAlign val="superscript"/>
        <sz val="8"/>
        <rFont val="Arial"/>
        <family val="2"/>
        <charset val="238"/>
      </rPr>
      <t>6)</t>
    </r>
    <r>
      <rPr>
        <sz val="8"/>
        <rFont val="Arial"/>
        <family val="2"/>
        <charset val="238"/>
      </rPr>
      <t>, oraz co najmniej 3-letni staż pracy w rolnictwie, lub ukończone studia podyplomowe w zakresie związanym z działalnością rolniczą, lub</t>
    </r>
  </si>
  <si>
    <r>
      <t>Tytuł wykwalifikowanego robotnika lub tytuł mistrza, lub tytuł zawodowy lub tytuł zawodowy mistrza w zawodzie wymienionym w ust. 3  załącznika nr 1 do rozporządzenia</t>
    </r>
    <r>
      <rPr>
        <vertAlign val="superscript"/>
        <sz val="8"/>
        <rFont val="Arial"/>
        <family val="2"/>
        <charset val="238"/>
      </rPr>
      <t>6)</t>
    </r>
    <r>
      <rPr>
        <sz val="8"/>
        <rFont val="Arial"/>
        <family val="2"/>
        <charset val="238"/>
      </rPr>
      <t xml:space="preserve">, uzyskany w formach pozaszkolnych, oraz co najmniej 3 letni staż pracy w rolnictwie. </t>
    </r>
  </si>
  <si>
    <t>Pani/Pana zebrane dane osobowe będą przetwarzane przez administratora danych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</t>
  </si>
  <si>
    <t>Pani/Pana dane osobowe zebrane na podstawie art. 6 ust. 1 lit. c RODO, będą przetwarzane przez okres realizacji zadań, o których mowa w pkt 5, związanych z przyznawaniem pomocy w ramach poddziałania ,,Pomoc w rozpoczęciu działalności gospodarczej na rzecz młodych rolników” objętego Programem Rozwoju Obszarów Wiejskich na lata 2014-2020 na operacje typu "Premie dla młodych rolników", w tym:
a) w przypadku przyznania pomocy - przez okres realizacji zobowiązań do dnia upływu 5 lat od wypłaty pierwszej raty pomocy oraz przez okres 5 lat przewidziany na potrzeby archiwizacji, licząc od dnia 1 stycznia roku  następującego po roku, w którym upłynie okres zobowiązań,
b) w przypadku odmowy przyznania pomocy - przez okres jaki upłynie do uprawomocnienia decyzji  o odmowie przyznania pomocy oraz przez okres 5 lat przewidziany na potrzeby archiwizacji, licząc od dnia 1 stycznia roku  następującego po roku, w którym decyzja o odmowie przyznania pomocy stała się prawomocna.
Okres przechowywania danych może zostać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</si>
  <si>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a RODO, tj. na podstawie odrębnej zgody na przetwarzanie danych osobowych (dane nieobowiązkowe) będą przetwarzane w  okresach wskazanych w pkt 7 w tym przez okres realizacji celów, o których mowa w sekcji XVI, lub do czasu odwołania tej zgody lub jej zmiany;</t>
  </si>
  <si>
    <t>Oświadczam, że informacje zawarte we wniosku oraz jego załącznikach są prawdziwe i zgodne ze stanem prawnym i faktycznym, znane mi są skutki odpowiedzialności karnej wynikające z art. 297 § 1 ustawy z dnia 6 czerwca 1997 r. Kodeks karny  (Dz. U. z 2019 r. poz. 1950 i 2128 oraz z 2020 r. poz. 568).</t>
  </si>
  <si>
    <t>Przyjmuję do wiadomości, iż Prezes Agencji poda do publicznej wiadomości na stronie internetowej administrowanej przez Agencję informację o kolejności przysługiwania pomocy w województwie mazowieckim oraz łącznie w pozostałych województwach.</t>
  </si>
  <si>
    <t>Przyjmuję do wiadomości, że moje dane mogą być przetwarzane przez organy audytowe i dochodzeniowe Unii Europejskiej i państw członkowskich dla zabezpieczenia interesów finansowych Unii.</t>
  </si>
  <si>
    <t>XVII. OŚWIADCZENIE WOBEC ARiMR O WYPEŁNIENIU OBOWIĄZKU INFORMACYJNEGO WOBEC INNYCH OSÓB</t>
  </si>
  <si>
    <t>ARiMR informuje, że staje się administratorem danych osobowych osób fizycznych, pozyskanych od wnioskodawcy, które to dane osobowe wnioskodawca bezpośrednio lub pośrednio pozyskał w celu przyznania pomocy finansowej.</t>
  </si>
  <si>
    <r>
      <t xml:space="preserve">ZAŁĄCZNIK  nr 1.
</t>
    </r>
    <r>
      <rPr>
        <b/>
        <i/>
        <sz val="8"/>
        <rFont val="Arial"/>
        <family val="2"/>
        <charset val="238"/>
      </rPr>
      <t>(w przypadku, gdy Wnioskodawca przejmuje gospodarstwo rolne od kilku osób należy zachować numercję załącznika: 1A/1B (...)</t>
    </r>
    <r>
      <rPr>
        <b/>
        <sz val="10"/>
        <rFont val="Arial"/>
        <family val="2"/>
        <charset val="238"/>
      </rPr>
      <t xml:space="preserve">
</t>
    </r>
    <r>
      <rPr>
        <b/>
        <sz val="9"/>
        <rFont val="Arial"/>
        <family val="2"/>
        <charset val="238"/>
      </rPr>
      <t>Załącznik nr 1 - jest powtórzeniem sekcji VIII, IX, X i XVI Wniosku o przyznanie pomocy finansowej na operacje typu "Premie dla młodych rolników w ramach PROW 2014-2020". 
Załącznik należy wypełnić tylko w przypadku, gdy Wnioskodawca przejmuje gospodarstwo rolne od kilku osób</t>
    </r>
    <r>
      <rPr>
        <b/>
        <sz val="10"/>
        <rFont val="Arial"/>
        <family val="2"/>
        <charset val="238"/>
      </rPr>
      <t>.</t>
    </r>
  </si>
  <si>
    <t>Oświadczam, że moje gospodarstwo rolne spełnia warunki określone dla mikroprzedsiębiorstw lub małych przedsiębiorstw zgodnie z Zaleceniem Komisji 2003/361/WE, opublikowanym w Dzienniku Urzędowym Unii Europejskiej L 124 z dnia 20 maja 2003 r., str. 36.</t>
  </si>
  <si>
    <r>
      <t xml:space="preserve">
*DANE NIEOBOWIĄZKOWE.
</t>
    </r>
    <r>
      <rPr>
        <vertAlign val="superscript"/>
        <sz val="6.5"/>
        <rFont val="Arial"/>
        <family val="2"/>
        <charset val="238"/>
      </rPr>
      <t>4)</t>
    </r>
    <r>
      <rPr>
        <sz val="6.5"/>
        <rFont val="Arial"/>
        <family val="2"/>
        <charset val="238"/>
      </rPr>
      <t xml:space="preserve"> Wymagane w przypadku, gdy wnioskodawca pozostaje w związku małżeńskim.
</t>
    </r>
    <r>
      <rPr>
        <vertAlign val="superscript"/>
        <sz val="6.5"/>
        <rFont val="Arial"/>
        <family val="2"/>
        <charset val="238"/>
      </rPr>
      <t>5)</t>
    </r>
    <r>
      <rPr>
        <sz val="6.5"/>
        <rFont val="Arial"/>
        <family val="2"/>
        <charset val="238"/>
      </rPr>
      <t xml:space="preserve"> Należy wypełnić w przypadku, gdy małżonek rozpoczął prowadzenie działalności rolniczej w gospodarstwie przed dniem złożenia przez wnioskodawcę wniosku o przyznanie pomocy.</t>
    </r>
  </si>
  <si>
    <t>z administratorem danych może Pani/Pan kontaktować się poprzez adres e-mail: info@arimr.gov.pl lub pisemnie na adres korespondencyjny Centrali Agencji Restrukturyzacji i Modernizacji Rolnictwa, ul. Poleczki 33, 02-822 Warszawa;</t>
  </si>
  <si>
    <t>podanie Pani/Pana danych osobowych na podstawie art. 6 ust. 1 lit. c RODO we wniosku o przyznanie pomocy w ramach poddziałania ,,Pomoc w rozpoczęciu działalności gospodarczej na rzecz młodych rolników” objętego Programem Rozwoju Obszarów Wiejskich na lata 2014-2020 na operacje typu "Premie dla młodych rolników" wynika z obowiązku zawartego w przepisach powszechnie obowiązujących, a konsekwencją niepodania tych danych osobowych  będzie pozostawienie wniosku bez rozpoznania bądź pozostawienie wniosku bez rozpoznania po uprzednim jednokrotnym wezwaniu do jego uzupełnienia.</t>
  </si>
  <si>
    <t>Oświadczam, że nie podlegam zakazowi dostępu do środków publicznych, o których mowa w art. 5 ust. 3 pkt 4 ustawy z dnia 27 sierpnia 2009 r. o finansach publicznych  (Dz. U. z 2019 r. poz. 869, z późn. zm.), na podstawie prawomocnego orzeczenia sądu.
Jednocześnie zobowiązuję się do niezwłocznego poinformowania Agencji o zakazie dostępu do środków publicznych, o których mowa w art. 5 ust. 3 pkt 4 ustawy z dnia 27 sierpnia 2009 r. o finansach publicznych, na podstawie prawomocnego orzeczenia sądu, orzeczonym w stosunku do mnie po złożeniu wniosku o przyznanie pomocy.</t>
  </si>
  <si>
    <t>czytelny podpis wnioskodawcy/pełnomocnika</t>
  </si>
  <si>
    <t>……………………………………………………</t>
  </si>
  <si>
    <t>………………………………………………………
czytelny podpis wnioskodawcy</t>
  </si>
  <si>
    <t>Oświadczam, że dane osobowe innych osób fizycznych przetwarzam zgodnie z obowiązującymi w tym zakresie regulacjami prawnymi i jestem uprawniony do ich przekazania ARiMR oraz uczyniłem zadość wszelkim obowiązkom związanym z ich przekazaniem, a w szczególności poinformowałem osobę/osoby, których dane przekazuję, o fakcie i celu ich przekazania.</t>
  </si>
  <si>
    <t>Jednocześnie zobowiązuję się poinformować osoby fizyczne, których dane osobowe będę przekazywał do ARiMR w celu przyznania pomocy finansowej na operacje typu „Premie dla młodych rolników” w ramach poddziałania „Pomoc w rozpoczęciu działalności gospodarczej na rzecz młodych rolników” objętego Programem Rozwoju Obszarów Wiejskich na lata 2014–2020 o treści klauzuli, stanowiącej Załącznik nr 2 do wniosku o przyznanie pomocy.</t>
  </si>
  <si>
    <t xml:space="preserve">38. Pierwsze imię
</t>
  </si>
  <si>
    <t>87. Data i podpis wnioskodawcy/pełnomocnika</t>
  </si>
  <si>
    <t>92. Data i podpis wnioskodawcy/pełnomocnika</t>
  </si>
  <si>
    <t xml:space="preserve">
Wyrażam zgodę na przetwarzanie przez Agencję Restrukturyzacji i Modernizacji Rolnictwa z siedzibą w Warszawie, Al. Jana Pawła II nr 70, 00-175 Warszawa (adres do korespondencji: ul. Poleczki 33, 02-822 Warszawa), jako administratora danych osobowych, danych podanych w zakresie szerszym, niż jest to wymagane na podstawie przepisów powszechnie obowiązującego prawa, oznaczonych w formularzu „Wniosku o przyznanie pomocy na operacje typu "Premie dla młodych rolników" w ramach poddziałania "Pomoc w rozpoczęciu działalności gospodarczej na rzecz młodych rolników" objętego Programem Rozwoju Obszarów Wiejskich na lata 2014-2020” jako „dane nieobowiązkowe”, w celu ułatwienia kontaktu ze mną w sprawach dotyczących przyznania pomocy finansowej.
Podanie ww. danych jest dobrowolne, a ich niepodanie nie wpływa na proces przyjęcia i rozpatrzenia wniosku o pomoc na operacje realizowane w ramach poddziałania "Pomoc w rozpoczęciu działalności gospodarczej na rzecz młodych rolników" objętego Programem Rozwoju Obszarów Wiejskich na lata 2014-2020. Niepodanie tych danych uniemożliwi jedynie realizację celu wskazanego w treści powyższej zgody. Powyższą zgodę można wycofać w dowolnym momencie, poprzez przesłanie "oświadczenia o wycofaniu zgody" na adresy korespondencyjne administratora danych z dopiskiem "Ochrona danych osobowych" lub na adresy e-mail: info@arimr.gov.pl, iod@arimr.gov.pl.
Wycofanie zgody nie wpływa na zgodność z prawem przetwarzania, którego dokonano na podstawie zgody przed jej wycofaniem.</t>
  </si>
  <si>
    <t xml:space="preserve">
Wyrażam zgodę na przetwarzanie przez Agencję Restrukturyzacji i Modernizacji Rolnictwa z siedzibą w Warszawie, Al. Jana Pawła II nr 70, 00-175 Warszawa (adres do korespondencji: ul. Poleczki 33, 02-822 Warszawa), jako administratora danych osobowych, danych podanych w zakresie szerszym, niż jest to wymagane na podstawie przepisów powszechnie obowiązującego prawa, oznaczonych w formularzu „Wniosku o przyznanie pomocy na operacje typu "Premie dla młodych rolników" w ramach poddziałania "Pomoc w rozpoczęciu działalności gospodarczej na rzecz młodych rolników" objętego Programem Rozwoju Obszarów Wiejskich na lata 2014-2020” jako „dane nieobowiązkowe”, w celu ułatwienia kontaktu ze mną w sprawach dotyczących przyznania pomocy finansowej.
Podanie ww. danych jest dobrowolne, a ich niepodanie nie wpływa na proces przyjęcia i rozpatrzenia wniosku o pomoc na operacje realizowane w ramach poddziałania "Pomoc w rozpoczęciu działalności gospodarczej na rzecz młodych rolników" objętego Programem Rozwoju Obszarów Wiejskich na lata 2014-2020. Niepodanie tych danych uniemożliwi jedynie realizację celu wskazanego w treści powyższej zgody. Powyższą zgodę można wycofać w dowolnym momencie, poprzez przesłanie "oświadczenia o wycofaniu zgody" na adresy korespondencyjne administratora danych z dopiskiem "Ochrona danych osobowych" lub na adresy e-mail: info@arimr.gov.pl, iod@arimr.gov.pl.</t>
  </si>
  <si>
    <t>4a)</t>
  </si>
  <si>
    <t>4b)</t>
  </si>
  <si>
    <r>
      <t>ust. 3 załącznika nr 1 do rozporządzenia</t>
    </r>
    <r>
      <rPr>
        <vertAlign val="superscript"/>
        <sz val="8"/>
        <rFont val="Arial"/>
        <family val="2"/>
        <charset val="238"/>
      </rPr>
      <t>6)</t>
    </r>
    <r>
      <rPr>
        <sz val="8"/>
        <rFont val="Arial"/>
        <family val="2"/>
        <charset val="238"/>
      </rPr>
      <t>, lub</t>
    </r>
  </si>
  <si>
    <t xml:space="preserve">Potwierdzone kwalifikacje w zawodzie wymienionym w: </t>
  </si>
  <si>
    <r>
      <t>ust. 2 załącznika nr 1 do rozporządzenia</t>
    </r>
    <r>
      <rPr>
        <vertAlign val="superscript"/>
        <sz val="8"/>
        <rFont val="Arial"/>
        <family val="2"/>
        <charset val="238"/>
      </rPr>
      <t>6)</t>
    </r>
  </si>
  <si>
    <r>
      <t>86. Posiadam następujące kwalifikacje zawodowe:</t>
    </r>
    <r>
      <rPr>
        <i/>
        <vertAlign val="superscript"/>
        <sz val="7"/>
        <rFont val="Arial"/>
        <family val="2"/>
        <charset val="238"/>
      </rPr>
      <t>1)</t>
    </r>
  </si>
  <si>
    <t>XIII. INFORMACJE O KWALIFIKACJACH ZAWODOWYCH WNIOSKODAWCY - zaznaczyć kwadrat znakiem X</t>
  </si>
  <si>
    <t>Jeżeli biznesplan nie jest składany w formie dokumentu elektronicznego na elektroniczną skrzynkę podawczą w rozumieniu art. 3 pkt 17 ustawy z dnia 17 lutego 
2005 r. o informatyzacji działalności podmiotów realizujących zadania publiczne (Dz.U. z 2020 r. poz. 346 z poźn. zm.) składa się go na informatycznym nośniku danych (CD lub DVD).</t>
  </si>
  <si>
    <t>Prawomocne postanowienie sądu o stwierdzeniu nabycia spadku lub akt poświadczenia dziedziczenia sporządzony przez notariusza – w przypadku, gdy dniem rozpoczęcia prowadzenia działalności rolniczej w gospodarstwie jest dzień uprawomocnienia się  postanowienia sądu o stwierdzeniu nabycia spadku lub zarejestrowania aktu poświadczenia dziedziczenia –  kopia.</t>
  </si>
  <si>
    <t>Kosztorys inwestorski –  w przypadku, gdy biznesplan przewiduje realizację inwestycji budowlanej – oryginał.</t>
  </si>
  <si>
    <t>Wydruk podsumowania biznesplanu –  oryginał.</t>
  </si>
  <si>
    <t xml:space="preserve"> - w przypadku, gdy wnioskodawca prowadzi produkcję w zakresie działów specjalnych produkcji rolnej – oryginał.</t>
  </si>
  <si>
    <t>- w przypadku, gdy małżonek wnioskodawcy prowadzi produkcję w zakresie działów specjalnych produkcji rolnej –  oryginał.</t>
  </si>
  <si>
    <t>Oświadczenie małżonka wnioskodawcy o wyrażeniu zgody na ubieganie się o przyznanie pomocy przez wnioskodawcę, sporządzone na formularzu opracownym i udostępnionym przez Agencję –  oryginał (O-2/325).</t>
  </si>
  <si>
    <t>Pełnomocnictwo / upoważnienie udzielone przez wnioskodawcę do występowania w jego imieniu –  jeżeli zostało udzielone – oryginał lub urzędowo poświadczony odpis.</t>
  </si>
  <si>
    <r>
      <t>Dokument potwierdzający dzień rozpoczęcia prowadzenia działalności rolniczej w gospodarstwie –  w przypadku gdy faktyczne rozpoczęcie prowadzenia tej działalności nastąpiło po dniu, o którym mowa w § 4 ust. 1 lub 2  rozporządzenia</t>
    </r>
    <r>
      <rPr>
        <vertAlign val="superscript"/>
        <sz val="8"/>
        <rFont val="Arial"/>
        <family val="2"/>
        <charset val="238"/>
      </rPr>
      <t xml:space="preserve">6)  </t>
    </r>
    <r>
      <rPr>
        <sz val="8"/>
        <rFont val="Arial"/>
        <family val="2"/>
        <charset val="238"/>
      </rPr>
      <t>–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kopia.</t>
    </r>
  </si>
  <si>
    <t>Inne –  Deklaruję uzupełnienie wykształcenia.</t>
  </si>
  <si>
    <t>93.Uwagi.</t>
  </si>
  <si>
    <t>XVIII. ADNOTACJE AGENCJI RESTRUKTURYZACJI I MODERNIZACJI ROLNICTWA</t>
  </si>
  <si>
    <t>x</t>
  </si>
  <si>
    <t>Należy podać numer identyfikacyjny, który odnosi się do gospodarstwa wskazywanego na potrzeby ubiegania się o wsparcie w ramach przedmiotowego wniosku. Dotyczy to przypadków, w których o dopłaty bezpośrednie do gruntów objętych przedmiotowym wnioskiem występuje współmałżonek lub współposiadacz gospodarstwa, któremu nadano numer - zgodnie z art. 12 ust. 4 pkt 1 ustawy z dnia 18.12.2003 r. o krajowym systemie ewidencji producentów, ewidencji gospodarstw rolnych oraz ewidencji wniosków o przyznanie płatności (Dz. U. z 2017 r. poz. 1853, z 2019 r. poz. 1824 oraz z 2020 r. poz. 300). W przypadku, gdy nie mamy do czynienia z występowaniem o dopłaty do gruntów objętych wnioskiem przez współmałżonka/współposiadacza pole 01.1 należy pozostawić niewypełnione.</t>
  </si>
  <si>
    <t xml:space="preserve">12. Poczta
</t>
  </si>
  <si>
    <t xml:space="preserve">W związku z treścią z art. 13 Rozporządzenia Parlamentu Europejskiego i Rady (UE) 2012/679 z dnia 27 kwietnia 2012 r. w sprawie ochrony osób fizycznych w związku z przetwarzaniem danych osobowych i w sprawie swobodnego przepływu takich danych oraz uchylenia dyrektywy 95/46/WE (ogólne rozporządzenie o ochronie danych) (Dz. Urz. UE L 119 z 4.05.2012, str. 1 oraz Dz. Urz. UE L 127 z 23.05.2018, str. 2), dalej: „RODO” Agencja Restrukturyzacji i Modernizacji Rolnictwa informuje, że:
</t>
  </si>
  <si>
    <t>Oświadczam, że znane mi są regulacje art. 59 ust. 7 rozporządzenia Parlamentu Europejskiego i Rady (UE) nr  1306/2013 z dnia 17 grudnia 2013 r. w sprawie finansowania wspólnej polityki rolnej, zarządzania nią i monitorowania jej oraz uchylającego rozporządzenia Rady (EWG) nr 352/78, (WE) nr 125/94, (WE) nr 2799/98, (WE) nr 814/2000, (WE) nr 1290/2005 i (WE) nr 485/2008 (Dz. Urz. UE L 347 z 20.12.2013, str. 549, z późn. zm.) stanowiące, iż wniosek o przyznanie pomocy jest odrzucany, jeżeli wnioskodawca lub jego przedstawiciel uniemożliwia przeprowadzenie kontroli na miejscu, z wyjątkiem przypadków siły wyższej lub nadzwyczajnych okoliczności.</t>
  </si>
  <si>
    <t xml:space="preserve">17. Kod pocztowy
</t>
  </si>
  <si>
    <t>XIV. INFORMACJE  O  PRZETWARZANIU DANYCH  OSOBOWYCH  PRZEZ  AGENCJĘ RESTRUKTURYZACJI  I 
MODERNIZACJI   ROLNICTWA   DLA    WNIOSKODAWCY/MAŁŻONKA    WNIOSKODAWCY/PEŁNOMOCNIKA/
PRZEKAZUJĄCEGO GOSPODARSTWO</t>
  </si>
  <si>
    <t>XVI. ZGODA WNIOSKODAWCY/MAŁŻONKA WNIOSKODAWCY/PEŁNOMOCNIKA/PRZEKAZUJĄCEGO 
GOSPODARSTWO -  zaznaczyć kwadrat znakiem X</t>
  </si>
  <si>
    <r>
      <t>79. Gospodarstwo rolne przekazywane:</t>
    </r>
    <r>
      <rPr>
        <i/>
        <vertAlign val="superscript"/>
        <sz val="7"/>
        <rFont val="Arial"/>
        <family val="2"/>
        <charset val="238"/>
      </rPr>
      <t>1)</t>
    </r>
  </si>
  <si>
    <t>Oświadczenie osoby przekazującej gospodarstwo o wyrażeniu zgody na przeprowadzenie kontroli przez Agencję oraz o zgodzie na udostępnianie i przetwarzanie danych osobowych –  oryginał  (O-1/325).</t>
  </si>
  <si>
    <t>Rozporządzenie Ministra Rolnictwa i Rozwoju Wsi z dnia 13 lipca 2017 r. w sprawie szczegółowych warunków i trybu przyznawania, wypłaty oraz zwrotu pomocy finansowej na operacje typu „Premie dla młodych rolników” w ramach poddziałania „Pomoc w rozpoczęciu działalności gospodarczej na rzecz młodych rolników” objętego Programem Rozwoju Obszarów Wiejskich na lata 2014-2020 (Dz. U. z 2018 r. poz. 759 i 1021, z 2019 r. poz.760 oraz z 2020 r. poz. 839 )</t>
  </si>
  <si>
    <t xml:space="preserve">Pani/Pana dane osobowe zebrane na podstawie art. 6 ust 1 lit. c RODO będą przetwarzane przez administratora danych w celu realizacji zadań określonych w art.6 ust. 2 w zw. z art. 3 ust.1 pkt 6 lit. a ustawy z dnia 20 lutego 2015 r. o wspieraniu rozwoju obszarów wiejskich z udziałem środków Europejskiego Funduszu Rolnego na rzecz Rozwoju Obszarów Wiejskich w ramach Programu Rozwoju Obszarów Wiejskich na lata 2014-2020 (Dz. U. z 2020 r. poz. 217, 300 i 695), w zw. z rozporządzeniem Ministra Rolnictwa i Rozwoju Wsi z dnia z dnia 13 lipca 2017 r. w sprawie szczegółowych warunków i trybu przyznawania, wypłaty oraz zwrotu pomocy finansowej na operacje typu „Premie dla młodych rolników” w ramach poddziałania ,,Pomoc w rozpoczęciu działalności gospodarczej na rzecz młodych rolników” objętego Programem Rozwoju Obszarów Wiejskich na lata 2014-2020 (Dz. U. z 2018 r. poz. 759 i 1021, z 2019 r. poz. 760 oraz z 2020 r. poz. 839 ), tj. w celu przyznania pomocy finansowej. </t>
  </si>
  <si>
    <t>Oświadczam, że znane mi są zasady przyznawania i wypłaty pomocy określone w przepisach rozporządzenia Ministra Rolnictwa i Rozwoju Wsi z dnia z dnia 13 lipca 2017 r. w sprawie szczegółowych warunków i trybu przyznawania, wypłaty oraz zwrotu pomocy finansowej na operacje typu „Premie dla młodych rolników” w ramach poddziałania ,,Pomoc w rozpoczęciu działalności gospodarczej na rzecz młodych rolników” objętego Programem Rozwoju Obszarów Wiejskich na lata 2014-2020 (Dz. U. z 2018 r. poz. 759 i 1021, z 2019 r. poz. 760 oraz z 2020 r. poz. 839).</t>
  </si>
  <si>
    <t xml:space="preserve">Pani/Pana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umowy, np. dostawcom wsparcia informatycznego;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</si>
</sst>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0;;;@"/>
  </numFmts>
  <fonts count="56">
    <font>
      <sz val="11"/>
      <color theme="1"/>
      <name val="Calibri"/>
      <family val="2"/>
      <scheme val="minor"/>
    </font>
    <font>
      <i/>
      <sz val="7"/>
      <name val="Arial"/>
      <family val="2"/>
      <charset val="238"/>
    </font>
    <font>
      <sz val="10"/>
      <name val="Arial"/>
      <family val="2"/>
      <charset val="238"/>
    </font>
    <font>
      <b/>
      <i/>
      <sz val="7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8"/>
      <name val="Arial"/>
      <family val="2"/>
      <charset val="238"/>
    </font>
    <font>
      <i/>
      <sz val="6"/>
      <name val="Arial"/>
      <family val="2"/>
      <charset val="238"/>
    </font>
    <font>
      <i/>
      <sz val="6.5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6.5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trike/>
      <sz val="7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7.5"/>
      <color theme="1"/>
      <name val="Arial"/>
      <family val="2"/>
      <charset val="238"/>
    </font>
    <font>
      <sz val="7.5"/>
      <name val="Arial"/>
      <family val="2"/>
      <charset val="238"/>
    </font>
    <font>
      <sz val="6.8"/>
      <name val="Arial"/>
      <family val="2"/>
      <charset val="238"/>
    </font>
    <font>
      <b/>
      <sz val="9"/>
      <color theme="0"/>
      <name val="Arial"/>
      <family val="2"/>
      <charset val="238"/>
    </font>
    <font>
      <sz val="7"/>
      <color rgb="FFFF0000"/>
      <name val="Arial"/>
      <family val="2"/>
      <charset val="238"/>
    </font>
    <font>
      <sz val="7"/>
      <color theme="1"/>
      <name val="Arial"/>
      <family val="2"/>
      <charset val="238"/>
    </font>
    <font>
      <strike/>
      <sz val="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6"/>
      <color theme="1"/>
      <name val="Arial"/>
      <family val="2"/>
      <charset val="238"/>
    </font>
    <font>
      <sz val="6.5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0"/>
      <color theme="10"/>
      <name val="Arial"/>
      <family val="2"/>
      <charset val="238"/>
    </font>
    <font>
      <b/>
      <sz val="10"/>
      <color rgb="FF00B050"/>
      <name val="Arial"/>
      <family val="2"/>
      <charset val="238"/>
    </font>
    <font>
      <i/>
      <vertAlign val="superscript"/>
      <sz val="6"/>
      <name val="Arial"/>
      <family val="2"/>
      <charset val="238"/>
    </font>
    <font>
      <i/>
      <sz val="7.5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sz val="7.5"/>
      <color rgb="FF00B050"/>
      <name val="Arial"/>
      <family val="2"/>
      <charset val="238"/>
    </font>
    <font>
      <i/>
      <sz val="7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Czcionka tekstu podstawowego"/>
      <charset val="238"/>
    </font>
    <font>
      <b/>
      <i/>
      <sz val="7.5"/>
      <name val="Arial"/>
      <family val="2"/>
      <charset val="238"/>
    </font>
    <font>
      <b/>
      <sz val="7.5"/>
      <name val="Arial"/>
      <family val="2"/>
      <charset val="238"/>
    </font>
    <font>
      <vertAlign val="superscript"/>
      <sz val="8"/>
      <name val="Arial"/>
      <family val="2"/>
      <charset val="238"/>
    </font>
    <font>
      <b/>
      <i/>
      <sz val="8"/>
      <name val="Arial"/>
      <family val="2"/>
      <charset val="238"/>
    </font>
    <font>
      <vertAlign val="superscript"/>
      <sz val="6.5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A0A0A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0" fontId="25" fillId="0" borderId="0"/>
    <xf numFmtId="0" fontId="34" fillId="0" borderId="0" applyNumberFormat="0" applyFill="0" applyBorder="0" applyAlignment="0" applyProtection="0"/>
    <xf numFmtId="0" fontId="2" fillId="0" borderId="0"/>
  </cellStyleXfs>
  <cellXfs count="856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vertical="center" wrapText="1"/>
    </xf>
    <xf numFmtId="4" fontId="2" fillId="0" borderId="4" xfId="0" applyNumberFormat="1" applyFont="1" applyBorder="1" applyAlignment="1">
      <alignment wrapText="1"/>
    </xf>
    <xf numFmtId="4" fontId="2" fillId="0" borderId="5" xfId="0" applyNumberFormat="1" applyFont="1" applyBorder="1" applyAlignment="1">
      <alignment wrapText="1"/>
    </xf>
    <xf numFmtId="0" fontId="1" fillId="0" borderId="7" xfId="0" applyFont="1" applyBorder="1" applyAlignment="1">
      <alignment vertical="top" wrapText="1"/>
    </xf>
    <xf numFmtId="4" fontId="2" fillId="0" borderId="0" xfId="0" applyNumberFormat="1" applyFont="1" applyBorder="1" applyAlignment="1">
      <alignment wrapText="1"/>
    </xf>
    <xf numFmtId="4" fontId="2" fillId="0" borderId="8" xfId="0" applyNumberFormat="1" applyFont="1" applyBorder="1" applyAlignment="1">
      <alignment wrapText="1"/>
    </xf>
    <xf numFmtId="0" fontId="1" fillId="0" borderId="9" xfId="0" applyFont="1" applyBorder="1" applyAlignment="1">
      <alignment vertical="top" wrapText="1"/>
    </xf>
    <xf numFmtId="4" fontId="2" fillId="0" borderId="10" xfId="0" applyNumberFormat="1" applyFont="1" applyBorder="1" applyAlignment="1">
      <alignment wrapText="1"/>
    </xf>
    <xf numFmtId="4" fontId="2" fillId="0" borderId="11" xfId="0" applyNumberFormat="1" applyFont="1" applyBorder="1" applyAlignment="1">
      <alignment wrapText="1"/>
    </xf>
    <xf numFmtId="0" fontId="1" fillId="0" borderId="3" xfId="0" applyFont="1" applyBorder="1" applyAlignment="1">
      <alignment vertical="top" wrapText="1"/>
    </xf>
    <xf numFmtId="4" fontId="1" fillId="0" borderId="0" xfId="0" applyNumberFormat="1" applyFont="1" applyBorder="1" applyAlignment="1">
      <alignment vertical="top" wrapText="1"/>
    </xf>
    <xf numFmtId="4" fontId="1" fillId="0" borderId="0" xfId="0" applyNumberFormat="1" applyFont="1" applyBorder="1" applyAlignment="1">
      <alignment wrapText="1"/>
    </xf>
    <xf numFmtId="0" fontId="10" fillId="0" borderId="10" xfId="0" applyFont="1" applyBorder="1" applyAlignment="1">
      <alignment vertical="top" wrapText="1"/>
    </xf>
    <xf numFmtId="4" fontId="1" fillId="0" borderId="9" xfId="0" applyNumberFormat="1" applyFont="1" applyBorder="1" applyAlignment="1">
      <alignment horizontal="right" vertical="top" wrapText="1"/>
    </xf>
    <xf numFmtId="4" fontId="11" fillId="0" borderId="10" xfId="0" applyNumberFormat="1" applyFont="1" applyBorder="1" applyAlignment="1">
      <alignment horizontal="left" vertical="top" wrapText="1"/>
    </xf>
    <xf numFmtId="0" fontId="10" fillId="0" borderId="7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0" fillId="0" borderId="4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5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11" fillId="0" borderId="7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9" fillId="0" borderId="7" xfId="0" applyFont="1" applyFill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10" fillId="0" borderId="7" xfId="0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10" fillId="0" borderId="0" xfId="0" applyFont="1" applyBorder="1" applyAlignment="1" applyProtection="1">
      <alignment wrapText="1"/>
    </xf>
    <xf numFmtId="0" fontId="10" fillId="0" borderId="8" xfId="0" applyFont="1" applyBorder="1" applyAlignment="1" applyProtection="1">
      <alignment wrapText="1"/>
    </xf>
    <xf numFmtId="0" fontId="1" fillId="0" borderId="7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22" fillId="0" borderId="0" xfId="0" applyFont="1" applyBorder="1" applyAlignment="1">
      <alignment horizontal="justify" vertical="top" wrapText="1"/>
    </xf>
    <xf numFmtId="0" fontId="22" fillId="0" borderId="8" xfId="0" applyFont="1" applyBorder="1" applyAlignment="1">
      <alignment horizontal="justify" vertical="top" wrapText="1"/>
    </xf>
    <xf numFmtId="0" fontId="1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 applyProtection="1">
      <alignment horizontal="left" vertical="top" wrapText="1"/>
    </xf>
    <xf numFmtId="0" fontId="4" fillId="0" borderId="10" xfId="0" applyFont="1" applyFill="1" applyBorder="1" applyAlignment="1" applyProtection="1">
      <alignment horizontal="left" vertical="top" wrapText="1"/>
    </xf>
    <xf numFmtId="0" fontId="16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49" fontId="3" fillId="0" borderId="0" xfId="0" applyNumberFormat="1" applyFont="1" applyBorder="1" applyAlignment="1">
      <alignment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>
      <alignment horizontal="justify" vertical="top" wrapText="1"/>
    </xf>
    <xf numFmtId="0" fontId="1" fillId="2" borderId="0" xfId="0" applyFont="1" applyFill="1" applyBorder="1" applyAlignment="1" applyProtection="1">
      <alignment wrapText="1"/>
    </xf>
    <xf numFmtId="0" fontId="1" fillId="2" borderId="8" xfId="0" applyFont="1" applyFill="1" applyBorder="1" applyAlignment="1" applyProtection="1">
      <alignment wrapText="1"/>
    </xf>
    <xf numFmtId="0" fontId="10" fillId="2" borderId="7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wrapText="1"/>
      <protection hidden="1"/>
    </xf>
    <xf numFmtId="0" fontId="2" fillId="2" borderId="0" xfId="0" applyFont="1" applyFill="1" applyBorder="1" applyAlignment="1" applyProtection="1">
      <alignment wrapText="1"/>
    </xf>
    <xf numFmtId="0" fontId="10" fillId="2" borderId="0" xfId="0" applyFont="1" applyFill="1" applyBorder="1" applyAlignment="1" applyProtection="1">
      <alignment wrapText="1"/>
    </xf>
    <xf numFmtId="0" fontId="10" fillId="2" borderId="8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horizontal="center" wrapText="1"/>
      <protection hidden="1"/>
    </xf>
    <xf numFmtId="0" fontId="1" fillId="2" borderId="7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wrapText="1"/>
    </xf>
    <xf numFmtId="0" fontId="23" fillId="0" borderId="7" xfId="0" applyFont="1" applyBorder="1" applyAlignment="1" applyProtection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27" fillId="0" borderId="0" xfId="0" applyFont="1" applyFill="1" applyBorder="1" applyAlignment="1" applyProtection="1">
      <alignment horizontal="left" vertical="top"/>
    </xf>
    <xf numFmtId="0" fontId="23" fillId="0" borderId="0" xfId="0" applyFont="1" applyFill="1" applyBorder="1" applyAlignment="1" applyProtection="1">
      <alignment horizontal="left" vertical="top"/>
    </xf>
    <xf numFmtId="0" fontId="29" fillId="2" borderId="0" xfId="0" applyFont="1" applyFill="1" applyBorder="1" applyAlignment="1" applyProtection="1">
      <alignment wrapText="1"/>
    </xf>
    <xf numFmtId="0" fontId="28" fillId="2" borderId="0" xfId="0" applyFont="1" applyFill="1" applyBorder="1" applyAlignment="1" applyProtection="1">
      <alignment wrapText="1"/>
    </xf>
    <xf numFmtId="0" fontId="29" fillId="2" borderId="8" xfId="0" applyFont="1" applyFill="1" applyBorder="1" applyAlignment="1" applyProtection="1">
      <alignment wrapText="1"/>
    </xf>
    <xf numFmtId="0" fontId="29" fillId="2" borderId="7" xfId="0" applyFont="1" applyFill="1" applyBorder="1" applyAlignment="1" applyProtection="1">
      <alignment wrapText="1"/>
    </xf>
    <xf numFmtId="0" fontId="25" fillId="2" borderId="0" xfId="0" applyFont="1" applyFill="1" applyBorder="1" applyAlignment="1" applyProtection="1">
      <alignment vertical="top" wrapText="1"/>
    </xf>
    <xf numFmtId="0" fontId="25" fillId="2" borderId="0" xfId="0" applyFont="1" applyFill="1" applyBorder="1" applyAlignment="1" applyProtection="1">
      <alignment wrapText="1"/>
    </xf>
    <xf numFmtId="0" fontId="29" fillId="0" borderId="7" xfId="0" applyFont="1" applyBorder="1" applyAlignment="1" applyProtection="1">
      <alignment wrapText="1"/>
    </xf>
    <xf numFmtId="0" fontId="25" fillId="0" borderId="0" xfId="0" applyFont="1" applyBorder="1" applyAlignment="1" applyProtection="1">
      <alignment vertical="top" wrapText="1"/>
    </xf>
    <xf numFmtId="0" fontId="25" fillId="0" borderId="0" xfId="0" applyFont="1" applyBorder="1" applyAlignment="1" applyProtection="1">
      <alignment wrapText="1"/>
    </xf>
    <xf numFmtId="0" fontId="29" fillId="0" borderId="0" xfId="0" applyFont="1" applyBorder="1" applyAlignment="1" applyProtection="1">
      <alignment wrapText="1"/>
    </xf>
    <xf numFmtId="0" fontId="28" fillId="0" borderId="0" xfId="0" applyFont="1" applyBorder="1" applyAlignment="1" applyProtection="1">
      <alignment wrapText="1"/>
    </xf>
    <xf numFmtId="0" fontId="29" fillId="0" borderId="8" xfId="0" applyFont="1" applyBorder="1" applyAlignment="1" applyProtection="1">
      <alignment wrapText="1"/>
    </xf>
    <xf numFmtId="0" fontId="28" fillId="0" borderId="8" xfId="0" applyFont="1" applyBorder="1" applyAlignment="1" applyProtection="1">
      <alignment wrapText="1"/>
    </xf>
    <xf numFmtId="0" fontId="28" fillId="0" borderId="7" xfId="0" applyFont="1" applyBorder="1" applyAlignment="1" applyProtection="1">
      <alignment wrapText="1"/>
    </xf>
    <xf numFmtId="0" fontId="23" fillId="0" borderId="0" xfId="0" applyFont="1" applyBorder="1" applyAlignment="1" applyProtection="1">
      <alignment wrapText="1"/>
    </xf>
    <xf numFmtId="0" fontId="20" fillId="0" borderId="0" xfId="0" applyFont="1" applyBorder="1" applyAlignment="1">
      <alignment horizontal="left" wrapText="1"/>
    </xf>
    <xf numFmtId="0" fontId="19" fillId="0" borderId="9" xfId="0" applyFont="1" applyFill="1" applyBorder="1" applyAlignment="1" applyProtection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wrapText="1"/>
    </xf>
    <xf numFmtId="0" fontId="1" fillId="0" borderId="10" xfId="0" applyFont="1" applyBorder="1" applyAlignment="1">
      <alignment vertical="top" wrapText="1"/>
    </xf>
    <xf numFmtId="0" fontId="27" fillId="0" borderId="0" xfId="0" applyFont="1" applyFill="1" applyBorder="1" applyAlignment="1" applyProtection="1">
      <alignment vertical="top" wrapText="1"/>
    </xf>
    <xf numFmtId="0" fontId="27" fillId="0" borderId="8" xfId="0" applyFont="1" applyFill="1" applyBorder="1" applyAlignment="1" applyProtection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justify" vertical="top" wrapText="1"/>
    </xf>
    <xf numFmtId="0" fontId="20" fillId="0" borderId="8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wrapText="1"/>
    </xf>
    <xf numFmtId="0" fontId="1" fillId="0" borderId="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31" fillId="0" borderId="0" xfId="0" applyFont="1"/>
    <xf numFmtId="0" fontId="2" fillId="0" borderId="0" xfId="0" applyFont="1" applyFill="1" applyBorder="1" applyAlignment="1" applyProtection="1">
      <alignment wrapText="1"/>
      <protection hidden="1"/>
    </xf>
    <xf numFmtId="0" fontId="2" fillId="0" borderId="0" xfId="0" applyFont="1" applyFill="1" applyBorder="1" applyAlignment="1" applyProtection="1">
      <alignment horizontal="center" wrapText="1"/>
      <protection hidden="1"/>
    </xf>
    <xf numFmtId="0" fontId="32" fillId="3" borderId="0" xfId="0" applyFont="1" applyFill="1" applyAlignment="1" applyProtection="1">
      <alignment horizontal="left" vertical="top"/>
      <protection hidden="1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32" fillId="3" borderId="0" xfId="0" applyFont="1" applyFill="1" applyAlignment="1" applyProtection="1">
      <alignment horizontal="left" vertical="top"/>
      <protection hidden="1"/>
    </xf>
    <xf numFmtId="4" fontId="1" fillId="0" borderId="0" xfId="0" applyNumberFormat="1" applyFont="1" applyBorder="1" applyAlignment="1">
      <alignment horizontal="left" vertical="top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4" fontId="10" fillId="0" borderId="0" xfId="0" applyNumberFormat="1" applyFont="1" applyBorder="1" applyAlignment="1">
      <alignment horizontal="left" vertical="top" wrapText="1"/>
    </xf>
    <xf numFmtId="4" fontId="2" fillId="0" borderId="0" xfId="0" applyNumberFormat="1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4" fontId="2" fillId="0" borderId="8" xfId="0" applyNumberFormat="1" applyFont="1" applyBorder="1" applyAlignment="1">
      <alignment horizontal="left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3" fillId="0" borderId="9" xfId="0" quotePrefix="1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36" fillId="6" borderId="0" xfId="0" applyFont="1" applyFill="1" applyAlignment="1" applyProtection="1">
      <alignment vertical="top" wrapText="1"/>
    </xf>
    <xf numFmtId="0" fontId="4" fillId="0" borderId="1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vertical="top" wrapText="1"/>
    </xf>
    <xf numFmtId="0" fontId="2" fillId="0" borderId="0" xfId="0" applyFont="1" applyFill="1" applyAlignment="1">
      <alignment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23" fillId="0" borderId="0" xfId="0" applyFont="1" applyFill="1" applyBorder="1" applyAlignment="1" applyProtection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32" fillId="3" borderId="0" xfId="0" applyFont="1" applyFill="1" applyAlignment="1" applyProtection="1">
      <alignment horizontal="left" vertical="top"/>
      <protection hidden="1"/>
    </xf>
    <xf numFmtId="0" fontId="1" fillId="0" borderId="7" xfId="0" applyFont="1" applyBorder="1" applyAlignment="1">
      <alignment vertical="justify" wrapText="1"/>
    </xf>
    <xf numFmtId="0" fontId="1" fillId="0" borderId="0" xfId="0" applyFont="1" applyBorder="1" applyAlignment="1">
      <alignment vertical="justify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4" fontId="1" fillId="0" borderId="3" xfId="0" applyNumberFormat="1" applyFont="1" applyBorder="1" applyAlignment="1">
      <alignment vertical="center" wrapText="1"/>
    </xf>
    <xf numFmtId="0" fontId="1" fillId="0" borderId="7" xfId="0" applyFont="1" applyBorder="1" applyAlignment="1">
      <alignment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27" fillId="0" borderId="10" xfId="0" applyFont="1" applyFill="1" applyBorder="1" applyAlignment="1" applyProtection="1">
      <alignment horizontal="left" vertical="top"/>
    </xf>
    <xf numFmtId="0" fontId="23" fillId="0" borderId="7" xfId="0" applyFont="1" applyBorder="1" applyAlignment="1" applyProtection="1">
      <alignment horizontal="left" wrapText="1"/>
    </xf>
    <xf numFmtId="0" fontId="23" fillId="0" borderId="7" xfId="0" applyFont="1" applyBorder="1" applyAlignment="1" applyProtection="1">
      <alignment wrapText="1"/>
    </xf>
    <xf numFmtId="0" fontId="27" fillId="0" borderId="0" xfId="0" applyFont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left" vertical="center" wrapText="1"/>
    </xf>
    <xf numFmtId="0" fontId="21" fillId="2" borderId="7" xfId="0" applyFont="1" applyFill="1" applyBorder="1" applyAlignment="1" applyProtection="1">
      <alignment horizontal="left" vertical="center" wrapText="1"/>
    </xf>
    <xf numFmtId="0" fontId="21" fillId="2" borderId="8" xfId="0" applyFont="1" applyFill="1" applyBorder="1" applyAlignment="1" applyProtection="1">
      <alignment horizontal="left" vertical="center" wrapText="1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38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>
      <alignment horizontal="left" wrapText="1"/>
    </xf>
    <xf numFmtId="0" fontId="38" fillId="0" borderId="7" xfId="0" applyFont="1" applyBorder="1" applyAlignment="1">
      <alignment vertical="top" wrapText="1"/>
    </xf>
    <xf numFmtId="0" fontId="38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center" wrapText="1"/>
    </xf>
    <xf numFmtId="0" fontId="38" fillId="0" borderId="8" xfId="0" applyFont="1" applyBorder="1" applyAlignment="1">
      <alignment vertical="top" wrapText="1"/>
    </xf>
    <xf numFmtId="0" fontId="19" fillId="0" borderId="0" xfId="0" applyFont="1" applyAlignment="1">
      <alignment wrapText="1"/>
    </xf>
    <xf numFmtId="0" fontId="41" fillId="6" borderId="0" xfId="0" applyFont="1" applyFill="1" applyAlignment="1" applyProtection="1">
      <alignment vertical="top" wrapText="1"/>
    </xf>
    <xf numFmtId="0" fontId="19" fillId="0" borderId="4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top" wrapText="1"/>
    </xf>
    <xf numFmtId="0" fontId="10" fillId="0" borderId="4" xfId="0" applyFont="1" applyFill="1" applyBorder="1" applyAlignment="1">
      <alignment vertical="top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wrapText="1"/>
    </xf>
    <xf numFmtId="0" fontId="32" fillId="3" borderId="0" xfId="0" applyFont="1" applyFill="1" applyAlignment="1" applyProtection="1">
      <alignment horizontal="left" vertical="top"/>
      <protection hidden="1"/>
    </xf>
    <xf numFmtId="0" fontId="2" fillId="0" borderId="0" xfId="0" applyFont="1" applyAlignment="1">
      <alignment horizontal="justify" wrapText="1"/>
    </xf>
    <xf numFmtId="0" fontId="23" fillId="0" borderId="7" xfId="0" applyFont="1" applyBorder="1" applyAlignment="1" applyProtection="1">
      <alignment horizontal="justify" vertical="top" wrapText="1"/>
    </xf>
    <xf numFmtId="0" fontId="27" fillId="0" borderId="0" xfId="0" applyFont="1" applyFill="1" applyBorder="1" applyAlignment="1" applyProtection="1">
      <alignment horizontal="justify" vertical="top"/>
    </xf>
    <xf numFmtId="0" fontId="4" fillId="0" borderId="9" xfId="0" applyFont="1" applyBorder="1" applyAlignment="1" applyProtection="1">
      <alignment horizontal="justify" vertical="top" wrapText="1"/>
    </xf>
    <xf numFmtId="0" fontId="4" fillId="0" borderId="10" xfId="0" applyFont="1" applyFill="1" applyBorder="1" applyAlignment="1" applyProtection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4" fillId="0" borderId="10" xfId="0" applyFont="1" applyBorder="1" applyAlignment="1">
      <alignment vertical="top" wrapText="1"/>
    </xf>
    <xf numFmtId="0" fontId="4" fillId="0" borderId="0" xfId="0" applyFont="1" applyAlignment="1">
      <alignment horizontal="justify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justify" vertical="top" wrapText="1"/>
    </xf>
    <xf numFmtId="0" fontId="18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4" fontId="11" fillId="0" borderId="0" xfId="0" applyNumberFormat="1" applyFont="1" applyBorder="1" applyAlignment="1">
      <alignment vertical="top" wrapText="1"/>
    </xf>
    <xf numFmtId="4" fontId="11" fillId="0" borderId="8" xfId="0" applyNumberFormat="1" applyFont="1" applyBorder="1" applyAlignment="1">
      <alignment vertical="top" wrapText="1"/>
    </xf>
    <xf numFmtId="0" fontId="38" fillId="0" borderId="7" xfId="0" applyFont="1" applyBorder="1" applyAlignment="1">
      <alignment horizontal="justify" vertical="top" wrapText="1"/>
    </xf>
    <xf numFmtId="0" fontId="38" fillId="0" borderId="0" xfId="0" applyFont="1" applyBorder="1" applyAlignment="1">
      <alignment horizontal="justify" vertical="top" wrapText="1"/>
    </xf>
    <xf numFmtId="0" fontId="38" fillId="0" borderId="0" xfId="0" applyFont="1" applyBorder="1" applyAlignment="1">
      <alignment horizontal="justify" vertical="center" wrapText="1"/>
    </xf>
    <xf numFmtId="0" fontId="38" fillId="0" borderId="8" xfId="0" applyFont="1" applyBorder="1" applyAlignment="1">
      <alignment horizontal="justify" vertical="top" wrapText="1"/>
    </xf>
    <xf numFmtId="0" fontId="19" fillId="0" borderId="0" xfId="0" applyFont="1" applyAlignment="1">
      <alignment horizontal="justify" wrapText="1"/>
    </xf>
    <xf numFmtId="0" fontId="19" fillId="0" borderId="3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0" fontId="19" fillId="0" borderId="5" xfId="0" applyFont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9" fillId="0" borderId="11" xfId="0" applyFont="1" applyBorder="1" applyAlignment="1">
      <alignment vertical="top" wrapText="1"/>
    </xf>
    <xf numFmtId="49" fontId="3" fillId="0" borderId="8" xfId="0" applyNumberFormat="1" applyFont="1" applyBorder="1" applyAlignment="1">
      <alignment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justify" vertical="top" wrapText="1"/>
    </xf>
    <xf numFmtId="0" fontId="23" fillId="0" borderId="0" xfId="0" applyFont="1" applyFill="1" applyBorder="1" applyAlignment="1" applyProtection="1">
      <alignment horizontal="justify" vertical="top" wrapText="1"/>
    </xf>
    <xf numFmtId="0" fontId="13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1" fillId="0" borderId="4" xfId="0" applyFont="1" applyBorder="1" applyAlignment="1">
      <alignment wrapText="1"/>
    </xf>
    <xf numFmtId="0" fontId="45" fillId="0" borderId="0" xfId="0" applyFont="1" applyAlignment="1">
      <alignment wrapText="1"/>
    </xf>
    <xf numFmtId="0" fontId="13" fillId="0" borderId="7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49" fontId="1" fillId="0" borderId="8" xfId="0" applyNumberFormat="1" applyFont="1" applyBorder="1" applyAlignment="1">
      <alignment vertical="top" wrapText="1"/>
    </xf>
    <xf numFmtId="0" fontId="19" fillId="0" borderId="3" xfId="0" applyFont="1" applyFill="1" applyBorder="1" applyAlignment="1" applyProtection="1">
      <alignment horizontal="left" vertical="top" wrapText="1"/>
    </xf>
    <xf numFmtId="0" fontId="4" fillId="0" borderId="4" xfId="0" applyFont="1" applyFill="1" applyBorder="1" applyAlignment="1" applyProtection="1">
      <alignment vertical="top" wrapText="1"/>
    </xf>
    <xf numFmtId="0" fontId="4" fillId="0" borderId="10" xfId="0" applyFont="1" applyBorder="1" applyAlignment="1">
      <alignment vertical="center" wrapText="1"/>
    </xf>
    <xf numFmtId="49" fontId="3" fillId="0" borderId="10" xfId="0" applyNumberFormat="1" applyFont="1" applyBorder="1" applyAlignment="1">
      <alignment horizontal="right" vertical="center" wrapText="1"/>
    </xf>
    <xf numFmtId="0" fontId="13" fillId="0" borderId="9" xfId="0" applyFont="1" applyBorder="1" applyAlignment="1">
      <alignment vertical="top" wrapText="1"/>
    </xf>
    <xf numFmtId="0" fontId="10" fillId="0" borderId="4" xfId="0" applyFont="1" applyBorder="1" applyAlignment="1" applyProtection="1">
      <alignment wrapText="1"/>
    </xf>
    <xf numFmtId="0" fontId="1" fillId="0" borderId="4" xfId="0" applyFont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wrapText="1"/>
    </xf>
    <xf numFmtId="0" fontId="1" fillId="0" borderId="4" xfId="0" applyFont="1" applyBorder="1" applyAlignment="1" applyProtection="1">
      <alignment horizontal="center" wrapText="1"/>
    </xf>
    <xf numFmtId="0" fontId="5" fillId="0" borderId="4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23" fillId="0" borderId="7" xfId="0" applyFont="1" applyFill="1" applyBorder="1" applyAlignment="1" applyProtection="1">
      <alignment horizontal="left" vertical="top" wrapText="1"/>
    </xf>
    <xf numFmtId="0" fontId="4" fillId="0" borderId="7" xfId="0" applyFont="1" applyFill="1" applyBorder="1" applyAlignment="1" applyProtection="1">
      <alignment horizontal="left" vertical="top" wrapText="1"/>
    </xf>
    <xf numFmtId="0" fontId="4" fillId="0" borderId="9" xfId="0" applyFont="1" applyFill="1" applyBorder="1" applyAlignment="1" applyProtection="1">
      <alignment horizontal="left" vertical="top" wrapText="1"/>
    </xf>
    <xf numFmtId="0" fontId="29" fillId="0" borderId="4" xfId="0" applyFont="1" applyBorder="1" applyAlignment="1" applyProtection="1">
      <alignment wrapText="1"/>
    </xf>
    <xf numFmtId="0" fontId="28" fillId="0" borderId="4" xfId="0" applyFont="1" applyBorder="1" applyAlignment="1" applyProtection="1">
      <alignment wrapText="1"/>
    </xf>
    <xf numFmtId="49" fontId="3" fillId="0" borderId="4" xfId="0" applyNumberFormat="1" applyFont="1" applyBorder="1" applyAlignment="1">
      <alignment horizontal="left" wrapText="1"/>
    </xf>
    <xf numFmtId="0" fontId="9" fillId="0" borderId="7" xfId="0" applyFont="1" applyBorder="1" applyAlignment="1">
      <alignment horizontal="left" vertical="top" wrapText="1"/>
    </xf>
    <xf numFmtId="0" fontId="47" fillId="0" borderId="7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justify" vertical="top" wrapText="1"/>
    </xf>
    <xf numFmtId="0" fontId="44" fillId="0" borderId="7" xfId="0" applyFont="1" applyBorder="1" applyAlignment="1">
      <alignment vertical="top" wrapText="1"/>
    </xf>
    <xf numFmtId="0" fontId="4" fillId="0" borderId="7" xfId="1" applyFont="1" applyFill="1" applyBorder="1" applyAlignment="1" applyProtection="1">
      <alignment vertical="center" wrapText="1"/>
    </xf>
    <xf numFmtId="0" fontId="4" fillId="0" borderId="7" xfId="1" applyFont="1" applyFill="1" applyBorder="1" applyAlignment="1" applyProtection="1">
      <alignment vertical="top" wrapText="1"/>
    </xf>
    <xf numFmtId="0" fontId="4" fillId="0" borderId="7" xfId="0" applyFont="1" applyBorder="1" applyAlignment="1" applyProtection="1">
      <alignment vertical="top" wrapText="1"/>
    </xf>
    <xf numFmtId="0" fontId="10" fillId="0" borderId="7" xfId="0" applyFont="1" applyBorder="1" applyAlignment="1" applyProtection="1">
      <alignment vertical="top" wrapText="1"/>
    </xf>
    <xf numFmtId="0" fontId="32" fillId="3" borderId="0" xfId="0" applyFont="1" applyFill="1" applyBorder="1" applyAlignment="1" applyProtection="1">
      <alignment horizontal="left" vertical="top"/>
      <protection hidden="1"/>
    </xf>
    <xf numFmtId="0" fontId="1" fillId="0" borderId="10" xfId="0" applyFont="1" applyBorder="1" applyAlignment="1" applyProtection="1">
      <alignment wrapText="1"/>
    </xf>
    <xf numFmtId="0" fontId="1" fillId="0" borderId="11" xfId="0" applyFont="1" applyBorder="1" applyAlignment="1" applyProtection="1">
      <alignment wrapText="1"/>
    </xf>
    <xf numFmtId="0" fontId="28" fillId="2" borderId="0" xfId="0" applyFont="1" applyFill="1" applyBorder="1" applyAlignment="1" applyProtection="1">
      <alignment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</xf>
    <xf numFmtId="0" fontId="1" fillId="2" borderId="8" xfId="0" applyFont="1" applyFill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wrapText="1"/>
    </xf>
    <xf numFmtId="0" fontId="19" fillId="0" borderId="8" xfId="0" applyFont="1" applyBorder="1" applyAlignment="1">
      <alignment vertical="center" wrapText="1"/>
    </xf>
    <xf numFmtId="0" fontId="9" fillId="0" borderId="7" xfId="0" applyFont="1" applyBorder="1" applyAlignment="1">
      <alignment vertical="top" wrapText="1"/>
    </xf>
    <xf numFmtId="0" fontId="6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6" fillId="0" borderId="0" xfId="0" applyFont="1" applyBorder="1" applyAlignment="1" applyProtection="1">
      <alignment horizontal="center" vertical="center" wrapText="1"/>
    </xf>
    <xf numFmtId="0" fontId="55" fillId="0" borderId="0" xfId="0" applyFont="1" applyBorder="1" applyAlignment="1" applyProtection="1">
      <alignment wrapText="1"/>
      <protection hidden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wrapText="1"/>
    </xf>
    <xf numFmtId="0" fontId="2" fillId="0" borderId="8" xfId="0" applyFont="1" applyFill="1" applyBorder="1" applyAlignment="1" applyProtection="1">
      <alignment wrapText="1"/>
    </xf>
    <xf numFmtId="0" fontId="6" fillId="0" borderId="22" xfId="0" applyFont="1" applyBorder="1" applyAlignment="1" applyProtection="1">
      <alignment vertical="center" wrapText="1"/>
    </xf>
    <xf numFmtId="0" fontId="6" fillId="0" borderId="22" xfId="0" applyFont="1" applyBorder="1" applyAlignment="1" applyProtection="1">
      <alignment vertical="top" wrapText="1"/>
    </xf>
    <xf numFmtId="0" fontId="2" fillId="0" borderId="8" xfId="0" applyFont="1" applyBorder="1" applyAlignment="1" applyProtection="1">
      <alignment wrapText="1"/>
    </xf>
    <xf numFmtId="0" fontId="6" fillId="0" borderId="18" xfId="0" applyFont="1" applyFill="1" applyBorder="1" applyAlignment="1" applyProtection="1">
      <alignment vertical="center" wrapText="1"/>
    </xf>
    <xf numFmtId="0" fontId="1" fillId="0" borderId="22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6" fillId="0" borderId="22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40" fillId="0" borderId="0" xfId="0" applyFont="1" applyBorder="1" applyAlignment="1" applyProtection="1">
      <alignment wrapText="1"/>
    </xf>
    <xf numFmtId="0" fontId="6" fillId="0" borderId="0" xfId="0" applyFont="1" applyBorder="1" applyAlignment="1" applyProtection="1">
      <alignment vertical="top" wrapText="1"/>
    </xf>
    <xf numFmtId="0" fontId="6" fillId="0" borderId="10" xfId="0" applyFont="1" applyBorder="1" applyAlignment="1" applyProtection="1">
      <alignment vertical="top" wrapText="1"/>
    </xf>
    <xf numFmtId="0" fontId="1" fillId="0" borderId="4" xfId="0" applyFont="1" applyBorder="1" applyAlignment="1" applyProtection="1">
      <alignment vertical="top"/>
    </xf>
    <xf numFmtId="0" fontId="1" fillId="0" borderId="0" xfId="0" applyFont="1" applyBorder="1" applyAlignment="1" applyProtection="1">
      <alignment horizontal="left" vertical="top" wrapText="1"/>
    </xf>
    <xf numFmtId="0" fontId="38" fillId="0" borderId="0" xfId="0" applyFont="1" applyBorder="1" applyAlignment="1" applyProtection="1">
      <alignment vertical="top" wrapText="1"/>
    </xf>
    <xf numFmtId="0" fontId="10" fillId="0" borderId="0" xfId="0" applyFont="1" applyBorder="1" applyAlignment="1" applyProtection="1">
      <alignment vertical="top" wrapText="1"/>
    </xf>
    <xf numFmtId="0" fontId="38" fillId="0" borderId="0" xfId="0" applyFont="1" applyBorder="1" applyAlignment="1" applyProtection="1">
      <alignment vertical="center" wrapText="1"/>
    </xf>
    <xf numFmtId="0" fontId="15" fillId="0" borderId="0" xfId="0" applyFont="1" applyBorder="1" applyAlignment="1" applyProtection="1">
      <alignment vertical="center" wrapText="1"/>
    </xf>
    <xf numFmtId="0" fontId="15" fillId="0" borderId="10" xfId="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 wrapText="1"/>
    </xf>
    <xf numFmtId="0" fontId="6" fillId="0" borderId="5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vertical="center" wrapText="1"/>
    </xf>
    <xf numFmtId="0" fontId="6" fillId="0" borderId="11" xfId="0" applyFont="1" applyBorder="1" applyAlignment="1" applyProtection="1">
      <alignment vertical="center" wrapText="1"/>
    </xf>
    <xf numFmtId="0" fontId="6" fillId="0" borderId="8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vertical="top" wrapText="1"/>
    </xf>
    <xf numFmtId="0" fontId="6" fillId="0" borderId="9" xfId="0" applyFont="1" applyBorder="1" applyAlignment="1" applyProtection="1">
      <alignment vertical="top" wrapText="1"/>
    </xf>
    <xf numFmtId="0" fontId="1" fillId="0" borderId="3" xfId="0" applyFont="1" applyBorder="1" applyAlignment="1" applyProtection="1">
      <alignment vertical="top"/>
    </xf>
    <xf numFmtId="0" fontId="6" fillId="0" borderId="22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wrapText="1"/>
    </xf>
    <xf numFmtId="0" fontId="2" fillId="0" borderId="11" xfId="0" applyFont="1" applyBorder="1" applyAlignment="1" applyProtection="1">
      <alignment wrapText="1"/>
    </xf>
    <xf numFmtId="0" fontId="1" fillId="0" borderId="8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center" vertical="center" wrapText="1"/>
    </xf>
    <xf numFmtId="0" fontId="32" fillId="3" borderId="0" xfId="0" applyFont="1" applyFill="1" applyAlignment="1" applyProtection="1">
      <alignment vertical="top"/>
      <protection hidden="1"/>
    </xf>
    <xf numFmtId="0" fontId="2" fillId="0" borderId="5" xfId="0" applyFont="1" applyBorder="1" applyAlignment="1" applyProtection="1">
      <alignment wrapText="1"/>
    </xf>
    <xf numFmtId="0" fontId="0" fillId="0" borderId="0" xfId="0" applyAlignment="1">
      <alignment horizontal="left"/>
    </xf>
    <xf numFmtId="0" fontId="33" fillId="0" borderId="0" xfId="0" applyFont="1" applyAlignment="1">
      <alignment horizontal="left"/>
    </xf>
    <xf numFmtId="0" fontId="1" fillId="0" borderId="0" xfId="0" applyFont="1" applyBorder="1" applyAlignment="1" applyProtection="1">
      <alignment horizontal="center" wrapText="1"/>
    </xf>
    <xf numFmtId="0" fontId="10" fillId="0" borderId="0" xfId="0" applyFont="1" applyBorder="1" applyAlignment="1">
      <alignment horizontal="center" wrapText="1"/>
    </xf>
    <xf numFmtId="0" fontId="43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/>
    </xf>
    <xf numFmtId="4" fontId="1" fillId="0" borderId="0" xfId="0" applyNumberFormat="1" applyFont="1" applyBorder="1" applyAlignment="1">
      <alignment horizontal="left" vertical="top" wrapText="1"/>
    </xf>
    <xf numFmtId="4" fontId="1" fillId="0" borderId="0" xfId="0" applyNumberFormat="1" applyFont="1" applyBorder="1" applyAlignment="1">
      <alignment horizontal="left" wrapText="1"/>
    </xf>
    <xf numFmtId="0" fontId="4" fillId="0" borderId="0" xfId="0" applyFont="1" applyBorder="1" applyAlignment="1">
      <alignment horizontal="justify" vertical="top" wrapText="1"/>
    </xf>
    <xf numFmtId="0" fontId="4" fillId="0" borderId="0" xfId="0" applyFont="1" applyBorder="1" applyAlignment="1" applyProtection="1">
      <alignment horizontal="justify" vertical="top" wrapText="1"/>
    </xf>
    <xf numFmtId="0" fontId="1" fillId="2" borderId="0" xfId="0" applyFont="1" applyFill="1" applyBorder="1" applyAlignment="1" applyProtection="1">
      <alignment horizontal="center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20" fillId="0" borderId="0" xfId="0" applyFont="1" applyBorder="1" applyAlignment="1">
      <alignment horizontal="justify" vertical="top" wrapText="1"/>
    </xf>
    <xf numFmtId="0" fontId="20" fillId="2" borderId="0" xfId="0" applyFont="1" applyFill="1" applyBorder="1" applyAlignment="1">
      <alignment horizontal="justify" vertical="top" wrapText="1"/>
    </xf>
    <xf numFmtId="0" fontId="1" fillId="0" borderId="0" xfId="0" applyFont="1" applyBorder="1" applyAlignment="1">
      <alignment horizontal="left" vertical="top" wrapText="1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left" vertical="top" wrapText="1"/>
    </xf>
    <xf numFmtId="0" fontId="35" fillId="0" borderId="0" xfId="3" applyNumberFormat="1" applyFont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>
      <alignment horizontal="justify" vertical="top" wrapText="1"/>
    </xf>
    <xf numFmtId="0" fontId="23" fillId="0" borderId="0" xfId="0" applyFont="1" applyFill="1" applyBorder="1" applyAlignment="1" applyProtection="1">
      <alignment horizontal="justify" vertical="top" wrapText="1"/>
    </xf>
    <xf numFmtId="0" fontId="23" fillId="0" borderId="0" xfId="0" applyFont="1" applyFill="1" applyBorder="1" applyAlignment="1" applyProtection="1">
      <alignment vertical="top" wrapText="1"/>
    </xf>
    <xf numFmtId="0" fontId="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left" wrapText="1"/>
    </xf>
    <xf numFmtId="0" fontId="23" fillId="0" borderId="0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justify" vertical="top" wrapText="1"/>
    </xf>
    <xf numFmtId="0" fontId="20" fillId="0" borderId="0" xfId="0" applyFont="1" applyBorder="1" applyAlignment="1">
      <alignment horizontal="left" vertical="top" wrapText="1"/>
    </xf>
    <xf numFmtId="0" fontId="28" fillId="2" borderId="0" xfId="0" applyFont="1" applyFill="1" applyBorder="1" applyAlignment="1" applyProtection="1">
      <alignment horizontal="center" wrapText="1"/>
    </xf>
    <xf numFmtId="0" fontId="1" fillId="2" borderId="0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left" vertical="top" wrapText="1"/>
    </xf>
    <xf numFmtId="0" fontId="44" fillId="0" borderId="0" xfId="0" applyFont="1" applyBorder="1" applyAlignment="1">
      <alignment horizontal="justify" vertical="top" wrapText="1"/>
    </xf>
    <xf numFmtId="0" fontId="13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wrapText="1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4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35" fillId="0" borderId="0" xfId="3" applyFont="1" applyBorder="1" applyAlignment="1" applyProtection="1">
      <alignment horizontal="center" vertical="center" wrapText="1"/>
      <protection locked="0"/>
    </xf>
    <xf numFmtId="0" fontId="46" fillId="0" borderId="0" xfId="0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vertical="top" wrapText="1"/>
    </xf>
    <xf numFmtId="0" fontId="50" fillId="0" borderId="0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17" fillId="3" borderId="0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 applyProtection="1">
      <alignment horizontal="justify" vertical="top" wrapText="1"/>
    </xf>
    <xf numFmtId="0" fontId="7" fillId="4" borderId="0" xfId="0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left" vertical="center" wrapText="1"/>
    </xf>
    <xf numFmtId="0" fontId="17" fillId="7" borderId="0" xfId="0" applyFont="1" applyFill="1" applyBorder="1" applyAlignment="1" applyProtection="1">
      <alignment horizontal="left" vertical="center" wrapText="1"/>
    </xf>
    <xf numFmtId="0" fontId="54" fillId="0" borderId="0" xfId="0" applyFont="1" applyBorder="1" applyAlignment="1" applyProtection="1">
      <alignment horizontal="left" vertical="top" wrapText="1"/>
    </xf>
    <xf numFmtId="49" fontId="3" fillId="0" borderId="0" xfId="0" applyNumberFormat="1" applyFont="1" applyBorder="1" applyAlignment="1">
      <alignment horizontal="left" wrapText="1"/>
    </xf>
    <xf numFmtId="0" fontId="6" fillId="3" borderId="0" xfId="0" applyFont="1" applyFill="1" applyBorder="1" applyAlignment="1">
      <alignment horizontal="justify" vertical="center" wrapText="1"/>
    </xf>
    <xf numFmtId="49" fontId="3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 wrapText="1"/>
    </xf>
    <xf numFmtId="0" fontId="4" fillId="2" borderId="0" xfId="0" applyFont="1" applyFill="1" applyBorder="1" applyAlignment="1">
      <alignment horizontal="justify" vertical="top" wrapText="1"/>
    </xf>
    <xf numFmtId="0" fontId="7" fillId="7" borderId="0" xfId="0" applyFont="1" applyFill="1" applyBorder="1" applyAlignment="1">
      <alignment horizontal="left" vertical="center" wrapText="1"/>
    </xf>
    <xf numFmtId="0" fontId="32" fillId="3" borderId="0" xfId="0" applyFont="1" applyFill="1" applyBorder="1" applyAlignment="1" applyProtection="1">
      <alignment vertical="top"/>
      <protection hidden="1"/>
    </xf>
    <xf numFmtId="0" fontId="1" fillId="0" borderId="0" xfId="0" applyFont="1" applyBorder="1" applyAlignment="1" applyProtection="1">
      <alignment horizontal="center" wrapText="1"/>
    </xf>
    <xf numFmtId="0" fontId="1" fillId="0" borderId="8" xfId="0" applyFont="1" applyBorder="1" applyAlignment="1" applyProtection="1">
      <alignment horizontal="center" wrapText="1"/>
    </xf>
    <xf numFmtId="0" fontId="32" fillId="3" borderId="0" xfId="0" applyFont="1" applyFill="1" applyAlignment="1" applyProtection="1">
      <alignment horizontal="left" vertical="top"/>
      <protection hidden="1"/>
    </xf>
    <xf numFmtId="0" fontId="1" fillId="0" borderId="3" xfId="0" applyFont="1" applyBorder="1" applyAlignment="1" applyProtection="1">
      <alignment horizontal="left" vertical="top"/>
    </xf>
    <xf numFmtId="0" fontId="1" fillId="0" borderId="4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0" fillId="0" borderId="0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43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top" wrapText="1"/>
    </xf>
    <xf numFmtId="0" fontId="42" fillId="0" borderId="5" xfId="0" applyFont="1" applyBorder="1" applyAlignment="1">
      <alignment horizontal="center" vertical="top" wrapText="1"/>
    </xf>
    <xf numFmtId="0" fontId="42" fillId="0" borderId="0" xfId="0" applyFont="1" applyBorder="1" applyAlignment="1">
      <alignment horizontal="center" vertical="top" wrapText="1"/>
    </xf>
    <xf numFmtId="0" fontId="42" fillId="0" borderId="8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46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17" fillId="7" borderId="1" xfId="0" applyFont="1" applyFill="1" applyBorder="1" applyAlignment="1" applyProtection="1">
      <alignment horizontal="left" vertical="center" wrapText="1"/>
    </xf>
    <xf numFmtId="0" fontId="17" fillId="7" borderId="2" xfId="0" applyFont="1" applyFill="1" applyBorder="1" applyAlignment="1" applyProtection="1">
      <alignment horizontal="left" vertical="center" wrapText="1"/>
    </xf>
    <xf numFmtId="0" fontId="17" fillId="7" borderId="12" xfId="0" applyFont="1" applyFill="1" applyBorder="1" applyAlignment="1" applyProtection="1">
      <alignment horizontal="left" vertical="center" wrapText="1"/>
    </xf>
    <xf numFmtId="0" fontId="28" fillId="0" borderId="3" xfId="0" applyFont="1" applyBorder="1" applyAlignment="1" applyProtection="1">
      <alignment horizontal="left" vertical="top" wrapText="1"/>
    </xf>
    <xf numFmtId="0" fontId="28" fillId="0" borderId="4" xfId="0" applyFont="1" applyBorder="1" applyAlignment="1" applyProtection="1">
      <alignment horizontal="left" vertical="top" wrapText="1"/>
    </xf>
    <xf numFmtId="0" fontId="54" fillId="0" borderId="9" xfId="0" applyFont="1" applyBorder="1" applyAlignment="1" applyProtection="1">
      <alignment horizontal="left" vertical="top" wrapText="1"/>
    </xf>
    <xf numFmtId="0" fontId="54" fillId="0" borderId="10" xfId="0" applyFont="1" applyBorder="1" applyAlignment="1" applyProtection="1">
      <alignment horizontal="left" vertical="top" wrapText="1"/>
    </xf>
    <xf numFmtId="0" fontId="54" fillId="0" borderId="11" xfId="0" applyFont="1" applyBorder="1" applyAlignment="1" applyProtection="1">
      <alignment horizontal="left" vertical="top" wrapText="1"/>
    </xf>
    <xf numFmtId="0" fontId="40" fillId="2" borderId="0" xfId="0" applyFont="1" applyFill="1" applyBorder="1" applyAlignment="1" applyProtection="1">
      <alignment horizontal="center" vertical="center" wrapText="1"/>
    </xf>
    <xf numFmtId="0" fontId="40" fillId="2" borderId="4" xfId="0" applyFont="1" applyFill="1" applyBorder="1" applyAlignment="1" applyProtection="1">
      <alignment horizontal="center" vertical="center" wrapText="1"/>
    </xf>
    <xf numFmtId="0" fontId="54" fillId="2" borderId="0" xfId="0" applyFont="1" applyFill="1" applyBorder="1" applyAlignment="1" applyProtection="1">
      <alignment horizont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2" borderId="0" xfId="0" applyFont="1" applyFill="1" applyBorder="1" applyAlignment="1" applyProtection="1">
      <alignment horizontal="center" vertical="top" wrapText="1"/>
    </xf>
    <xf numFmtId="0" fontId="28" fillId="2" borderId="7" xfId="0" applyFont="1" applyFill="1" applyBorder="1" applyAlignment="1" applyProtection="1">
      <alignment horizontal="left" vertical="top" wrapText="1"/>
    </xf>
    <xf numFmtId="0" fontId="28" fillId="2" borderId="0" xfId="0" applyFont="1" applyFill="1" applyBorder="1" applyAlignment="1" applyProtection="1">
      <alignment horizontal="left" vertical="top" wrapText="1"/>
    </xf>
    <xf numFmtId="0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>
      <alignment horizontal="center" wrapText="1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28" fillId="0" borderId="0" xfId="0" applyFont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4" fontId="1" fillId="0" borderId="0" xfId="0" applyNumberFormat="1" applyFont="1" applyBorder="1" applyAlignment="1">
      <alignment horizontal="left" vertical="top" wrapText="1"/>
    </xf>
    <xf numFmtId="4" fontId="1" fillId="0" borderId="8" xfId="0" applyNumberFormat="1" applyFont="1" applyBorder="1" applyAlignment="1">
      <alignment horizontal="left" vertical="top" wrapText="1"/>
    </xf>
    <xf numFmtId="4" fontId="1" fillId="0" borderId="0" xfId="0" applyNumberFormat="1" applyFont="1" applyBorder="1" applyAlignment="1">
      <alignment horizontal="left" wrapText="1"/>
    </xf>
    <xf numFmtId="4" fontId="1" fillId="0" borderId="8" xfId="0" applyNumberFormat="1" applyFont="1" applyBorder="1" applyAlignment="1">
      <alignment horizontal="left" wrapText="1"/>
    </xf>
    <xf numFmtId="4" fontId="1" fillId="0" borderId="10" xfId="0" applyNumberFormat="1" applyFont="1" applyBorder="1" applyAlignment="1">
      <alignment horizontal="left" wrapText="1"/>
    </xf>
    <xf numFmtId="4" fontId="1" fillId="0" borderId="11" xfId="0" applyNumberFormat="1" applyFont="1" applyBorder="1" applyAlignment="1">
      <alignment horizontal="left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28" fillId="2" borderId="7" xfId="0" applyFont="1" applyFill="1" applyBorder="1" applyAlignment="1" applyProtection="1">
      <alignment horizontal="left" vertical="center" wrapText="1"/>
    </xf>
    <xf numFmtId="0" fontId="28" fillId="2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4" fillId="0" borderId="0" xfId="0" applyFont="1" applyBorder="1" applyAlignment="1" applyProtection="1">
      <alignment horizontal="justify" vertical="top" wrapText="1"/>
    </xf>
    <xf numFmtId="0" fontId="4" fillId="0" borderId="8" xfId="0" applyFont="1" applyBorder="1" applyAlignment="1" applyProtection="1">
      <alignment horizontal="justify" vertical="top" wrapText="1"/>
    </xf>
    <xf numFmtId="0" fontId="1" fillId="2" borderId="0" xfId="0" applyFont="1" applyFill="1" applyBorder="1" applyAlignment="1" applyProtection="1">
      <alignment horizontal="center" wrapText="1"/>
    </xf>
    <xf numFmtId="0" fontId="1" fillId="2" borderId="8" xfId="0" applyFont="1" applyFill="1" applyBorder="1" applyAlignment="1" applyProtection="1">
      <alignment horizontal="center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8" xfId="1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4" fillId="0" borderId="8" xfId="0" applyFont="1" applyFill="1" applyBorder="1" applyAlignment="1" applyProtection="1">
      <alignment horizontal="justify" vertical="top" wrapText="1"/>
    </xf>
    <xf numFmtId="0" fontId="20" fillId="0" borderId="7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justify" vertical="top" wrapText="1"/>
    </xf>
    <xf numFmtId="0" fontId="20" fillId="0" borderId="8" xfId="0" applyFont="1" applyBorder="1" applyAlignment="1">
      <alignment horizontal="justify" vertical="top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20" fillId="2" borderId="0" xfId="0" applyFont="1" applyFill="1" applyBorder="1" applyAlignment="1">
      <alignment horizontal="justify" vertical="top" wrapText="1"/>
    </xf>
    <xf numFmtId="0" fontId="20" fillId="2" borderId="8" xfId="0" applyFont="1" applyFill="1" applyBorder="1" applyAlignment="1">
      <alignment horizontal="justify" vertical="top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left" vertical="top"/>
    </xf>
    <xf numFmtId="0" fontId="36" fillId="6" borderId="0" xfId="0" applyFont="1" applyFill="1" applyBorder="1" applyAlignment="1" applyProtection="1">
      <alignment vertical="top" wrapText="1"/>
    </xf>
    <xf numFmtId="0" fontId="1" fillId="0" borderId="0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32" fillId="3" borderId="0" xfId="0" applyFont="1" applyFill="1" applyBorder="1" applyAlignment="1" applyProtection="1">
      <alignment horizontal="left" vertical="top"/>
      <protection hidden="1"/>
    </xf>
    <xf numFmtId="0" fontId="1" fillId="0" borderId="22" xfId="0" applyFont="1" applyBorder="1" applyAlignment="1">
      <alignment horizontal="center" vertical="top" wrapText="1"/>
    </xf>
    <xf numFmtId="0" fontId="1" fillId="2" borderId="7" xfId="0" applyFont="1" applyFill="1" applyBorder="1" applyAlignment="1" applyProtection="1">
      <alignment horizontal="left" wrapText="1"/>
    </xf>
    <xf numFmtId="0" fontId="1" fillId="2" borderId="0" xfId="0" applyFont="1" applyFill="1" applyBorder="1" applyAlignment="1" applyProtection="1">
      <alignment horizontal="left" wrapText="1"/>
    </xf>
    <xf numFmtId="0" fontId="1" fillId="2" borderId="7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0" fontId="30" fillId="0" borderId="4" xfId="0" applyFont="1" applyBorder="1" applyAlignment="1" applyProtection="1">
      <alignment horizontal="left" wrapText="1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top" wrapText="1"/>
    </xf>
    <xf numFmtId="0" fontId="6" fillId="0" borderId="0" xfId="0" applyFont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5" fillId="0" borderId="9" xfId="3" applyFont="1" applyBorder="1" applyAlignment="1" applyProtection="1">
      <alignment horizontal="center" vertical="center" shrinkToFit="1"/>
      <protection locked="0"/>
    </xf>
    <xf numFmtId="0" fontId="35" fillId="0" borderId="10" xfId="3" applyFont="1" applyBorder="1" applyAlignment="1" applyProtection="1">
      <alignment horizontal="center" vertical="center" shrinkToFit="1"/>
      <protection locked="0"/>
    </xf>
    <xf numFmtId="0" fontId="35" fillId="0" borderId="11" xfId="3" applyFont="1" applyBorder="1" applyAlignment="1" applyProtection="1">
      <alignment horizontal="center" vertical="center" shrinkToFit="1"/>
      <protection locked="0"/>
    </xf>
    <xf numFmtId="0" fontId="30" fillId="0" borderId="3" xfId="0" applyFont="1" applyFill="1" applyBorder="1" applyAlignment="1" applyProtection="1">
      <alignment horizontal="justify" wrapText="1"/>
    </xf>
    <xf numFmtId="0" fontId="30" fillId="0" borderId="4" xfId="0" applyFont="1" applyFill="1" applyBorder="1" applyAlignment="1" applyProtection="1">
      <alignment horizontal="justify" wrapText="1"/>
    </xf>
    <xf numFmtId="0" fontId="30" fillId="0" borderId="5" xfId="0" applyFont="1" applyFill="1" applyBorder="1" applyAlignment="1" applyProtection="1">
      <alignment horizontal="justify" wrapText="1"/>
    </xf>
    <xf numFmtId="0" fontId="30" fillId="0" borderId="7" xfId="0" applyFont="1" applyFill="1" applyBorder="1" applyAlignment="1" applyProtection="1">
      <alignment horizontal="justify" wrapText="1"/>
    </xf>
    <xf numFmtId="0" fontId="30" fillId="0" borderId="0" xfId="0" applyFont="1" applyFill="1" applyBorder="1" applyAlignment="1" applyProtection="1">
      <alignment horizontal="justify" wrapText="1"/>
    </xf>
    <xf numFmtId="0" fontId="30" fillId="0" borderId="8" xfId="0" applyFont="1" applyFill="1" applyBorder="1" applyAlignment="1" applyProtection="1">
      <alignment horizontal="justify" wrapText="1"/>
    </xf>
    <xf numFmtId="0" fontId="10" fillId="0" borderId="1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7" fillId="3" borderId="10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38" fillId="0" borderId="0" xfId="0" applyFont="1" applyBorder="1" applyAlignment="1">
      <alignment horizontal="left" vertical="top" wrapText="1"/>
    </xf>
    <xf numFmtId="0" fontId="27" fillId="2" borderId="0" xfId="0" applyFont="1" applyFill="1" applyBorder="1" applyAlignment="1" applyProtection="1">
      <alignment horizontal="justify" vertical="top" wrapText="1"/>
    </xf>
    <xf numFmtId="0" fontId="0" fillId="2" borderId="0" xfId="0" applyFont="1" applyFill="1" applyBorder="1" applyAlignment="1">
      <alignment horizontal="justify" vertical="top" wrapText="1"/>
    </xf>
    <xf numFmtId="0" fontId="0" fillId="2" borderId="8" xfId="0" applyFont="1" applyFill="1" applyBorder="1" applyAlignment="1">
      <alignment horizontal="justify" vertical="top" wrapText="1"/>
    </xf>
    <xf numFmtId="0" fontId="6" fillId="2" borderId="14" xfId="0" applyNumberFormat="1" applyFont="1" applyFill="1" applyBorder="1" applyAlignment="1" applyProtection="1">
      <alignment horizontal="center" vertical="center"/>
      <protection locked="0"/>
    </xf>
    <xf numFmtId="0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16" xfId="0" applyNumberFormat="1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Border="1" applyAlignment="1" applyProtection="1">
      <alignment vertical="top" wrapText="1"/>
    </xf>
    <xf numFmtId="0" fontId="0" fillId="2" borderId="0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7" fillId="4" borderId="1" xfId="0" applyFont="1" applyFill="1" applyBorder="1" applyAlignment="1" applyProtection="1">
      <alignment horizontal="left" vertical="center" wrapText="1"/>
    </xf>
    <xf numFmtId="0" fontId="7" fillId="4" borderId="2" xfId="0" applyFont="1" applyFill="1" applyBorder="1" applyAlignment="1" applyProtection="1">
      <alignment horizontal="left" vertical="center" wrapText="1"/>
    </xf>
    <xf numFmtId="0" fontId="7" fillId="4" borderId="12" xfId="0" applyFont="1" applyFill="1" applyBorder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justify" vertical="top" wrapText="1"/>
    </xf>
    <xf numFmtId="0" fontId="4" fillId="0" borderId="4" xfId="1" applyFont="1" applyFill="1" applyBorder="1" applyAlignment="1" applyProtection="1">
      <alignment horizontal="justify" vertical="top" wrapText="1"/>
    </xf>
    <xf numFmtId="0" fontId="4" fillId="0" borderId="5" xfId="1" applyFont="1" applyFill="1" applyBorder="1" applyAlignment="1" applyProtection="1">
      <alignment horizontal="justify" vertical="top" wrapText="1"/>
    </xf>
    <xf numFmtId="0" fontId="4" fillId="0" borderId="7" xfId="1" applyFont="1" applyFill="1" applyBorder="1" applyAlignment="1" applyProtection="1">
      <alignment horizontal="justify" vertical="top" wrapText="1"/>
    </xf>
    <xf numFmtId="0" fontId="1" fillId="0" borderId="10" xfId="0" applyFont="1" applyBorder="1" applyAlignment="1" applyProtection="1">
      <alignment horizontal="center" vertical="top" wrapText="1"/>
    </xf>
    <xf numFmtId="0" fontId="27" fillId="0" borderId="0" xfId="0" applyFont="1" applyFill="1" applyBorder="1" applyAlignment="1" applyProtection="1">
      <alignment horizontal="left" vertical="center"/>
    </xf>
    <xf numFmtId="0" fontId="27" fillId="0" borderId="8" xfId="0" applyFont="1" applyFill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left" vertical="center"/>
    </xf>
    <xf numFmtId="0" fontId="27" fillId="0" borderId="8" xfId="0" applyFont="1" applyBorder="1" applyAlignment="1" applyProtection="1">
      <alignment horizontal="left" vertical="center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12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6" fillId="0" borderId="26" xfId="0" applyFont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justify" vertical="top" wrapText="1"/>
    </xf>
    <xf numFmtId="0" fontId="9" fillId="0" borderId="5" xfId="0" applyFont="1" applyBorder="1" applyAlignment="1">
      <alignment horizontal="justify" vertical="top" wrapText="1"/>
    </xf>
    <xf numFmtId="0" fontId="9" fillId="0" borderId="0" xfId="0" applyFont="1" applyBorder="1" applyAlignment="1">
      <alignment horizontal="justify" vertical="top" wrapText="1"/>
    </xf>
    <xf numFmtId="0" fontId="9" fillId="0" borderId="8" xfId="0" applyFont="1" applyBorder="1" applyAlignment="1">
      <alignment horizontal="justify" vertical="top" wrapText="1"/>
    </xf>
    <xf numFmtId="0" fontId="9" fillId="0" borderId="10" xfId="0" applyFont="1" applyBorder="1" applyAlignment="1">
      <alignment horizontal="justify" vertical="top" wrapText="1"/>
    </xf>
    <xf numFmtId="0" fontId="9" fillId="0" borderId="11" xfId="0" applyFont="1" applyBorder="1" applyAlignment="1">
      <alignment horizontal="justify" vertical="top" wrapText="1"/>
    </xf>
    <xf numFmtId="0" fontId="47" fillId="0" borderId="3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47" fillId="0" borderId="7" xfId="0" applyFont="1" applyBorder="1" applyAlignment="1">
      <alignment horizontal="left" vertical="top" wrapText="1"/>
    </xf>
    <xf numFmtId="0" fontId="47" fillId="0" borderId="9" xfId="0" applyFont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40" fillId="0" borderId="4" xfId="0" applyFont="1" applyBorder="1" applyAlignment="1">
      <alignment horizontal="left" vertical="top" wrapText="1"/>
    </xf>
    <xf numFmtId="0" fontId="40" fillId="0" borderId="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top" wrapText="1"/>
    </xf>
    <xf numFmtId="0" fontId="50" fillId="0" borderId="9" xfId="0" applyFont="1" applyBorder="1" applyAlignment="1">
      <alignment horizontal="justify" vertical="top" wrapText="1"/>
    </xf>
    <xf numFmtId="0" fontId="50" fillId="0" borderId="10" xfId="0" applyFont="1" applyBorder="1" applyAlignment="1">
      <alignment horizontal="justify" vertical="top" wrapText="1"/>
    </xf>
    <xf numFmtId="0" fontId="50" fillId="0" borderId="11" xfId="0" applyFont="1" applyBorder="1" applyAlignment="1">
      <alignment horizontal="justify" vertical="top" wrapText="1"/>
    </xf>
    <xf numFmtId="0" fontId="9" fillId="0" borderId="7" xfId="0" applyFont="1" applyBorder="1" applyAlignment="1">
      <alignment horizontal="justify" vertical="center" wrapText="1"/>
    </xf>
    <xf numFmtId="0" fontId="47" fillId="0" borderId="4" xfId="0" applyFont="1" applyFill="1" applyBorder="1" applyAlignment="1">
      <alignment horizontal="justify" vertical="top" wrapText="1"/>
    </xf>
    <xf numFmtId="0" fontId="47" fillId="0" borderId="5" xfId="0" applyFont="1" applyFill="1" applyBorder="1" applyAlignment="1">
      <alignment horizontal="justify" vertical="top" wrapText="1"/>
    </xf>
    <xf numFmtId="0" fontId="47" fillId="0" borderId="0" xfId="0" applyFont="1" applyFill="1" applyBorder="1" applyAlignment="1">
      <alignment horizontal="justify" vertical="top" wrapText="1"/>
    </xf>
    <xf numFmtId="0" fontId="47" fillId="0" borderId="8" xfId="0" applyFont="1" applyFill="1" applyBorder="1" applyAlignment="1">
      <alignment horizontal="justify" vertical="top" wrapText="1"/>
    </xf>
    <xf numFmtId="0" fontId="47" fillId="0" borderId="10" xfId="0" applyFont="1" applyFill="1" applyBorder="1" applyAlignment="1">
      <alignment horizontal="justify" vertical="top" wrapText="1"/>
    </xf>
    <xf numFmtId="0" fontId="47" fillId="0" borderId="11" xfId="0" applyFont="1" applyFill="1" applyBorder="1" applyAlignment="1">
      <alignment horizontal="justify" vertical="top" wrapText="1"/>
    </xf>
    <xf numFmtId="0" fontId="47" fillId="0" borderId="4" xfId="0" applyFont="1" applyBorder="1" applyAlignment="1">
      <alignment horizontal="justify" vertical="top" wrapText="1"/>
    </xf>
    <xf numFmtId="0" fontId="47" fillId="0" borderId="5" xfId="0" applyFont="1" applyBorder="1" applyAlignment="1">
      <alignment horizontal="justify" vertical="top" wrapText="1"/>
    </xf>
    <xf numFmtId="0" fontId="47" fillId="0" borderId="0" xfId="0" applyFont="1" applyBorder="1" applyAlignment="1">
      <alignment horizontal="justify" vertical="top" wrapText="1"/>
    </xf>
    <xf numFmtId="0" fontId="47" fillId="0" borderId="8" xfId="0" applyFont="1" applyBorder="1" applyAlignment="1">
      <alignment horizontal="justify" vertical="top" wrapText="1"/>
    </xf>
    <xf numFmtId="0" fontId="47" fillId="0" borderId="10" xfId="0" applyFont="1" applyBorder="1" applyAlignment="1">
      <alignment horizontal="justify" vertical="top" wrapText="1"/>
    </xf>
    <xf numFmtId="0" fontId="47" fillId="0" borderId="11" xfId="0" applyFont="1" applyBorder="1" applyAlignment="1">
      <alignment horizontal="justify" vertical="top" wrapText="1"/>
    </xf>
    <xf numFmtId="0" fontId="47" fillId="0" borderId="3" xfId="0" applyFont="1" applyFill="1" applyBorder="1" applyAlignment="1">
      <alignment horizontal="left" vertical="top" wrapText="1"/>
    </xf>
    <xf numFmtId="0" fontId="47" fillId="0" borderId="7" xfId="0" applyFont="1" applyFill="1" applyBorder="1" applyAlignment="1">
      <alignment horizontal="left" vertical="top" wrapText="1"/>
    </xf>
    <xf numFmtId="0" fontId="47" fillId="0" borderId="9" xfId="0" applyFont="1" applyFill="1" applyBorder="1" applyAlignment="1">
      <alignment horizontal="left" vertical="top" wrapText="1"/>
    </xf>
    <xf numFmtId="0" fontId="46" fillId="0" borderId="2" xfId="0" applyFont="1" applyBorder="1" applyAlignment="1">
      <alignment horizontal="center" vertical="top" wrapText="1"/>
    </xf>
    <xf numFmtId="0" fontId="46" fillId="0" borderId="12" xfId="0" applyFont="1" applyBorder="1" applyAlignment="1">
      <alignment horizontal="center" vertical="top" wrapText="1"/>
    </xf>
    <xf numFmtId="0" fontId="35" fillId="0" borderId="7" xfId="3" applyNumberFormat="1" applyFont="1" applyBorder="1" applyAlignment="1" applyProtection="1">
      <alignment horizontal="center" vertical="center" shrinkToFit="1"/>
      <protection locked="0"/>
    </xf>
    <xf numFmtId="0" fontId="35" fillId="0" borderId="0" xfId="3" applyNumberFormat="1" applyFont="1" applyBorder="1" applyAlignment="1" applyProtection="1">
      <alignment horizontal="center" vertical="center" shrinkToFit="1"/>
      <protection locked="0"/>
    </xf>
    <xf numFmtId="0" fontId="35" fillId="0" borderId="8" xfId="3" applyNumberFormat="1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0" fontId="23" fillId="0" borderId="7" xfId="0" applyFont="1" applyBorder="1" applyAlignment="1">
      <alignment horizontal="justify" vertical="top" wrapText="1"/>
    </xf>
    <xf numFmtId="0" fontId="23" fillId="0" borderId="0" xfId="0" applyFont="1" applyBorder="1" applyAlignment="1">
      <alignment horizontal="justify" vertical="top" wrapText="1"/>
    </xf>
    <xf numFmtId="0" fontId="23" fillId="0" borderId="8" xfId="0" applyFont="1" applyBorder="1" applyAlignment="1">
      <alignment horizontal="justify" vertical="top" wrapText="1"/>
    </xf>
    <xf numFmtId="0" fontId="23" fillId="0" borderId="9" xfId="0" applyFont="1" applyBorder="1" applyAlignment="1">
      <alignment horizontal="justify" vertical="top" wrapText="1"/>
    </xf>
    <xf numFmtId="0" fontId="23" fillId="0" borderId="10" xfId="0" applyFont="1" applyBorder="1" applyAlignment="1">
      <alignment horizontal="justify" vertical="top" wrapText="1"/>
    </xf>
    <xf numFmtId="0" fontId="23" fillId="0" borderId="11" xfId="0" applyFont="1" applyBorder="1" applyAlignment="1">
      <alignment horizontal="justify" vertical="top" wrapText="1"/>
    </xf>
    <xf numFmtId="0" fontId="27" fillId="0" borderId="0" xfId="0" applyFont="1" applyFill="1" applyBorder="1" applyAlignment="1" applyProtection="1">
      <alignment horizontal="left" vertical="top" wrapText="1"/>
    </xf>
    <xf numFmtId="0" fontId="27" fillId="0" borderId="8" xfId="0" applyFont="1" applyFill="1" applyBorder="1" applyAlignment="1" applyProtection="1">
      <alignment horizontal="left" vertical="top" wrapText="1"/>
    </xf>
    <xf numFmtId="0" fontId="20" fillId="0" borderId="0" xfId="0" applyFont="1" applyBorder="1" applyAlignment="1" applyProtection="1">
      <alignment horizontal="left" vertical="top" wrapText="1"/>
    </xf>
    <xf numFmtId="0" fontId="23" fillId="0" borderId="0" xfId="0" applyFont="1" applyFill="1" applyBorder="1" applyAlignment="1" applyProtection="1">
      <alignment horizontal="justify" vertical="top" wrapText="1"/>
    </xf>
    <xf numFmtId="0" fontId="23" fillId="0" borderId="8" xfId="0" applyFont="1" applyFill="1" applyBorder="1" applyAlignment="1" applyProtection="1">
      <alignment horizontal="justify" vertical="top" wrapText="1"/>
    </xf>
    <xf numFmtId="0" fontId="23" fillId="0" borderId="0" xfId="0" applyFont="1" applyFill="1" applyBorder="1" applyAlignment="1" applyProtection="1">
      <alignment vertical="top" wrapText="1"/>
    </xf>
    <xf numFmtId="0" fontId="23" fillId="0" borderId="8" xfId="0" applyFont="1" applyFill="1" applyBorder="1" applyAlignment="1" applyProtection="1">
      <alignment vertical="top" wrapText="1"/>
    </xf>
    <xf numFmtId="4" fontId="1" fillId="0" borderId="10" xfId="0" applyNumberFormat="1" applyFont="1" applyBorder="1" applyAlignment="1">
      <alignment horizontal="left" vertical="top" wrapText="1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left" vertical="top" wrapText="1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39" fillId="0" borderId="14" xfId="0" applyNumberFormat="1" applyFont="1" applyFill="1" applyBorder="1" applyAlignment="1" applyProtection="1">
      <alignment horizontal="center" vertical="center"/>
      <protection locked="0"/>
    </xf>
    <xf numFmtId="0" fontId="39" fillId="0" borderId="15" xfId="0" applyNumberFormat="1" applyFont="1" applyFill="1" applyBorder="1" applyAlignment="1" applyProtection="1">
      <alignment horizontal="center" vertical="center"/>
      <protection locked="0"/>
    </xf>
    <xf numFmtId="0" fontId="39" fillId="0" borderId="16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NumberFormat="1" applyFont="1" applyFill="1" applyBorder="1" applyAlignment="1" applyProtection="1">
      <alignment horizontal="center" vertical="center"/>
      <protection locked="0"/>
    </xf>
    <xf numFmtId="0" fontId="7" fillId="0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16" xfId="0" applyNumberFormat="1" applyFont="1" applyFill="1" applyBorder="1" applyAlignment="1" applyProtection="1">
      <alignment horizontal="center" vertical="center"/>
      <protection locked="0"/>
    </xf>
    <xf numFmtId="0" fontId="49" fillId="0" borderId="7" xfId="0" applyFont="1" applyBorder="1" applyAlignment="1">
      <alignment horizontal="left" vertical="top" wrapText="1"/>
    </xf>
    <xf numFmtId="0" fontId="49" fillId="0" borderId="0" xfId="0" applyFont="1" applyBorder="1" applyAlignment="1">
      <alignment horizontal="left" vertical="top" wrapText="1"/>
    </xf>
    <xf numFmtId="0" fontId="49" fillId="0" borderId="8" xfId="0" applyFont="1" applyBorder="1" applyAlignment="1">
      <alignment horizontal="left" vertical="top" wrapText="1"/>
    </xf>
    <xf numFmtId="0" fontId="49" fillId="0" borderId="7" xfId="0" applyFont="1" applyBorder="1" applyAlignment="1">
      <alignment horizontal="left" vertical="center" wrapText="1"/>
    </xf>
    <xf numFmtId="0" fontId="49" fillId="0" borderId="0" xfId="0" applyFont="1" applyBorder="1" applyAlignment="1">
      <alignment horizontal="left" vertical="center" wrapText="1"/>
    </xf>
    <xf numFmtId="0" fontId="49" fillId="0" borderId="8" xfId="0" applyFont="1" applyBorder="1" applyAlignment="1">
      <alignment horizontal="left" vertical="center" wrapText="1"/>
    </xf>
    <xf numFmtId="16" fontId="1" fillId="0" borderId="7" xfId="0" applyNumberFormat="1" applyFont="1" applyBorder="1" applyAlignment="1">
      <alignment horizontal="left" vertical="top" wrapText="1"/>
    </xf>
    <xf numFmtId="16" fontId="1" fillId="0" borderId="0" xfId="0" applyNumberFormat="1" applyFont="1" applyBorder="1" applyAlignment="1">
      <alignment horizontal="left" vertical="top" wrapText="1"/>
    </xf>
    <xf numFmtId="0" fontId="3" fillId="0" borderId="7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23" fillId="0" borderId="0" xfId="0" applyFont="1" applyFill="1" applyBorder="1" applyAlignment="1">
      <alignment horizontal="justify" vertical="top" wrapText="1"/>
    </xf>
    <xf numFmtId="0" fontId="23" fillId="0" borderId="8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 applyProtection="1">
      <alignment horizontal="justify" vertical="top" wrapText="1"/>
    </xf>
    <xf numFmtId="0" fontId="4" fillId="0" borderId="5" xfId="0" applyFont="1" applyFill="1" applyBorder="1" applyAlignment="1" applyProtection="1">
      <alignment horizontal="justify" vertical="top" wrapText="1"/>
    </xf>
    <xf numFmtId="0" fontId="4" fillId="0" borderId="10" xfId="0" applyFont="1" applyFill="1" applyBorder="1" applyAlignment="1" applyProtection="1">
      <alignment horizontal="justify" vertical="top" wrapText="1"/>
    </xf>
    <xf numFmtId="0" fontId="4" fillId="0" borderId="11" xfId="0" applyFont="1" applyFill="1" applyBorder="1" applyAlignment="1" applyProtection="1">
      <alignment horizontal="justify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justify" vertical="top" wrapText="1"/>
    </xf>
    <xf numFmtId="0" fontId="23" fillId="0" borderId="4" xfId="0" applyFont="1" applyBorder="1" applyAlignment="1">
      <alignment horizontal="justify" vertical="top" wrapText="1"/>
    </xf>
    <xf numFmtId="0" fontId="23" fillId="0" borderId="5" xfId="0" applyFont="1" applyBorder="1" applyAlignment="1">
      <alignment horizontal="justify" vertical="top" wrapText="1"/>
    </xf>
    <xf numFmtId="0" fontId="1" fillId="0" borderId="10" xfId="0" applyFont="1" applyBorder="1" applyAlignment="1">
      <alignment horizontal="left" vertical="top" wrapText="1"/>
    </xf>
    <xf numFmtId="0" fontId="28" fillId="2" borderId="0" xfId="0" applyFont="1" applyFill="1" applyBorder="1" applyAlignment="1" applyProtection="1">
      <alignment horizontal="center" wrapText="1"/>
    </xf>
    <xf numFmtId="0" fontId="28" fillId="2" borderId="8" xfId="0" applyFont="1" applyFill="1" applyBorder="1" applyAlignment="1" applyProtection="1">
      <alignment horizontal="center" wrapText="1"/>
    </xf>
    <xf numFmtId="0" fontId="28" fillId="2" borderId="0" xfId="0" applyFont="1" applyFill="1" applyBorder="1" applyAlignment="1" applyProtection="1">
      <alignment horizontal="center" vertical="top" wrapText="1"/>
    </xf>
    <xf numFmtId="0" fontId="6" fillId="3" borderId="1" xfId="0" applyFont="1" applyFill="1" applyBorder="1" applyAlignment="1">
      <alignment horizontal="justify" vertical="center" wrapText="1"/>
    </xf>
    <xf numFmtId="0" fontId="6" fillId="3" borderId="2" xfId="0" applyFont="1" applyFill="1" applyBorder="1" applyAlignment="1">
      <alignment horizontal="justify" vertical="center" wrapText="1"/>
    </xf>
    <xf numFmtId="0" fontId="6" fillId="3" borderId="12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7" fillId="3" borderId="12" xfId="0" applyFont="1" applyFill="1" applyBorder="1" applyAlignment="1" applyProtection="1">
      <alignment horizontal="left" vertical="center" wrapText="1"/>
    </xf>
    <xf numFmtId="4" fontId="1" fillId="0" borderId="7" xfId="0" applyNumberFormat="1" applyFont="1" applyBorder="1" applyAlignment="1">
      <alignment horizontal="right" vertical="top" wrapText="1"/>
    </xf>
    <xf numFmtId="4" fontId="1" fillId="0" borderId="0" xfId="0" applyNumberFormat="1" applyFont="1" applyBorder="1" applyAlignment="1">
      <alignment horizontal="right" vertical="top" wrapText="1"/>
    </xf>
    <xf numFmtId="164" fontId="6" fillId="0" borderId="9" xfId="0" applyNumberFormat="1" applyFont="1" applyBorder="1" applyAlignment="1" applyProtection="1">
      <alignment horizontal="center" vertical="center" shrinkToFit="1"/>
      <protection locked="0"/>
    </xf>
    <xf numFmtId="164" fontId="6" fillId="0" borderId="10" xfId="0" applyNumberFormat="1" applyFont="1" applyBorder="1" applyAlignment="1" applyProtection="1">
      <alignment horizontal="center" vertical="center" shrinkToFit="1"/>
      <protection locked="0"/>
    </xf>
    <xf numFmtId="164" fontId="6" fillId="0" borderId="0" xfId="0" applyNumberFormat="1" applyFont="1" applyBorder="1" applyAlignment="1" applyProtection="1">
      <alignment horizontal="center" vertical="center" shrinkToFit="1"/>
      <protection locked="0"/>
    </xf>
    <xf numFmtId="164" fontId="6" fillId="0" borderId="8" xfId="0" applyNumberFormat="1" applyFont="1" applyBorder="1" applyAlignment="1" applyProtection="1">
      <alignment horizontal="center" vertical="center" shrinkToFit="1"/>
      <protection locked="0"/>
    </xf>
    <xf numFmtId="4" fontId="1" fillId="0" borderId="10" xfId="0" applyNumberFormat="1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justify" vertical="center" wrapText="1"/>
    </xf>
    <xf numFmtId="4" fontId="1" fillId="0" borderId="4" xfId="0" applyNumberFormat="1" applyFont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44" fillId="0" borderId="10" xfId="0" applyFont="1" applyBorder="1" applyAlignment="1">
      <alignment horizontal="left" vertical="top" wrapText="1"/>
    </xf>
    <xf numFmtId="0" fontId="44" fillId="0" borderId="11" xfId="0" applyFont="1" applyBorder="1" applyAlignment="1">
      <alignment horizontal="left" vertical="top" wrapText="1"/>
    </xf>
    <xf numFmtId="164" fontId="6" fillId="0" borderId="1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5" fillId="0" borderId="4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4" fontId="1" fillId="0" borderId="7" xfId="0" applyNumberFormat="1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top" wrapText="1"/>
    </xf>
    <xf numFmtId="0" fontId="23" fillId="2" borderId="3" xfId="0" applyFont="1" applyFill="1" applyBorder="1" applyAlignment="1" applyProtection="1">
      <alignment horizontal="justify" vertical="top" wrapText="1"/>
    </xf>
    <xf numFmtId="0" fontId="23" fillId="2" borderId="4" xfId="0" applyFont="1" applyFill="1" applyBorder="1" applyAlignment="1" applyProtection="1">
      <alignment horizontal="justify" vertical="top" wrapText="1"/>
    </xf>
    <xf numFmtId="0" fontId="23" fillId="2" borderId="5" xfId="0" applyFont="1" applyFill="1" applyBorder="1" applyAlignment="1" applyProtection="1">
      <alignment horizontal="justify" vertical="top" wrapText="1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3" fillId="0" borderId="9" xfId="0" applyFont="1" applyBorder="1" applyAlignment="1">
      <alignment horizontal="left" wrapText="1"/>
    </xf>
    <xf numFmtId="0" fontId="13" fillId="0" borderId="10" xfId="0" applyFont="1" applyBorder="1" applyAlignment="1">
      <alignment horizontal="left" wrapText="1"/>
    </xf>
    <xf numFmtId="0" fontId="13" fillId="0" borderId="11" xfId="0" applyFont="1" applyBorder="1" applyAlignment="1">
      <alignment horizontal="left" wrapText="1"/>
    </xf>
    <xf numFmtId="0" fontId="23" fillId="0" borderId="7" xfId="0" applyFont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center" vertical="center" wrapText="1"/>
    </xf>
    <xf numFmtId="0" fontId="23" fillId="0" borderId="8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justify" vertical="top" wrapText="1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165" fontId="6" fillId="5" borderId="3" xfId="0" applyNumberFormat="1" applyFont="1" applyFill="1" applyBorder="1" applyAlignment="1" applyProtection="1">
      <alignment horizontal="right" vertical="center" wrapText="1" indent="1"/>
    </xf>
    <xf numFmtId="165" fontId="6" fillId="5" borderId="5" xfId="0" applyNumberFormat="1" applyFont="1" applyFill="1" applyBorder="1" applyAlignment="1" applyProtection="1">
      <alignment horizontal="right" vertical="center" wrapText="1" indent="1"/>
    </xf>
    <xf numFmtId="165" fontId="6" fillId="5" borderId="9" xfId="0" applyNumberFormat="1" applyFont="1" applyFill="1" applyBorder="1" applyAlignment="1" applyProtection="1">
      <alignment horizontal="right" vertical="center" wrapText="1" indent="1"/>
    </xf>
    <xf numFmtId="165" fontId="6" fillId="5" borderId="11" xfId="0" applyNumberFormat="1" applyFont="1" applyFill="1" applyBorder="1" applyAlignment="1" applyProtection="1">
      <alignment horizontal="right" vertical="center" wrapText="1" indent="1"/>
    </xf>
    <xf numFmtId="0" fontId="47" fillId="0" borderId="7" xfId="0" quotePrefix="1" applyFont="1" applyBorder="1" applyAlignment="1">
      <alignment horizontal="justify" vertical="center" wrapText="1"/>
    </xf>
    <xf numFmtId="0" fontId="47" fillId="0" borderId="0" xfId="0" applyFont="1" applyBorder="1" applyAlignment="1">
      <alignment horizontal="justify" vertical="center" wrapText="1"/>
    </xf>
    <xf numFmtId="0" fontId="47" fillId="0" borderId="8" xfId="0" applyFont="1" applyBorder="1" applyAlignment="1">
      <alignment horizontal="justify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9" fillId="0" borderId="7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wrapText="1"/>
    </xf>
    <xf numFmtId="0" fontId="13" fillId="2" borderId="7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44" fillId="0" borderId="0" xfId="0" applyFont="1" applyBorder="1" applyAlignment="1">
      <alignment horizontal="justify" vertical="top" wrapText="1"/>
    </xf>
    <xf numFmtId="0" fontId="44" fillId="0" borderId="8" xfId="0" applyFont="1" applyBorder="1" applyAlignment="1">
      <alignment horizontal="justify" vertical="top" wrapText="1"/>
    </xf>
    <xf numFmtId="0" fontId="1" fillId="0" borderId="10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left" wrapText="1"/>
    </xf>
    <xf numFmtId="0" fontId="17" fillId="3" borderId="2" xfId="0" applyFont="1" applyFill="1" applyBorder="1" applyAlignment="1">
      <alignment horizontal="left" wrapText="1"/>
    </xf>
    <xf numFmtId="0" fontId="17" fillId="3" borderId="12" xfId="0" applyFont="1" applyFill="1" applyBorder="1" applyAlignment="1">
      <alignment horizontal="left" wrapText="1"/>
    </xf>
    <xf numFmtId="0" fontId="38" fillId="0" borderId="8" xfId="0" applyFont="1" applyBorder="1" applyAlignment="1">
      <alignment horizontal="left" vertical="top" wrapText="1"/>
    </xf>
    <xf numFmtId="0" fontId="1" fillId="0" borderId="4" xfId="0" applyFont="1" applyBorder="1" applyAlignment="1" applyProtection="1">
      <alignment horizont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" fillId="0" borderId="0" xfId="0" applyFont="1" applyBorder="1" applyAlignment="1" applyProtection="1">
      <alignment horizontal="left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" fillId="0" borderId="0" xfId="0" applyFont="1" applyBorder="1" applyAlignment="1" applyProtection="1">
      <alignment horizontal="center" vertical="top" wrapText="1"/>
    </xf>
    <xf numFmtId="0" fontId="13" fillId="2" borderId="7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wrapText="1"/>
    </xf>
  </cellXfs>
  <cellStyles count="5">
    <cellStyle name="Hiperłącze" xfId="3" builtinId="8"/>
    <cellStyle name="Normalny" xfId="0" builtinId="0"/>
    <cellStyle name="Normalny 2" xfId="1" xr:uid="{00000000-0005-0000-0000-000002000000}"/>
    <cellStyle name="Normalny 2 2" xfId="4" xr:uid="{00000000-0005-0000-0000-000003000000}"/>
    <cellStyle name="Normalny 3" xfId="2" xr:uid="{00000000-0005-0000-0000-000004000000}"/>
  </cellStyles>
  <dxfs count="263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FFFFCC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Medium9"/>
  <colors>
    <mruColors>
      <color rgb="FFFFFF99"/>
      <color rgb="FFA0A0A0"/>
      <color rgb="FFA1A1A1"/>
      <color rgb="FF9A9A9A"/>
      <color rgb="FF999999"/>
      <color rgb="FFC0C0C0"/>
      <color rgb="FF96969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170234</xdr:colOff>
      <xdr:row>115</xdr:row>
      <xdr:rowOff>275617</xdr:rowOff>
    </xdr:from>
    <xdr:ext cx="3403195" cy="1986826"/>
    <xdr:sp macro="" textlink="">
      <xdr:nvSpPr>
        <xdr:cNvPr id="2" name="Prostoką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465979" y="20922574"/>
          <a:ext cx="3403195" cy="1986826"/>
        </a:xfrm>
        <a:prstGeom prst="rect">
          <a:avLst/>
        </a:prstGeom>
        <a:solidFill>
          <a:srgbClr val="FFFF99"/>
        </a:solidFill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spAutoFit/>
        </a:bodyPr>
        <a:lstStyle/>
        <a:p>
          <a:r>
            <a:rPr lang="pl-PL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Uwaga!</a:t>
          </a:r>
        </a:p>
        <a:p>
          <a:endParaRPr lang="pl-PL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Przy nazwie</a:t>
          </a:r>
          <a:r>
            <a:rPr lang="pl-PL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każdego</a:t>
          </a:r>
          <a:r>
            <a:rPr lang="pl-PL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 wymienionych załączników należy wpisać liczbę załączników, które wnioskodawca składa wraz z wypełnionym formularzem wniosku o przyznanie pomocy.</a:t>
          </a:r>
        </a:p>
        <a:p>
          <a:pPr algn="l"/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Jeżeli, zgodnie z przepisami rozporządzenia, wnioskodawca nie jest zobowiązany do złożenia któregoś z wymienionych załączników – należy wpisać </a:t>
          </a:r>
          <a:r>
            <a:rPr lang="pl-PL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„nd” </a:t>
          </a:r>
          <a:r>
            <a:rPr lang="pl-PL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nie dotyczy)</a:t>
          </a:r>
        </a:p>
        <a:p>
          <a:pPr algn="l"/>
          <a:endParaRPr lang="pl-PL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34</xdr:col>
      <xdr:colOff>62162</xdr:colOff>
      <xdr:row>115</xdr:row>
      <xdr:rowOff>264990</xdr:rowOff>
    </xdr:from>
    <xdr:to>
      <xdr:col>35</xdr:col>
      <xdr:colOff>121595</xdr:colOff>
      <xdr:row>117</xdr:row>
      <xdr:rowOff>82600</xdr:rowOff>
    </xdr:to>
    <xdr:sp macro="" textlink="">
      <xdr:nvSpPr>
        <xdr:cNvPr id="3" name="Strzałka w praw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14779" y="20911947"/>
          <a:ext cx="602561" cy="27967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00B050"/>
  </sheetPr>
  <dimension ref="A2:BP4201"/>
  <sheetViews>
    <sheetView showGridLines="0" tabSelected="1" showRuler="0" view="pageBreakPreview" zoomScale="95" zoomScaleNormal="95" zoomScaleSheetLayoutView="95" workbookViewId="0">
      <selection activeCell="E346" sqref="E346:AH357"/>
    </sheetView>
  </sheetViews>
  <sheetFormatPr defaultColWidth="9.140625" defaultRowHeight="12.75"/>
  <cols>
    <col min="1" max="2" width="3.140625" style="1" customWidth="1"/>
    <col min="3" max="3" width="2.7109375" style="1" customWidth="1"/>
    <col min="4" max="4" width="3" style="1" customWidth="1"/>
    <col min="5" max="18" width="2.7109375" style="1" customWidth="1"/>
    <col min="19" max="19" width="2.85546875" style="1" customWidth="1"/>
    <col min="20" max="33" width="2.7109375" style="1" customWidth="1"/>
    <col min="34" max="35" width="7.85546875" style="1" customWidth="1"/>
    <col min="36" max="36" width="122.85546875" style="1" customWidth="1"/>
    <col min="37" max="37" width="5.140625" style="1" hidden="1" customWidth="1"/>
    <col min="38" max="44" width="2.7109375" style="1" customWidth="1"/>
    <col min="45" max="45" width="2.28515625" style="1" customWidth="1"/>
    <col min="46" max="78" width="2.7109375" style="1" customWidth="1"/>
    <col min="79" max="16384" width="9.140625" style="1"/>
  </cols>
  <sheetData>
    <row r="2" spans="1:41" ht="14.25" customHeight="1">
      <c r="A2" s="759" t="s">
        <v>0</v>
      </c>
      <c r="B2" s="760"/>
      <c r="C2" s="760"/>
      <c r="D2" s="760"/>
      <c r="E2" s="760"/>
      <c r="F2" s="760"/>
      <c r="G2" s="760"/>
      <c r="H2" s="760"/>
      <c r="I2" s="760"/>
      <c r="J2" s="760"/>
      <c r="K2" s="760"/>
      <c r="L2" s="760"/>
      <c r="M2" s="760"/>
      <c r="N2" s="760"/>
      <c r="O2" s="760"/>
      <c r="P2" s="760"/>
      <c r="Q2" s="760"/>
      <c r="R2" s="760"/>
      <c r="S2" s="760"/>
      <c r="T2" s="760"/>
      <c r="U2" s="760"/>
      <c r="V2" s="761" t="s">
        <v>174</v>
      </c>
      <c r="W2" s="762"/>
      <c r="X2" s="762"/>
      <c r="Y2" s="762"/>
      <c r="Z2" s="762"/>
      <c r="AA2" s="762"/>
      <c r="AB2" s="762"/>
      <c r="AC2" s="762"/>
      <c r="AD2" s="762"/>
      <c r="AE2" s="762"/>
      <c r="AF2" s="762"/>
      <c r="AG2" s="762"/>
      <c r="AH2" s="763"/>
      <c r="AI2" s="397"/>
    </row>
    <row r="3" spans="1:41" s="2" customFormat="1" ht="12" customHeight="1">
      <c r="A3" s="781" t="s">
        <v>173</v>
      </c>
      <c r="B3" s="782"/>
      <c r="C3" s="782"/>
      <c r="D3" s="782"/>
      <c r="E3" s="782"/>
      <c r="F3" s="782"/>
      <c r="G3" s="782"/>
      <c r="H3" s="782"/>
      <c r="I3" s="782"/>
      <c r="J3" s="782"/>
      <c r="K3" s="782"/>
      <c r="L3" s="782"/>
      <c r="M3" s="782"/>
      <c r="N3" s="782"/>
      <c r="O3" s="782"/>
      <c r="P3" s="782"/>
      <c r="Q3" s="782"/>
      <c r="R3" s="782"/>
      <c r="S3" s="782"/>
      <c r="T3" s="782"/>
      <c r="U3" s="783"/>
      <c r="V3" s="764"/>
      <c r="W3" s="765"/>
      <c r="X3" s="765"/>
      <c r="Y3" s="765"/>
      <c r="Z3" s="765"/>
      <c r="AA3" s="765"/>
      <c r="AB3" s="765"/>
      <c r="AC3" s="765"/>
      <c r="AD3" s="765"/>
      <c r="AE3" s="765"/>
      <c r="AF3" s="765"/>
      <c r="AG3" s="765"/>
      <c r="AH3" s="766"/>
      <c r="AI3" s="397"/>
    </row>
    <row r="4" spans="1:41" ht="70.5" customHeight="1">
      <c r="A4" s="770" t="s">
        <v>214</v>
      </c>
      <c r="B4" s="771"/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  <c r="R4" s="771"/>
      <c r="S4" s="771"/>
      <c r="T4" s="771"/>
      <c r="U4" s="771"/>
      <c r="V4" s="767"/>
      <c r="W4" s="768"/>
      <c r="X4" s="768"/>
      <c r="Y4" s="768"/>
      <c r="Z4" s="768"/>
      <c r="AA4" s="768"/>
      <c r="AB4" s="768"/>
      <c r="AC4" s="768"/>
      <c r="AD4" s="768"/>
      <c r="AE4" s="768"/>
      <c r="AF4" s="768"/>
      <c r="AG4" s="768"/>
      <c r="AH4" s="769"/>
      <c r="AI4" s="397"/>
    </row>
    <row r="5" spans="1:41" s="2" customFormat="1" ht="40.5" customHeight="1">
      <c r="A5" s="772" t="s">
        <v>1</v>
      </c>
      <c r="B5" s="773"/>
      <c r="C5" s="773"/>
      <c r="D5" s="773"/>
      <c r="E5" s="773"/>
      <c r="F5" s="773"/>
      <c r="G5" s="773"/>
      <c r="H5" s="773"/>
      <c r="I5" s="773"/>
      <c r="J5" s="773"/>
      <c r="K5" s="773"/>
      <c r="L5" s="773"/>
      <c r="M5" s="773"/>
      <c r="N5" s="773"/>
      <c r="O5" s="773"/>
      <c r="P5" s="774"/>
      <c r="Q5" s="772" t="s">
        <v>2</v>
      </c>
      <c r="R5" s="773"/>
      <c r="S5" s="773"/>
      <c r="T5" s="773"/>
      <c r="U5" s="773"/>
      <c r="V5" s="773"/>
      <c r="W5" s="773"/>
      <c r="X5" s="773"/>
      <c r="Y5" s="773"/>
      <c r="Z5" s="773"/>
      <c r="AA5" s="773"/>
      <c r="AB5" s="773"/>
      <c r="AC5" s="773"/>
      <c r="AD5" s="773"/>
      <c r="AE5" s="773"/>
      <c r="AF5" s="773"/>
      <c r="AG5" s="773"/>
      <c r="AH5" s="774"/>
      <c r="AI5" s="401"/>
      <c r="AO5" s="3"/>
    </row>
    <row r="6" spans="1:41" s="2" customFormat="1" ht="12.75" customHeight="1">
      <c r="A6" s="776" t="s">
        <v>3</v>
      </c>
      <c r="B6" s="777"/>
      <c r="C6" s="777"/>
      <c r="D6" s="777"/>
      <c r="E6" s="777"/>
      <c r="F6" s="777"/>
      <c r="G6" s="777"/>
      <c r="H6" s="777"/>
      <c r="I6" s="777"/>
      <c r="J6" s="777"/>
      <c r="K6" s="777"/>
      <c r="L6" s="777"/>
      <c r="M6" s="777"/>
      <c r="N6" s="777"/>
      <c r="O6" s="777"/>
      <c r="P6" s="777"/>
      <c r="Q6" s="777"/>
      <c r="R6" s="777"/>
      <c r="S6" s="777"/>
      <c r="T6" s="777"/>
      <c r="U6" s="777"/>
      <c r="V6" s="777"/>
      <c r="W6" s="777"/>
      <c r="X6" s="777"/>
      <c r="Y6" s="777"/>
      <c r="Z6" s="777"/>
      <c r="AA6" s="777"/>
      <c r="AB6" s="777"/>
      <c r="AC6" s="777"/>
      <c r="AD6" s="777"/>
      <c r="AE6" s="777"/>
      <c r="AF6" s="777"/>
      <c r="AG6" s="777"/>
      <c r="AH6" s="778"/>
      <c r="AI6" s="402"/>
    </row>
    <row r="7" spans="1:41" ht="12.75" customHeight="1">
      <c r="A7" s="779" t="s">
        <v>4</v>
      </c>
      <c r="B7" s="780"/>
      <c r="C7" s="780"/>
      <c r="D7" s="780"/>
      <c r="E7" s="780"/>
      <c r="F7" s="780"/>
      <c r="G7" s="784" t="s">
        <v>5</v>
      </c>
      <c r="H7" s="784"/>
      <c r="I7" s="784"/>
      <c r="J7" s="784"/>
      <c r="K7" s="4"/>
      <c r="L7" s="784" t="s">
        <v>6</v>
      </c>
      <c r="M7" s="784"/>
      <c r="N7" s="784"/>
      <c r="O7" s="784"/>
      <c r="P7" s="784"/>
      <c r="Q7" s="784"/>
      <c r="R7" s="4"/>
      <c r="S7" s="4"/>
      <c r="T7" s="286"/>
      <c r="U7" s="286"/>
      <c r="V7" s="286"/>
      <c r="W7" s="286"/>
      <c r="X7" s="286"/>
      <c r="Y7" s="4"/>
      <c r="Z7" s="4"/>
      <c r="AA7" s="286"/>
      <c r="AB7" s="286"/>
      <c r="AC7" s="286"/>
      <c r="AD7" s="286"/>
      <c r="AE7" s="286"/>
      <c r="AF7" s="286"/>
      <c r="AG7" s="4"/>
      <c r="AH7" s="5"/>
      <c r="AI7" s="7"/>
    </row>
    <row r="8" spans="1:41" ht="12" customHeight="1">
      <c r="A8" s="6"/>
      <c r="B8" s="7"/>
      <c r="C8" s="7"/>
      <c r="D8" s="7"/>
      <c r="E8" s="7"/>
      <c r="F8" s="151"/>
      <c r="G8" s="785"/>
      <c r="H8" s="785"/>
      <c r="I8" s="785"/>
      <c r="J8" s="785"/>
      <c r="K8" s="151"/>
      <c r="L8" s="785"/>
      <c r="M8" s="785"/>
      <c r="N8" s="785"/>
      <c r="O8" s="785"/>
      <c r="P8" s="785"/>
      <c r="Q8" s="785"/>
      <c r="R8" s="7"/>
      <c r="S8" s="151"/>
      <c r="T8" s="786" t="s">
        <v>7</v>
      </c>
      <c r="U8" s="787"/>
      <c r="V8" s="787"/>
      <c r="W8" s="787"/>
      <c r="X8" s="787"/>
      <c r="Y8" s="7"/>
      <c r="Z8" s="151"/>
      <c r="AA8" s="786" t="s">
        <v>8</v>
      </c>
      <c r="AB8" s="787"/>
      <c r="AC8" s="787"/>
      <c r="AD8" s="787"/>
      <c r="AE8" s="787"/>
      <c r="AF8" s="787"/>
      <c r="AG8" s="787"/>
      <c r="AH8" s="8"/>
      <c r="AI8" s="7"/>
    </row>
    <row r="9" spans="1:41" ht="8.25" customHeight="1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1"/>
      <c r="AI9" s="7"/>
    </row>
    <row r="10" spans="1:41" s="12" customFormat="1" ht="22.5" customHeight="1">
      <c r="A10" s="480" t="s">
        <v>9</v>
      </c>
      <c r="B10" s="481"/>
      <c r="C10" s="481"/>
      <c r="D10" s="481"/>
      <c r="E10" s="481"/>
      <c r="F10" s="481"/>
      <c r="G10" s="481"/>
      <c r="H10" s="481"/>
      <c r="I10" s="481"/>
      <c r="J10" s="481"/>
      <c r="K10" s="481"/>
      <c r="L10" s="481"/>
      <c r="M10" s="481"/>
      <c r="N10" s="481"/>
      <c r="O10" s="481"/>
      <c r="P10" s="481"/>
      <c r="Q10" s="481"/>
      <c r="R10" s="481"/>
      <c r="S10" s="481"/>
      <c r="T10" s="481"/>
      <c r="U10" s="481"/>
      <c r="V10" s="481"/>
      <c r="W10" s="481"/>
      <c r="X10" s="481"/>
      <c r="Y10" s="481"/>
      <c r="Z10" s="481"/>
      <c r="AA10" s="481"/>
      <c r="AB10" s="481"/>
      <c r="AC10" s="481"/>
      <c r="AD10" s="481"/>
      <c r="AE10" s="481"/>
      <c r="AF10" s="481"/>
      <c r="AG10" s="481"/>
      <c r="AH10" s="482"/>
      <c r="AI10" s="403"/>
    </row>
    <row r="11" spans="1:41" ht="12.75" customHeight="1">
      <c r="A11" s="775" t="s">
        <v>215</v>
      </c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229"/>
      <c r="M11" s="228"/>
      <c r="N11" s="788" t="s">
        <v>211</v>
      </c>
      <c r="O11" s="788"/>
      <c r="P11" s="788"/>
      <c r="Q11" s="788"/>
      <c r="R11" s="789"/>
      <c r="S11" s="13"/>
      <c r="T11" s="572" t="s">
        <v>79</v>
      </c>
      <c r="U11" s="572"/>
      <c r="V11" s="572"/>
      <c r="W11" s="572"/>
      <c r="X11" s="572"/>
      <c r="Y11" s="14"/>
      <c r="Z11" s="4"/>
      <c r="AA11" s="4"/>
      <c r="AB11" s="4"/>
      <c r="AC11" s="4"/>
      <c r="AD11" s="284"/>
      <c r="AE11" s="284"/>
      <c r="AF11" s="284"/>
      <c r="AG11" s="284"/>
      <c r="AH11" s="365"/>
      <c r="AI11" s="65"/>
    </row>
    <row r="12" spans="1:41" ht="12.75" customHeight="1">
      <c r="A12" s="6"/>
      <c r="B12" s="704"/>
      <c r="C12" s="704"/>
      <c r="D12" s="704"/>
      <c r="E12" s="704"/>
      <c r="F12" s="704"/>
      <c r="G12" s="704"/>
      <c r="H12" s="704"/>
      <c r="I12" s="704"/>
      <c r="J12" s="704"/>
      <c r="K12" s="7"/>
      <c r="L12" s="322"/>
      <c r="M12" s="715"/>
      <c r="N12" s="716"/>
      <c r="O12" s="716"/>
      <c r="P12" s="716"/>
      <c r="Q12" s="716"/>
      <c r="R12" s="717"/>
      <c r="S12" s="6"/>
      <c r="T12" s="513"/>
      <c r="U12" s="513"/>
      <c r="V12" s="326"/>
      <c r="W12" s="513"/>
      <c r="X12" s="513"/>
      <c r="Y12" s="323"/>
      <c r="Z12" s="513"/>
      <c r="AA12" s="513"/>
      <c r="AB12" s="513"/>
      <c r="AC12" s="513"/>
      <c r="AD12" s="323"/>
      <c r="AE12" s="65"/>
      <c r="AF12" s="65"/>
      <c r="AG12" s="65"/>
      <c r="AH12" s="328"/>
      <c r="AI12" s="65"/>
      <c r="AJ12" s="364" t="str">
        <f>IF(AND(T12="",U12="",W12="",X12="",Z12="",AA12="",AB12="",AC12="")=TRUE,"",IF((AND(T12&lt;&gt;"",U12&lt;&gt;"",W12&lt;&gt;"",X12&lt;&gt;"",Z12&lt;&gt;"",AA12&lt;&gt;"",AB12&lt;&gt;"",AC12&lt;&gt;"")=FALSE),"NIEPOPRAWNY: 06. Data urodzenia!",""))</f>
        <v/>
      </c>
    </row>
    <row r="13" spans="1:41" ht="2.25" customHeight="1">
      <c r="A13" s="6"/>
      <c r="B13" s="705"/>
      <c r="C13" s="705"/>
      <c r="D13" s="705"/>
      <c r="E13" s="705"/>
      <c r="F13" s="705"/>
      <c r="G13" s="705"/>
      <c r="H13" s="705"/>
      <c r="I13" s="705"/>
      <c r="J13" s="705"/>
      <c r="K13" s="7"/>
      <c r="L13" s="8"/>
      <c r="M13" s="17"/>
      <c r="N13" s="17"/>
      <c r="O13" s="17"/>
      <c r="P13" s="17"/>
      <c r="Q13" s="7"/>
      <c r="R13" s="8"/>
      <c r="S13" s="6"/>
      <c r="T13" s="690"/>
      <c r="U13" s="690"/>
      <c r="V13" s="142" t="s">
        <v>11</v>
      </c>
      <c r="W13" s="690"/>
      <c r="X13" s="690"/>
      <c r="Y13" s="142" t="s">
        <v>11</v>
      </c>
      <c r="Z13" s="690"/>
      <c r="AA13" s="690"/>
      <c r="AB13" s="690"/>
      <c r="AC13" s="690"/>
      <c r="AD13" s="323"/>
      <c r="AE13" s="65"/>
      <c r="AF13" s="65"/>
      <c r="AG13" s="65"/>
      <c r="AH13" s="328"/>
      <c r="AI13" s="65"/>
      <c r="AJ13" s="364"/>
    </row>
    <row r="14" spans="1:41" ht="12.75" customHeight="1">
      <c r="A14" s="6"/>
      <c r="B14" s="706"/>
      <c r="C14" s="706"/>
      <c r="D14" s="706"/>
      <c r="E14" s="706"/>
      <c r="F14" s="706"/>
      <c r="G14" s="706"/>
      <c r="H14" s="706"/>
      <c r="I14" s="706"/>
      <c r="J14" s="706"/>
      <c r="K14" s="7"/>
      <c r="L14" s="322"/>
      <c r="M14" s="84"/>
      <c r="N14" s="151"/>
      <c r="O14" s="707" t="s">
        <v>10</v>
      </c>
      <c r="P14" s="708"/>
      <c r="Q14" s="708"/>
      <c r="R14" s="709"/>
      <c r="S14" s="6"/>
      <c r="T14" s="514"/>
      <c r="U14" s="514"/>
      <c r="V14" s="327"/>
      <c r="W14" s="514"/>
      <c r="X14" s="514"/>
      <c r="Y14" s="326"/>
      <c r="Z14" s="514"/>
      <c r="AA14" s="514"/>
      <c r="AB14" s="514"/>
      <c r="AC14" s="514"/>
      <c r="AD14" s="323"/>
      <c r="AE14" s="65"/>
      <c r="AF14" s="65"/>
      <c r="AG14" s="65"/>
      <c r="AH14" s="328"/>
      <c r="AI14" s="65"/>
      <c r="AJ14" s="364"/>
    </row>
    <row r="15" spans="1:41" ht="2.25" customHeight="1">
      <c r="A15" s="713"/>
      <c r="B15" s="714"/>
      <c r="C15" s="714"/>
      <c r="D15" s="714"/>
      <c r="E15" s="714"/>
      <c r="F15" s="714"/>
      <c r="G15" s="714"/>
      <c r="H15" s="714"/>
      <c r="I15" s="714"/>
      <c r="J15" s="714"/>
      <c r="K15" s="7"/>
      <c r="L15" s="322"/>
      <c r="M15" s="84"/>
      <c r="N15" s="218"/>
      <c r="O15" s="237"/>
      <c r="P15" s="51"/>
      <c r="Q15" s="51"/>
      <c r="R15" s="240"/>
      <c r="S15" s="6"/>
      <c r="T15" s="218"/>
      <c r="U15" s="218"/>
      <c r="V15" s="184"/>
      <c r="W15" s="218"/>
      <c r="X15" s="218"/>
      <c r="Y15" s="184"/>
      <c r="Z15" s="218"/>
      <c r="AA15" s="218"/>
      <c r="AB15" s="218"/>
      <c r="AC15" s="218"/>
      <c r="AD15" s="320"/>
      <c r="AE15" s="65"/>
      <c r="AF15" s="65"/>
      <c r="AG15" s="65"/>
      <c r="AH15" s="328"/>
      <c r="AI15" s="65"/>
      <c r="AJ15" s="220"/>
    </row>
    <row r="16" spans="1:41" ht="12.75" customHeight="1">
      <c r="A16" s="554" t="s">
        <v>216</v>
      </c>
      <c r="B16" s="555"/>
      <c r="C16" s="555"/>
      <c r="D16" s="555"/>
      <c r="E16" s="555"/>
      <c r="F16" s="555"/>
      <c r="G16" s="555"/>
      <c r="H16" s="555"/>
      <c r="I16" s="555"/>
      <c r="J16" s="555"/>
      <c r="K16" s="7"/>
      <c r="L16" s="322"/>
      <c r="M16" s="219"/>
      <c r="N16" s="219"/>
      <c r="O16" s="219"/>
      <c r="P16" s="219"/>
      <c r="Q16" s="7"/>
      <c r="R16" s="8"/>
      <c r="S16" s="6"/>
      <c r="T16" s="320"/>
      <c r="U16" s="320"/>
      <c r="V16" s="718" t="s">
        <v>13</v>
      </c>
      <c r="W16" s="718"/>
      <c r="X16" s="718"/>
      <c r="Y16" s="718"/>
      <c r="Z16" s="718"/>
      <c r="AA16" s="718"/>
      <c r="AB16" s="320"/>
      <c r="AC16" s="320"/>
      <c r="AD16" s="320"/>
      <c r="AE16" s="65"/>
      <c r="AF16" s="65"/>
      <c r="AG16" s="65"/>
      <c r="AH16" s="328"/>
      <c r="AI16" s="65"/>
      <c r="AJ16" s="434" t="str">
        <f>IF(AND(B12="",C12="",D12="",E12="",F12="",G12="",H12="",I12="",J12="")=TRUE,"",IF((AND(B12&lt;&gt;"",C12&lt;&gt;"",D12&lt;&gt;"",E12&lt;&gt;"",F12&lt;&gt;"",G12&lt;&gt;"",H12&lt;&gt;"",I12&lt;&gt;"",J12&lt;&gt;"")=FALSE),"NIEPOPRAWNY: 01. Numer identyfikacyjny!",""))</f>
        <v/>
      </c>
    </row>
    <row r="17" spans="1:36" ht="12.75" customHeight="1">
      <c r="A17" s="6"/>
      <c r="B17" s="701"/>
      <c r="C17" s="701"/>
      <c r="D17" s="701"/>
      <c r="E17" s="701"/>
      <c r="F17" s="701"/>
      <c r="G17" s="701"/>
      <c r="H17" s="701"/>
      <c r="I17" s="701"/>
      <c r="J17" s="701"/>
      <c r="K17" s="7"/>
      <c r="L17" s="322"/>
      <c r="M17" s="219"/>
      <c r="N17" s="151"/>
      <c r="O17" s="710" t="s">
        <v>12</v>
      </c>
      <c r="P17" s="711"/>
      <c r="Q17" s="711"/>
      <c r="R17" s="712"/>
      <c r="S17" s="6"/>
      <c r="T17" s="320"/>
      <c r="U17" s="320"/>
      <c r="V17" s="323"/>
      <c r="W17" s="320"/>
      <c r="X17" s="320"/>
      <c r="Y17" s="323"/>
      <c r="Z17" s="320"/>
      <c r="AA17" s="320"/>
      <c r="AB17" s="320"/>
      <c r="AC17" s="320"/>
      <c r="AD17" s="320"/>
      <c r="AE17" s="65"/>
      <c r="AF17" s="65"/>
      <c r="AG17" s="65"/>
      <c r="AH17" s="328"/>
      <c r="AI17" s="65"/>
      <c r="AJ17" s="434"/>
    </row>
    <row r="18" spans="1:36" ht="1.5" customHeight="1">
      <c r="A18" s="6"/>
      <c r="B18" s="702"/>
      <c r="C18" s="702"/>
      <c r="D18" s="702"/>
      <c r="E18" s="702"/>
      <c r="F18" s="702"/>
      <c r="G18" s="702"/>
      <c r="H18" s="702"/>
      <c r="I18" s="702"/>
      <c r="J18" s="702"/>
      <c r="K18" s="7"/>
      <c r="L18" s="322"/>
      <c r="M18" s="219"/>
      <c r="N18" s="219"/>
      <c r="O18" s="219"/>
      <c r="P18" s="219"/>
      <c r="Q18" s="7"/>
      <c r="R18" s="8"/>
      <c r="S18" s="6"/>
      <c r="T18" s="320"/>
      <c r="U18" s="320"/>
      <c r="V18" s="323"/>
      <c r="W18" s="320"/>
      <c r="X18" s="320"/>
      <c r="Y18" s="323"/>
      <c r="Z18" s="320"/>
      <c r="AA18" s="320"/>
      <c r="AB18" s="320"/>
      <c r="AC18" s="320"/>
      <c r="AD18" s="320"/>
      <c r="AE18" s="65"/>
      <c r="AF18" s="65"/>
      <c r="AG18" s="65"/>
      <c r="AH18" s="328"/>
      <c r="AI18" s="65"/>
      <c r="AJ18" s="434"/>
    </row>
    <row r="19" spans="1:36" ht="12.75" customHeight="1">
      <c r="A19" s="6"/>
      <c r="B19" s="703"/>
      <c r="C19" s="703"/>
      <c r="D19" s="703"/>
      <c r="E19" s="703"/>
      <c r="F19" s="703"/>
      <c r="G19" s="703"/>
      <c r="H19" s="703"/>
      <c r="I19" s="703"/>
      <c r="J19" s="703"/>
      <c r="K19" s="7"/>
      <c r="L19" s="322"/>
      <c r="M19" s="219"/>
      <c r="N19" s="219"/>
      <c r="O19" s="219"/>
      <c r="P19" s="219"/>
      <c r="Q19" s="7"/>
      <c r="R19" s="8"/>
      <c r="S19" s="6"/>
      <c r="T19" s="320"/>
      <c r="U19" s="320"/>
      <c r="V19" s="323"/>
      <c r="W19" s="320"/>
      <c r="X19" s="320"/>
      <c r="Y19" s="323"/>
      <c r="Z19" s="320"/>
      <c r="AA19" s="320"/>
      <c r="AB19" s="320"/>
      <c r="AC19" s="320"/>
      <c r="AD19" s="320"/>
      <c r="AE19" s="65"/>
      <c r="AF19" s="65"/>
      <c r="AG19" s="65"/>
      <c r="AH19" s="328"/>
      <c r="AI19" s="65"/>
      <c r="AJ19" s="434" t="str">
        <f>IF(AND(B17="",C17="",D17="",E17="",F17="",G17="",H17="",I17="",J17="")=TRUE,"",IF((AND(B17&lt;&gt;"",C17&lt;&gt;"",D17&lt;&gt;"",E17&lt;&gt;"",F17&lt;&gt;"",G17&lt;&gt;"",H17&lt;&gt;"",I17&lt;&gt;"",J17&lt;&gt;"")=FALSE),"NIEPOPRAWNY: 01.1 Numer identyfikacyjny!",""))</f>
        <v/>
      </c>
    </row>
    <row r="20" spans="1:36" ht="5.25" customHeight="1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1"/>
      <c r="M20" s="10"/>
      <c r="N20" s="10"/>
      <c r="O20" s="10"/>
      <c r="P20" s="10"/>
      <c r="Q20" s="10"/>
      <c r="R20" s="11"/>
      <c r="S20" s="9"/>
      <c r="T20" s="719"/>
      <c r="U20" s="719"/>
      <c r="V20" s="719"/>
      <c r="W20" s="719"/>
      <c r="X20" s="719"/>
      <c r="Y20" s="719"/>
      <c r="Z20" s="719"/>
      <c r="AA20" s="719"/>
      <c r="AB20" s="719"/>
      <c r="AC20" s="719"/>
      <c r="AD20" s="10"/>
      <c r="AE20" s="10"/>
      <c r="AF20" s="10"/>
      <c r="AG20" s="10"/>
      <c r="AH20" s="11"/>
      <c r="AI20" s="7"/>
      <c r="AJ20" s="434"/>
    </row>
    <row r="21" spans="1:36" s="2" customFormat="1" ht="12" customHeight="1">
      <c r="A21" s="144" t="s">
        <v>145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8"/>
      <c r="S21" s="18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20"/>
      <c r="AI21" s="17"/>
      <c r="AJ21" s="434"/>
    </row>
    <row r="22" spans="1:36" s="2" customFormat="1" ht="15" customHeight="1">
      <c r="A22" s="549"/>
      <c r="B22" s="569"/>
      <c r="C22" s="569"/>
      <c r="D22" s="569"/>
      <c r="E22" s="569"/>
      <c r="F22" s="569"/>
      <c r="G22" s="569"/>
      <c r="H22" s="569"/>
      <c r="I22" s="569"/>
      <c r="J22" s="569"/>
      <c r="K22" s="569"/>
      <c r="L22" s="569"/>
      <c r="M22" s="569"/>
      <c r="N22" s="569"/>
      <c r="O22" s="569"/>
      <c r="P22" s="569"/>
      <c r="Q22" s="569"/>
      <c r="R22" s="550"/>
      <c r="S22" s="21"/>
      <c r="T22" s="513"/>
      <c r="U22" s="513"/>
      <c r="V22" s="513"/>
      <c r="W22" s="513"/>
      <c r="X22" s="513"/>
      <c r="Y22" s="513"/>
      <c r="Z22" s="513"/>
      <c r="AA22" s="513"/>
      <c r="AB22" s="513"/>
      <c r="AC22" s="513"/>
      <c r="AD22" s="513"/>
      <c r="AE22" s="17"/>
      <c r="AF22" s="17"/>
      <c r="AG22" s="17"/>
      <c r="AH22" s="22"/>
      <c r="AI22" s="17"/>
      <c r="AJ22" s="434" t="str">
        <f>IF(AND(T22="",U22="",V22="",W22="",X22="",Y22="",Z22="",AA22="",AB22="",AC22="",AD22="")=TRUE,"",IF((AND(T22&lt;&gt;"",U22&lt;&gt;"",V22&lt;&gt;"",W22&lt;&gt;"",X22&lt;&gt;"",Y22&lt;&gt;"",Z22&lt;&gt;"",AA22&lt;&gt;"",AB22&lt;&gt;"",AC22&lt;&gt;"",AD22&lt;&gt;"")=FALSE),"NIEPOPRAWNY: 07. PESEL!",""))</f>
        <v/>
      </c>
    </row>
    <row r="23" spans="1:36" s="2" customFormat="1" ht="12" customHeight="1">
      <c r="A23" s="549"/>
      <c r="B23" s="569"/>
      <c r="C23" s="569"/>
      <c r="D23" s="569"/>
      <c r="E23" s="569"/>
      <c r="F23" s="569"/>
      <c r="G23" s="569"/>
      <c r="H23" s="569"/>
      <c r="I23" s="569"/>
      <c r="J23" s="569"/>
      <c r="K23" s="569"/>
      <c r="L23" s="569"/>
      <c r="M23" s="569"/>
      <c r="N23" s="569"/>
      <c r="O23" s="569"/>
      <c r="P23" s="569"/>
      <c r="Q23" s="569"/>
      <c r="R23" s="550"/>
      <c r="S23" s="21"/>
      <c r="T23" s="514"/>
      <c r="U23" s="514"/>
      <c r="V23" s="514"/>
      <c r="W23" s="514"/>
      <c r="X23" s="514"/>
      <c r="Y23" s="514"/>
      <c r="Z23" s="514"/>
      <c r="AA23" s="514"/>
      <c r="AB23" s="514"/>
      <c r="AC23" s="514"/>
      <c r="AD23" s="514"/>
      <c r="AE23" s="17"/>
      <c r="AF23" s="17"/>
      <c r="AG23" s="17"/>
      <c r="AH23" s="22"/>
      <c r="AI23" s="17"/>
      <c r="AJ23" s="434"/>
    </row>
    <row r="24" spans="1:36" s="2" customFormat="1" ht="10.5" customHeight="1">
      <c r="A24" s="570"/>
      <c r="B24" s="525"/>
      <c r="C24" s="525"/>
      <c r="D24" s="525"/>
      <c r="E24" s="525"/>
      <c r="F24" s="525"/>
      <c r="G24" s="525"/>
      <c r="H24" s="525"/>
      <c r="I24" s="525"/>
      <c r="J24" s="525"/>
      <c r="K24" s="525"/>
      <c r="L24" s="525"/>
      <c r="M24" s="525"/>
      <c r="N24" s="525"/>
      <c r="O24" s="525"/>
      <c r="P24" s="525"/>
      <c r="Q24" s="525"/>
      <c r="R24" s="571"/>
      <c r="S24" s="152"/>
      <c r="T24" s="735" t="s">
        <v>80</v>
      </c>
      <c r="U24" s="735"/>
      <c r="V24" s="735"/>
      <c r="W24" s="735"/>
      <c r="X24" s="126"/>
      <c r="Y24" s="126"/>
      <c r="Z24" s="126"/>
      <c r="AA24" s="153"/>
      <c r="AB24" s="153"/>
      <c r="AC24" s="153"/>
      <c r="AD24" s="153"/>
      <c r="AE24" s="153"/>
      <c r="AF24" s="153"/>
      <c r="AG24" s="153"/>
      <c r="AH24" s="154"/>
      <c r="AI24" s="17"/>
    </row>
    <row r="25" spans="1:36" s="2" customFormat="1" ht="12" customHeight="1">
      <c r="A25" s="551" t="s">
        <v>77</v>
      </c>
      <c r="B25" s="497"/>
      <c r="C25" s="497"/>
      <c r="D25" s="497"/>
      <c r="E25" s="497"/>
      <c r="F25" s="497"/>
      <c r="G25" s="497"/>
      <c r="H25" s="497"/>
      <c r="I25" s="497"/>
      <c r="J25" s="497"/>
      <c r="K25" s="497"/>
      <c r="L25" s="497"/>
      <c r="M25" s="497"/>
      <c r="N25" s="497"/>
      <c r="O25" s="497"/>
      <c r="P25" s="497"/>
      <c r="Q25" s="497"/>
      <c r="R25" s="498"/>
      <c r="S25" s="17"/>
      <c r="T25" s="138"/>
      <c r="U25" s="138"/>
      <c r="V25" s="138"/>
      <c r="W25" s="138"/>
      <c r="X25" s="23"/>
      <c r="Y25" s="23"/>
      <c r="Z25" s="23"/>
      <c r="AA25" s="17"/>
      <c r="AB25" s="17"/>
      <c r="AC25" s="17"/>
      <c r="AD25" s="17"/>
      <c r="AE25" s="17"/>
      <c r="AF25" s="17"/>
      <c r="AG25" s="17"/>
      <c r="AH25" s="22"/>
      <c r="AI25" s="17"/>
    </row>
    <row r="26" spans="1:36" s="2" customFormat="1" ht="15" customHeight="1">
      <c r="A26" s="549"/>
      <c r="B26" s="569"/>
      <c r="C26" s="569"/>
      <c r="D26" s="569"/>
      <c r="E26" s="569"/>
      <c r="F26" s="569"/>
      <c r="G26" s="569"/>
      <c r="H26" s="569"/>
      <c r="I26" s="569"/>
      <c r="J26" s="569"/>
      <c r="K26" s="569"/>
      <c r="L26" s="569"/>
      <c r="M26" s="569"/>
      <c r="N26" s="569"/>
      <c r="O26" s="569"/>
      <c r="P26" s="569"/>
      <c r="Q26" s="569"/>
      <c r="R26" s="550"/>
      <c r="S26" s="17"/>
      <c r="T26" s="513"/>
      <c r="U26" s="513"/>
      <c r="V26" s="24"/>
      <c r="W26" s="695"/>
      <c r="X26" s="696"/>
      <c r="Y26" s="696"/>
      <c r="Z26" s="696"/>
      <c r="AA26" s="696"/>
      <c r="AB26" s="696"/>
      <c r="AC26" s="696"/>
      <c r="AD26" s="696"/>
      <c r="AE26" s="696"/>
      <c r="AF26" s="696"/>
      <c r="AG26" s="697"/>
      <c r="AH26" s="22"/>
      <c r="AI26" s="17"/>
    </row>
    <row r="27" spans="1:36" s="2" customFormat="1" ht="12" customHeight="1">
      <c r="A27" s="549"/>
      <c r="B27" s="569"/>
      <c r="C27" s="569"/>
      <c r="D27" s="569"/>
      <c r="E27" s="569"/>
      <c r="F27" s="569"/>
      <c r="G27" s="569"/>
      <c r="H27" s="569"/>
      <c r="I27" s="569"/>
      <c r="J27" s="569"/>
      <c r="K27" s="569"/>
      <c r="L27" s="569"/>
      <c r="M27" s="569"/>
      <c r="N27" s="569"/>
      <c r="O27" s="569"/>
      <c r="P27" s="569"/>
      <c r="Q27" s="569"/>
      <c r="R27" s="550"/>
      <c r="S27" s="17"/>
      <c r="T27" s="514"/>
      <c r="U27" s="514"/>
      <c r="V27" s="25"/>
      <c r="W27" s="698"/>
      <c r="X27" s="699"/>
      <c r="Y27" s="699"/>
      <c r="Z27" s="699"/>
      <c r="AA27" s="699"/>
      <c r="AB27" s="699"/>
      <c r="AC27" s="699"/>
      <c r="AD27" s="699"/>
      <c r="AE27" s="699"/>
      <c r="AF27" s="699"/>
      <c r="AG27" s="700"/>
      <c r="AH27" s="22"/>
      <c r="AI27" s="17"/>
      <c r="AJ27" s="168"/>
    </row>
    <row r="28" spans="1:36" s="2" customFormat="1" ht="13.5" customHeight="1">
      <c r="A28" s="549"/>
      <c r="B28" s="569"/>
      <c r="C28" s="569"/>
      <c r="D28" s="569"/>
      <c r="E28" s="569"/>
      <c r="F28" s="569"/>
      <c r="G28" s="569"/>
      <c r="H28" s="569"/>
      <c r="I28" s="569"/>
      <c r="J28" s="569"/>
      <c r="K28" s="569"/>
      <c r="L28" s="569"/>
      <c r="M28" s="569"/>
      <c r="N28" s="569"/>
      <c r="O28" s="569"/>
      <c r="P28" s="569"/>
      <c r="Q28" s="569"/>
      <c r="R28" s="550"/>
      <c r="S28" s="455" t="s">
        <v>212</v>
      </c>
      <c r="T28" s="455"/>
      <c r="U28" s="455"/>
      <c r="V28" s="455"/>
      <c r="W28" s="566" t="s">
        <v>206</v>
      </c>
      <c r="X28" s="566"/>
      <c r="Y28" s="566"/>
      <c r="Z28" s="566"/>
      <c r="AA28" s="566"/>
      <c r="AB28" s="566"/>
      <c r="AC28" s="566"/>
      <c r="AD28" s="566"/>
      <c r="AE28" s="566"/>
      <c r="AF28" s="566"/>
      <c r="AG28" s="566"/>
      <c r="AH28" s="691"/>
      <c r="AI28" s="386"/>
      <c r="AJ28" s="168"/>
    </row>
    <row r="29" spans="1:36" s="2" customFormat="1" ht="11.25" customHeight="1">
      <c r="A29" s="570"/>
      <c r="B29" s="525"/>
      <c r="C29" s="525"/>
      <c r="D29" s="525"/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71"/>
      <c r="S29" s="457" t="s">
        <v>207</v>
      </c>
      <c r="T29" s="458"/>
      <c r="U29" s="458"/>
      <c r="V29" s="458"/>
      <c r="W29" s="458"/>
      <c r="X29" s="458"/>
      <c r="Y29" s="458"/>
      <c r="Z29" s="458"/>
      <c r="AA29" s="458"/>
      <c r="AB29" s="458"/>
      <c r="AC29" s="458"/>
      <c r="AD29" s="458"/>
      <c r="AE29" s="458"/>
      <c r="AF29" s="458"/>
      <c r="AG29" s="458"/>
      <c r="AH29" s="459"/>
      <c r="AI29" s="372"/>
    </row>
    <row r="30" spans="1:36" s="2" customFormat="1" ht="12" customHeight="1">
      <c r="A30" s="596" t="s">
        <v>78</v>
      </c>
      <c r="B30" s="594"/>
      <c r="C30" s="594"/>
      <c r="D30" s="594"/>
      <c r="E30" s="594"/>
      <c r="F30" s="594"/>
      <c r="G30" s="594"/>
      <c r="H30" s="594"/>
      <c r="I30" s="594"/>
      <c r="J30" s="594"/>
      <c r="K30" s="594"/>
      <c r="L30" s="594"/>
      <c r="M30" s="594"/>
      <c r="N30" s="594"/>
      <c r="O30" s="594"/>
      <c r="P30" s="594"/>
      <c r="Q30" s="594"/>
      <c r="R30" s="595"/>
      <c r="S30" s="19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2"/>
      <c r="AI30" s="404"/>
    </row>
    <row r="31" spans="1:36" s="2" customFormat="1" ht="12.75" customHeight="1">
      <c r="A31" s="791"/>
      <c r="B31" s="792"/>
      <c r="C31" s="792"/>
      <c r="D31" s="792"/>
      <c r="E31" s="792"/>
      <c r="F31" s="26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22"/>
      <c r="S31" s="181"/>
      <c r="T31" s="513"/>
      <c r="U31" s="513"/>
      <c r="V31" s="326"/>
      <c r="W31" s="513"/>
      <c r="X31" s="513"/>
      <c r="Y31" s="323"/>
      <c r="Z31" s="513"/>
      <c r="AA31" s="513"/>
      <c r="AB31" s="513"/>
      <c r="AC31" s="513"/>
      <c r="AD31" s="796"/>
      <c r="AE31" s="754"/>
      <c r="AF31" s="754"/>
      <c r="AG31" s="754"/>
      <c r="AH31" s="324"/>
      <c r="AI31" s="405"/>
      <c r="AJ31" s="364" t="str">
        <f>IF(AND(T31="",U31="",W31="",X31="",Z31="",AA31="",AB31="",AC31="")=TRUE,"",IF((AND(T31&lt;&gt;"",U31&lt;&gt;"",W31&lt;&gt;"",X31&lt;&gt;"",Z31&lt;&gt;"",AA31&lt;&gt;"",AB31&lt;&gt;"",AC31&lt;&gt;"")=FALSE),"NIEPOPRAWNY: 10. Data rozpoczęcia prowadzenia działalności rolniczej w gospodarstwie!",""))</f>
        <v/>
      </c>
    </row>
    <row r="32" spans="1:36" s="2" customFormat="1" ht="2.25" customHeight="1">
      <c r="A32" s="159"/>
      <c r="B32" s="160"/>
      <c r="C32" s="160"/>
      <c r="D32" s="160"/>
      <c r="E32" s="160"/>
      <c r="F32" s="2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22"/>
      <c r="S32" s="181"/>
      <c r="T32" s="690"/>
      <c r="U32" s="690"/>
      <c r="V32" s="142" t="s">
        <v>11</v>
      </c>
      <c r="W32" s="690"/>
      <c r="X32" s="690"/>
      <c r="Y32" s="142" t="s">
        <v>11</v>
      </c>
      <c r="Z32" s="690"/>
      <c r="AA32" s="690"/>
      <c r="AB32" s="690"/>
      <c r="AC32" s="690"/>
      <c r="AD32" s="796"/>
      <c r="AE32" s="754"/>
      <c r="AF32" s="754"/>
      <c r="AG32" s="754"/>
      <c r="AH32" s="324"/>
      <c r="AI32" s="405"/>
      <c r="AJ32" s="364"/>
    </row>
    <row r="33" spans="1:36" ht="12.75" customHeight="1">
      <c r="A33" s="15"/>
      <c r="B33" s="16"/>
      <c r="C33" s="16"/>
      <c r="D33" s="16"/>
      <c r="E33" s="151"/>
      <c r="F33" s="707" t="s">
        <v>15</v>
      </c>
      <c r="G33" s="708"/>
      <c r="H33" s="708"/>
      <c r="I33" s="708"/>
      <c r="J33" s="7"/>
      <c r="K33" s="151"/>
      <c r="L33" s="707" t="s">
        <v>16</v>
      </c>
      <c r="M33" s="708"/>
      <c r="N33" s="708"/>
      <c r="O33" s="708"/>
      <c r="P33" s="708"/>
      <c r="Q33" s="708"/>
      <c r="R33" s="8"/>
      <c r="S33" s="181"/>
      <c r="T33" s="514"/>
      <c r="U33" s="514"/>
      <c r="V33" s="327"/>
      <c r="W33" s="514"/>
      <c r="X33" s="514"/>
      <c r="Y33" s="326"/>
      <c r="Z33" s="514"/>
      <c r="AA33" s="514"/>
      <c r="AB33" s="514"/>
      <c r="AC33" s="514"/>
      <c r="AD33" s="796"/>
      <c r="AE33" s="754"/>
      <c r="AF33" s="754"/>
      <c r="AG33" s="754"/>
      <c r="AH33" s="325"/>
      <c r="AI33" s="406"/>
      <c r="AJ33" s="364"/>
    </row>
    <row r="34" spans="1:36" ht="11.85" customHeight="1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8"/>
      <c r="S34" s="181"/>
      <c r="T34" s="182"/>
      <c r="U34" s="182"/>
      <c r="V34" s="455" t="s">
        <v>13</v>
      </c>
      <c r="W34" s="455"/>
      <c r="X34" s="455"/>
      <c r="Y34" s="455"/>
      <c r="Z34" s="455"/>
      <c r="AA34" s="455"/>
      <c r="AB34" s="455"/>
      <c r="AC34" s="26"/>
      <c r="AD34" s="26"/>
      <c r="AE34" s="26"/>
      <c r="AF34" s="7"/>
      <c r="AG34" s="7"/>
      <c r="AH34" s="8"/>
      <c r="AI34" s="7"/>
      <c r="AJ34" s="364"/>
    </row>
    <row r="35" spans="1:36" ht="9" customHeight="1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8"/>
      <c r="S35" s="454" t="s">
        <v>81</v>
      </c>
      <c r="T35" s="455"/>
      <c r="U35" s="455"/>
      <c r="V35" s="455"/>
      <c r="W35" s="455"/>
      <c r="X35" s="455"/>
      <c r="Y35" s="455"/>
      <c r="Z35" s="455"/>
      <c r="AA35" s="455"/>
      <c r="AB35" s="455"/>
      <c r="AC35" s="455"/>
      <c r="AD35" s="455"/>
      <c r="AE35" s="455"/>
      <c r="AF35" s="455"/>
      <c r="AG35" s="455"/>
      <c r="AH35" s="456"/>
      <c r="AI35" s="372"/>
      <c r="AJ35" s="180"/>
    </row>
    <row r="36" spans="1:36" ht="3" customHeight="1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1"/>
      <c r="S36" s="457"/>
      <c r="T36" s="458"/>
      <c r="U36" s="458"/>
      <c r="V36" s="458"/>
      <c r="W36" s="458"/>
      <c r="X36" s="458"/>
      <c r="Y36" s="458"/>
      <c r="Z36" s="458"/>
      <c r="AA36" s="458"/>
      <c r="AB36" s="458"/>
      <c r="AC36" s="458"/>
      <c r="AD36" s="458"/>
      <c r="AE36" s="458"/>
      <c r="AF36" s="458"/>
      <c r="AG36" s="458"/>
      <c r="AH36" s="459"/>
      <c r="AI36" s="372"/>
    </row>
    <row r="37" spans="1:36" s="12" customFormat="1" ht="22.5" customHeight="1">
      <c r="A37" s="480" t="s">
        <v>17</v>
      </c>
      <c r="B37" s="481"/>
      <c r="C37" s="481"/>
      <c r="D37" s="481"/>
      <c r="E37" s="481"/>
      <c r="F37" s="481"/>
      <c r="G37" s="481"/>
      <c r="H37" s="793"/>
      <c r="I37" s="793"/>
      <c r="J37" s="793"/>
      <c r="K37" s="481"/>
      <c r="L37" s="481"/>
      <c r="M37" s="481"/>
      <c r="N37" s="481"/>
      <c r="O37" s="481"/>
      <c r="P37" s="481"/>
      <c r="Q37" s="793"/>
      <c r="R37" s="793"/>
      <c r="S37" s="793"/>
      <c r="T37" s="793"/>
      <c r="U37" s="793"/>
      <c r="V37" s="793"/>
      <c r="W37" s="793"/>
      <c r="X37" s="793"/>
      <c r="Y37" s="793"/>
      <c r="Z37" s="481"/>
      <c r="AA37" s="481"/>
      <c r="AB37" s="481"/>
      <c r="AC37" s="481"/>
      <c r="AD37" s="481"/>
      <c r="AE37" s="481"/>
      <c r="AF37" s="481"/>
      <c r="AG37" s="481"/>
      <c r="AH37" s="482"/>
      <c r="AI37" s="403"/>
    </row>
    <row r="38" spans="1:36" s="2" customFormat="1" ht="12" customHeight="1">
      <c r="A38" s="551" t="s">
        <v>82</v>
      </c>
      <c r="B38" s="497"/>
      <c r="C38" s="497"/>
      <c r="D38" s="497"/>
      <c r="E38" s="497"/>
      <c r="F38" s="497"/>
      <c r="G38" s="498"/>
      <c r="H38" s="496" t="s">
        <v>164</v>
      </c>
      <c r="I38" s="497"/>
      <c r="J38" s="497"/>
      <c r="K38" s="497"/>
      <c r="L38" s="497"/>
      <c r="M38" s="497"/>
      <c r="N38" s="497"/>
      <c r="O38" s="497"/>
      <c r="P38" s="498"/>
      <c r="Q38" s="551" t="s">
        <v>83</v>
      </c>
      <c r="R38" s="497"/>
      <c r="S38" s="497"/>
      <c r="T38" s="497"/>
      <c r="U38" s="497"/>
      <c r="V38" s="497"/>
      <c r="W38" s="497"/>
      <c r="X38" s="497"/>
      <c r="Y38" s="498"/>
      <c r="Z38" s="551" t="s">
        <v>84</v>
      </c>
      <c r="AA38" s="497"/>
      <c r="AB38" s="497"/>
      <c r="AC38" s="497"/>
      <c r="AD38" s="497"/>
      <c r="AE38" s="497"/>
      <c r="AF38" s="497"/>
      <c r="AG38" s="497"/>
      <c r="AH38" s="498"/>
      <c r="AI38" s="373"/>
    </row>
    <row r="39" spans="1:36" s="2" customFormat="1" ht="15" customHeight="1">
      <c r="A39" s="508"/>
      <c r="B39" s="509"/>
      <c r="C39" s="509"/>
      <c r="D39" s="509"/>
      <c r="E39" s="509"/>
      <c r="F39" s="509"/>
      <c r="G39" s="510"/>
      <c r="H39" s="508"/>
      <c r="I39" s="509"/>
      <c r="J39" s="509"/>
      <c r="K39" s="509"/>
      <c r="L39" s="509"/>
      <c r="M39" s="509"/>
      <c r="N39" s="509"/>
      <c r="O39" s="509"/>
      <c r="P39" s="510"/>
      <c r="Q39" s="508"/>
      <c r="R39" s="509"/>
      <c r="S39" s="509"/>
      <c r="T39" s="509"/>
      <c r="U39" s="509"/>
      <c r="V39" s="509"/>
      <c r="W39" s="509"/>
      <c r="X39" s="509"/>
      <c r="Y39" s="510"/>
      <c r="Z39" s="508"/>
      <c r="AA39" s="509"/>
      <c r="AB39" s="509"/>
      <c r="AC39" s="509"/>
      <c r="AD39" s="509"/>
      <c r="AE39" s="509"/>
      <c r="AF39" s="509"/>
      <c r="AG39" s="509"/>
      <c r="AH39" s="510"/>
      <c r="AI39" s="385"/>
    </row>
    <row r="40" spans="1:36" s="2" customFormat="1" ht="12" customHeight="1">
      <c r="A40" s="496" t="s">
        <v>278</v>
      </c>
      <c r="B40" s="497"/>
      <c r="C40" s="497"/>
      <c r="D40" s="497"/>
      <c r="E40" s="497"/>
      <c r="F40" s="497"/>
      <c r="G40" s="498"/>
      <c r="H40" s="496" t="s">
        <v>275</v>
      </c>
      <c r="I40" s="497"/>
      <c r="J40" s="497"/>
      <c r="K40" s="497"/>
      <c r="L40" s="497"/>
      <c r="M40" s="497"/>
      <c r="N40" s="497"/>
      <c r="O40" s="497"/>
      <c r="P40" s="498"/>
      <c r="Q40" s="551" t="s">
        <v>85</v>
      </c>
      <c r="R40" s="497"/>
      <c r="S40" s="497"/>
      <c r="T40" s="497"/>
      <c r="U40" s="497"/>
      <c r="V40" s="497"/>
      <c r="W40" s="497"/>
      <c r="X40" s="497"/>
      <c r="Y40" s="498"/>
      <c r="Z40" s="551" t="s">
        <v>86</v>
      </c>
      <c r="AA40" s="497"/>
      <c r="AB40" s="497"/>
      <c r="AC40" s="497"/>
      <c r="AD40" s="497"/>
      <c r="AE40" s="497"/>
      <c r="AF40" s="497"/>
      <c r="AG40" s="497"/>
      <c r="AH40" s="498"/>
      <c r="AI40" s="373"/>
    </row>
    <row r="41" spans="1:36" s="2" customFormat="1" ht="15" customHeight="1">
      <c r="A41" s="747"/>
      <c r="B41" s="748"/>
      <c r="C41" s="748"/>
      <c r="D41" s="748"/>
      <c r="E41" s="748"/>
      <c r="F41" s="748"/>
      <c r="G41" s="758"/>
      <c r="H41" s="508"/>
      <c r="I41" s="509"/>
      <c r="J41" s="509"/>
      <c r="K41" s="509"/>
      <c r="L41" s="509"/>
      <c r="M41" s="509"/>
      <c r="N41" s="509"/>
      <c r="O41" s="509"/>
      <c r="P41" s="510"/>
      <c r="Q41" s="508"/>
      <c r="R41" s="509"/>
      <c r="S41" s="509"/>
      <c r="T41" s="509"/>
      <c r="U41" s="509"/>
      <c r="V41" s="509"/>
      <c r="W41" s="509"/>
      <c r="X41" s="509"/>
      <c r="Y41" s="510"/>
      <c r="Z41" s="692"/>
      <c r="AA41" s="693"/>
      <c r="AB41" s="693"/>
      <c r="AC41" s="693"/>
      <c r="AD41" s="693"/>
      <c r="AE41" s="693"/>
      <c r="AF41" s="693"/>
      <c r="AG41" s="693"/>
      <c r="AH41" s="694"/>
      <c r="AI41" s="407"/>
    </row>
    <row r="42" spans="1:36" s="2" customFormat="1" ht="12" customHeight="1">
      <c r="A42" s="496" t="s">
        <v>165</v>
      </c>
      <c r="B42" s="497"/>
      <c r="C42" s="498"/>
      <c r="D42" s="496" t="s">
        <v>166</v>
      </c>
      <c r="E42" s="497"/>
      <c r="F42" s="497"/>
      <c r="G42" s="498"/>
      <c r="H42" s="551" t="s">
        <v>87</v>
      </c>
      <c r="I42" s="497"/>
      <c r="J42" s="497"/>
      <c r="K42" s="497"/>
      <c r="L42" s="497"/>
      <c r="M42" s="497"/>
      <c r="N42" s="497"/>
      <c r="O42" s="497"/>
      <c r="P42" s="498"/>
      <c r="Q42" s="496" t="s">
        <v>88</v>
      </c>
      <c r="R42" s="501"/>
      <c r="S42" s="501"/>
      <c r="T42" s="501"/>
      <c r="U42" s="501"/>
      <c r="V42" s="557"/>
      <c r="W42" s="496" t="s">
        <v>89</v>
      </c>
      <c r="X42" s="501"/>
      <c r="Y42" s="501"/>
      <c r="Z42" s="501"/>
      <c r="AA42" s="501"/>
      <c r="AB42" s="501"/>
      <c r="AC42" s="501"/>
      <c r="AD42" s="501"/>
      <c r="AE42" s="501"/>
      <c r="AF42" s="501"/>
      <c r="AG42" s="501"/>
      <c r="AH42" s="557"/>
      <c r="AI42" s="383"/>
    </row>
    <row r="43" spans="1:36" s="2" customFormat="1" ht="15" customHeight="1">
      <c r="A43" s="508"/>
      <c r="B43" s="509"/>
      <c r="C43" s="510"/>
      <c r="D43" s="508"/>
      <c r="E43" s="509"/>
      <c r="F43" s="509"/>
      <c r="G43" s="510"/>
      <c r="H43" s="508"/>
      <c r="I43" s="509"/>
      <c r="J43" s="509"/>
      <c r="K43" s="509"/>
      <c r="L43" s="509"/>
      <c r="M43" s="509"/>
      <c r="N43" s="509"/>
      <c r="O43" s="509"/>
      <c r="P43" s="510"/>
      <c r="Q43" s="508"/>
      <c r="R43" s="509"/>
      <c r="S43" s="509"/>
      <c r="T43" s="509"/>
      <c r="U43" s="509"/>
      <c r="V43" s="510"/>
      <c r="W43" s="581"/>
      <c r="X43" s="509"/>
      <c r="Y43" s="509"/>
      <c r="Z43" s="509"/>
      <c r="AA43" s="509"/>
      <c r="AB43" s="509"/>
      <c r="AC43" s="509"/>
      <c r="AD43" s="509"/>
      <c r="AE43" s="509"/>
      <c r="AF43" s="509"/>
      <c r="AG43" s="509"/>
      <c r="AH43" s="510"/>
      <c r="AI43" s="385"/>
    </row>
    <row r="44" spans="1:36" ht="24" customHeight="1">
      <c r="A44" s="480" t="s">
        <v>18</v>
      </c>
      <c r="B44" s="481"/>
      <c r="C44" s="481"/>
      <c r="D44" s="593"/>
      <c r="E44" s="593"/>
      <c r="F44" s="593"/>
      <c r="G44" s="593"/>
      <c r="H44" s="793"/>
      <c r="I44" s="793"/>
      <c r="J44" s="793"/>
      <c r="K44" s="481"/>
      <c r="L44" s="481"/>
      <c r="M44" s="481"/>
      <c r="N44" s="481"/>
      <c r="O44" s="481"/>
      <c r="P44" s="481"/>
      <c r="Q44" s="481"/>
      <c r="R44" s="481"/>
      <c r="S44" s="481"/>
      <c r="T44" s="481"/>
      <c r="U44" s="481"/>
      <c r="V44" s="481"/>
      <c r="W44" s="481"/>
      <c r="X44" s="481"/>
      <c r="Y44" s="481"/>
      <c r="Z44" s="481"/>
      <c r="AA44" s="481"/>
      <c r="AB44" s="481"/>
      <c r="AC44" s="481"/>
      <c r="AD44" s="481"/>
      <c r="AE44" s="481"/>
      <c r="AF44" s="481"/>
      <c r="AG44" s="481"/>
      <c r="AH44" s="482"/>
      <c r="AI44" s="403"/>
      <c r="AJ44" s="272"/>
    </row>
    <row r="45" spans="1:36" ht="12" customHeight="1">
      <c r="A45" s="551" t="s">
        <v>90</v>
      </c>
      <c r="B45" s="497"/>
      <c r="C45" s="497"/>
      <c r="D45" s="497"/>
      <c r="E45" s="497"/>
      <c r="F45" s="497"/>
      <c r="G45" s="498"/>
      <c r="H45" s="551" t="s">
        <v>91</v>
      </c>
      <c r="I45" s="497"/>
      <c r="J45" s="497"/>
      <c r="K45" s="497"/>
      <c r="L45" s="497"/>
      <c r="M45" s="497"/>
      <c r="N45" s="497"/>
      <c r="O45" s="497"/>
      <c r="P45" s="497"/>
      <c r="Q45" s="551" t="s">
        <v>92</v>
      </c>
      <c r="R45" s="497"/>
      <c r="S45" s="497"/>
      <c r="T45" s="497"/>
      <c r="U45" s="497"/>
      <c r="V45" s="497"/>
      <c r="W45" s="497"/>
      <c r="X45" s="497"/>
      <c r="Y45" s="498"/>
      <c r="Z45" s="551" t="s">
        <v>93</v>
      </c>
      <c r="AA45" s="497"/>
      <c r="AB45" s="497"/>
      <c r="AC45" s="497"/>
      <c r="AD45" s="497"/>
      <c r="AE45" s="497"/>
      <c r="AF45" s="497"/>
      <c r="AG45" s="497"/>
      <c r="AH45" s="498"/>
      <c r="AI45" s="373"/>
    </row>
    <row r="46" spans="1:36" s="167" customFormat="1" ht="15" customHeight="1">
      <c r="A46" s="508"/>
      <c r="B46" s="509"/>
      <c r="C46" s="509"/>
      <c r="D46" s="509"/>
      <c r="E46" s="509"/>
      <c r="F46" s="509"/>
      <c r="G46" s="510"/>
      <c r="H46" s="508"/>
      <c r="I46" s="509"/>
      <c r="J46" s="509"/>
      <c r="K46" s="509"/>
      <c r="L46" s="509"/>
      <c r="M46" s="509"/>
      <c r="N46" s="509"/>
      <c r="O46" s="509"/>
      <c r="P46" s="510"/>
      <c r="Q46" s="508"/>
      <c r="R46" s="509"/>
      <c r="S46" s="509"/>
      <c r="T46" s="509"/>
      <c r="U46" s="509"/>
      <c r="V46" s="509"/>
      <c r="W46" s="509"/>
      <c r="X46" s="509"/>
      <c r="Y46" s="510"/>
      <c r="Z46" s="509"/>
      <c r="AA46" s="509"/>
      <c r="AB46" s="509"/>
      <c r="AC46" s="509"/>
      <c r="AD46" s="509"/>
      <c r="AE46" s="509"/>
      <c r="AF46" s="509"/>
      <c r="AG46" s="509"/>
      <c r="AH46" s="510"/>
      <c r="AI46" s="385"/>
    </row>
    <row r="47" spans="1:36" ht="12" customHeight="1">
      <c r="A47" s="551" t="s">
        <v>94</v>
      </c>
      <c r="B47" s="497"/>
      <c r="C47" s="497"/>
      <c r="D47" s="497"/>
      <c r="E47" s="497"/>
      <c r="F47" s="497"/>
      <c r="G47" s="498"/>
      <c r="H47" s="551" t="s">
        <v>95</v>
      </c>
      <c r="I47" s="497"/>
      <c r="J47" s="497"/>
      <c r="K47" s="497"/>
      <c r="L47" s="497"/>
      <c r="M47" s="497"/>
      <c r="N47" s="497"/>
      <c r="O47" s="497"/>
      <c r="P47" s="497"/>
      <c r="Q47" s="551" t="s">
        <v>96</v>
      </c>
      <c r="R47" s="497"/>
      <c r="S47" s="497"/>
      <c r="T47" s="497"/>
      <c r="U47" s="497"/>
      <c r="V47" s="497"/>
      <c r="W47" s="497"/>
      <c r="X47" s="499"/>
      <c r="Y47" s="500"/>
      <c r="Z47" s="551" t="s">
        <v>97</v>
      </c>
      <c r="AA47" s="497"/>
      <c r="AB47" s="497"/>
      <c r="AC47" s="497"/>
      <c r="AD47" s="497"/>
      <c r="AE47" s="497"/>
      <c r="AF47" s="497"/>
      <c r="AG47" s="497"/>
      <c r="AH47" s="498"/>
      <c r="AI47" s="373"/>
    </row>
    <row r="48" spans="1:36" s="167" customFormat="1" ht="15" customHeight="1">
      <c r="A48" s="747"/>
      <c r="B48" s="748"/>
      <c r="C48" s="748"/>
      <c r="D48" s="749"/>
      <c r="E48" s="749"/>
      <c r="F48" s="749"/>
      <c r="G48" s="750"/>
      <c r="H48" s="508"/>
      <c r="I48" s="509"/>
      <c r="J48" s="509"/>
      <c r="K48" s="509"/>
      <c r="L48" s="509"/>
      <c r="M48" s="509"/>
      <c r="N48" s="509"/>
      <c r="O48" s="509"/>
      <c r="P48" s="509"/>
      <c r="Q48" s="508"/>
      <c r="R48" s="509"/>
      <c r="S48" s="509"/>
      <c r="T48" s="509"/>
      <c r="U48" s="509"/>
      <c r="V48" s="509"/>
      <c r="W48" s="509"/>
      <c r="X48" s="509"/>
      <c r="Y48" s="510"/>
      <c r="Z48" s="692"/>
      <c r="AA48" s="693"/>
      <c r="AB48" s="693"/>
      <c r="AC48" s="693"/>
      <c r="AD48" s="693"/>
      <c r="AE48" s="693"/>
      <c r="AF48" s="693"/>
      <c r="AG48" s="693"/>
      <c r="AH48" s="694"/>
      <c r="AI48" s="407"/>
    </row>
    <row r="49" spans="1:36" ht="12" customHeight="1">
      <c r="A49" s="496" t="s">
        <v>168</v>
      </c>
      <c r="B49" s="497"/>
      <c r="C49" s="498"/>
      <c r="D49" s="496" t="s">
        <v>169</v>
      </c>
      <c r="E49" s="497"/>
      <c r="F49" s="497"/>
      <c r="G49" s="498"/>
      <c r="H49" s="551" t="s">
        <v>98</v>
      </c>
      <c r="I49" s="497"/>
      <c r="J49" s="497"/>
      <c r="K49" s="497"/>
      <c r="L49" s="497"/>
      <c r="M49" s="497"/>
      <c r="N49" s="497"/>
      <c r="O49" s="497"/>
      <c r="P49" s="498"/>
      <c r="Q49" s="496" t="s">
        <v>99</v>
      </c>
      <c r="R49" s="501"/>
      <c r="S49" s="501"/>
      <c r="T49" s="501"/>
      <c r="U49" s="501"/>
      <c r="V49" s="557"/>
      <c r="W49" s="496" t="s">
        <v>100</v>
      </c>
      <c r="X49" s="501"/>
      <c r="Y49" s="501"/>
      <c r="Z49" s="501"/>
      <c r="AA49" s="501"/>
      <c r="AB49" s="501"/>
      <c r="AC49" s="501"/>
      <c r="AD49" s="501"/>
      <c r="AE49" s="501"/>
      <c r="AF49" s="501"/>
      <c r="AG49" s="501"/>
      <c r="AH49" s="557"/>
      <c r="AI49" s="383"/>
    </row>
    <row r="50" spans="1:36" s="167" customFormat="1" ht="15" customHeight="1">
      <c r="A50" s="508"/>
      <c r="B50" s="509"/>
      <c r="C50" s="510"/>
      <c r="D50" s="508"/>
      <c r="E50" s="509"/>
      <c r="F50" s="509"/>
      <c r="G50" s="510"/>
      <c r="H50" s="508"/>
      <c r="I50" s="509"/>
      <c r="J50" s="509"/>
      <c r="K50" s="509"/>
      <c r="L50" s="509"/>
      <c r="M50" s="509"/>
      <c r="N50" s="509"/>
      <c r="O50" s="509"/>
      <c r="P50" s="510"/>
      <c r="Q50" s="508"/>
      <c r="R50" s="509"/>
      <c r="S50" s="509"/>
      <c r="T50" s="509"/>
      <c r="U50" s="509"/>
      <c r="V50" s="510"/>
      <c r="W50" s="581"/>
      <c r="X50" s="509"/>
      <c r="Y50" s="509"/>
      <c r="Z50" s="509"/>
      <c r="AA50" s="509"/>
      <c r="AB50" s="509"/>
      <c r="AC50" s="509"/>
      <c r="AD50" s="509"/>
      <c r="AE50" s="509"/>
      <c r="AF50" s="509"/>
      <c r="AG50" s="509"/>
      <c r="AH50" s="510"/>
      <c r="AI50" s="385"/>
    </row>
    <row r="51" spans="1:36" ht="22.5" customHeight="1">
      <c r="A51" s="794" t="s">
        <v>19</v>
      </c>
      <c r="B51" s="793"/>
      <c r="C51" s="793"/>
      <c r="D51" s="793"/>
      <c r="E51" s="793"/>
      <c r="F51" s="793"/>
      <c r="G51" s="793"/>
      <c r="H51" s="793"/>
      <c r="I51" s="793"/>
      <c r="J51" s="793"/>
      <c r="K51" s="793"/>
      <c r="L51" s="793"/>
      <c r="M51" s="793"/>
      <c r="N51" s="793"/>
      <c r="O51" s="793"/>
      <c r="P51" s="793"/>
      <c r="Q51" s="793"/>
      <c r="R51" s="793"/>
      <c r="S51" s="793"/>
      <c r="T51" s="793"/>
      <c r="U51" s="793"/>
      <c r="V51" s="793"/>
      <c r="W51" s="793"/>
      <c r="X51" s="793"/>
      <c r="Y51" s="793"/>
      <c r="Z51" s="793"/>
      <c r="AA51" s="793"/>
      <c r="AB51" s="793"/>
      <c r="AC51" s="793"/>
      <c r="AD51" s="793"/>
      <c r="AE51" s="793"/>
      <c r="AF51" s="793"/>
      <c r="AG51" s="793"/>
      <c r="AH51" s="795"/>
      <c r="AI51" s="403"/>
    </row>
    <row r="52" spans="1:36" s="2" customFormat="1" ht="12" customHeight="1">
      <c r="A52" s="551" t="s">
        <v>104</v>
      </c>
      <c r="B52" s="497"/>
      <c r="C52" s="497"/>
      <c r="D52" s="497"/>
      <c r="E52" s="497"/>
      <c r="F52" s="497"/>
      <c r="G52" s="497"/>
      <c r="H52" s="497"/>
      <c r="I52" s="497"/>
      <c r="J52" s="497"/>
      <c r="K52" s="497"/>
      <c r="L52" s="497"/>
      <c r="M52" s="497"/>
      <c r="N52" s="497"/>
      <c r="O52" s="497"/>
      <c r="P52" s="497"/>
      <c r="Q52" s="496" t="s">
        <v>249</v>
      </c>
      <c r="R52" s="497"/>
      <c r="S52" s="497"/>
      <c r="T52" s="497"/>
      <c r="U52" s="497"/>
      <c r="V52" s="497"/>
      <c r="W52" s="497"/>
      <c r="X52" s="497"/>
      <c r="Y52" s="497"/>
      <c r="Z52" s="497"/>
      <c r="AA52" s="497"/>
      <c r="AB52" s="497"/>
      <c r="AC52" s="497"/>
      <c r="AD52" s="497"/>
      <c r="AE52" s="497"/>
      <c r="AF52" s="497"/>
      <c r="AG52" s="497"/>
      <c r="AH52" s="498"/>
      <c r="AI52" s="373"/>
    </row>
    <row r="53" spans="1:36" s="2" customFormat="1" ht="12" customHeight="1">
      <c r="A53" s="549"/>
      <c r="B53" s="569"/>
      <c r="C53" s="569"/>
      <c r="D53" s="569"/>
      <c r="E53" s="569"/>
      <c r="F53" s="569"/>
      <c r="G53" s="569"/>
      <c r="H53" s="569"/>
      <c r="I53" s="569"/>
      <c r="J53" s="569"/>
      <c r="K53" s="569"/>
      <c r="L53" s="569"/>
      <c r="M53" s="569"/>
      <c r="N53" s="569"/>
      <c r="O53" s="569"/>
      <c r="P53" s="569"/>
      <c r="Q53" s="549"/>
      <c r="R53" s="569"/>
      <c r="S53" s="569"/>
      <c r="T53" s="569"/>
      <c r="U53" s="569"/>
      <c r="V53" s="569"/>
      <c r="W53" s="569"/>
      <c r="X53" s="569"/>
      <c r="Y53" s="569"/>
      <c r="Z53" s="569"/>
      <c r="AA53" s="569"/>
      <c r="AB53" s="569"/>
      <c r="AC53" s="569"/>
      <c r="AD53" s="569"/>
      <c r="AE53" s="569"/>
      <c r="AF53" s="569"/>
      <c r="AG53" s="569"/>
      <c r="AH53" s="550"/>
      <c r="AI53" s="385"/>
    </row>
    <row r="54" spans="1:36" s="2" customFormat="1" ht="8.25" customHeight="1">
      <c r="A54" s="570"/>
      <c r="B54" s="525"/>
      <c r="C54" s="525"/>
      <c r="D54" s="525"/>
      <c r="E54" s="525"/>
      <c r="F54" s="525"/>
      <c r="G54" s="525"/>
      <c r="H54" s="525"/>
      <c r="I54" s="525"/>
      <c r="J54" s="525"/>
      <c r="K54" s="525"/>
      <c r="L54" s="525"/>
      <c r="M54" s="525"/>
      <c r="N54" s="525"/>
      <c r="O54" s="525"/>
      <c r="P54" s="525"/>
      <c r="Q54" s="570"/>
      <c r="R54" s="525"/>
      <c r="S54" s="525"/>
      <c r="T54" s="525"/>
      <c r="U54" s="525"/>
      <c r="V54" s="525"/>
      <c r="W54" s="525"/>
      <c r="X54" s="525"/>
      <c r="Y54" s="525"/>
      <c r="Z54" s="525"/>
      <c r="AA54" s="525"/>
      <c r="AB54" s="525"/>
      <c r="AC54" s="525"/>
      <c r="AD54" s="525"/>
      <c r="AE54" s="525"/>
      <c r="AF54" s="525"/>
      <c r="AG54" s="525"/>
      <c r="AH54" s="571"/>
      <c r="AI54" s="385"/>
    </row>
    <row r="55" spans="1:36" s="2" customFormat="1" ht="6.75" hidden="1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7"/>
      <c r="K55" s="147"/>
      <c r="L55" s="147"/>
      <c r="M55" s="147"/>
      <c r="N55" s="147"/>
      <c r="O55" s="147"/>
      <c r="P55" s="147"/>
      <c r="Q55" s="802"/>
      <c r="R55" s="803"/>
      <c r="S55" s="803"/>
      <c r="T55" s="803"/>
      <c r="U55" s="803"/>
      <c r="V55" s="803"/>
      <c r="W55" s="803"/>
      <c r="X55" s="803"/>
      <c r="Y55" s="803"/>
      <c r="Z55" s="803"/>
      <c r="AA55" s="803"/>
      <c r="AB55" s="803"/>
      <c r="AC55" s="803"/>
      <c r="AD55" s="803"/>
      <c r="AE55" s="803"/>
      <c r="AF55" s="804"/>
      <c r="AG55" s="802"/>
      <c r="AH55" s="803"/>
      <c r="AI55" s="373"/>
    </row>
    <row r="56" spans="1:36" ht="0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7"/>
    </row>
    <row r="57" spans="1:36" ht="9.75" customHeight="1">
      <c r="A57" s="273" t="s">
        <v>30</v>
      </c>
      <c r="B57" s="851" t="s">
        <v>193</v>
      </c>
      <c r="C57" s="851"/>
      <c r="D57" s="851"/>
      <c r="E57" s="851"/>
      <c r="F57" s="851"/>
      <c r="G57" s="851"/>
      <c r="H57" s="851"/>
      <c r="I57" s="851"/>
      <c r="J57" s="851"/>
      <c r="K57" s="851"/>
      <c r="L57" s="851"/>
      <c r="M57" s="851"/>
      <c r="N57" s="851"/>
      <c r="O57" s="851"/>
      <c r="P57" s="851"/>
      <c r="Q57" s="851"/>
      <c r="R57" s="851"/>
      <c r="S57" s="851"/>
      <c r="T57" s="851"/>
      <c r="U57" s="851"/>
      <c r="V57" s="851"/>
      <c r="W57" s="851"/>
      <c r="X57" s="851"/>
      <c r="Y57" s="851"/>
      <c r="Z57" s="851"/>
      <c r="AA57" s="851"/>
      <c r="AB57" s="851"/>
      <c r="AC57" s="851"/>
      <c r="AD57" s="851"/>
      <c r="AE57" s="851"/>
      <c r="AF57" s="851"/>
      <c r="AG57" s="851"/>
      <c r="AH57" s="852"/>
      <c r="AI57" s="400"/>
    </row>
    <row r="58" spans="1:36" s="231" customFormat="1" ht="17.25" customHeight="1">
      <c r="A58" s="299" t="s">
        <v>38</v>
      </c>
      <c r="B58" s="835" t="s">
        <v>199</v>
      </c>
      <c r="C58" s="835"/>
      <c r="D58" s="835"/>
      <c r="E58" s="835"/>
      <c r="F58" s="835"/>
      <c r="G58" s="835"/>
      <c r="H58" s="835"/>
      <c r="I58" s="835"/>
      <c r="J58" s="835"/>
      <c r="K58" s="835"/>
      <c r="L58" s="835"/>
      <c r="M58" s="835"/>
      <c r="N58" s="835"/>
      <c r="O58" s="835"/>
      <c r="P58" s="835"/>
      <c r="Q58" s="835"/>
      <c r="R58" s="835"/>
      <c r="S58" s="835"/>
      <c r="T58" s="835"/>
      <c r="U58" s="835"/>
      <c r="V58" s="835"/>
      <c r="W58" s="835"/>
      <c r="X58" s="835"/>
      <c r="Y58" s="835"/>
      <c r="Z58" s="835"/>
      <c r="AA58" s="835"/>
      <c r="AB58" s="835"/>
      <c r="AC58" s="835"/>
      <c r="AD58" s="835"/>
      <c r="AE58" s="835"/>
      <c r="AF58" s="835"/>
      <c r="AG58" s="835"/>
      <c r="AH58" s="836"/>
      <c r="AI58" s="399"/>
    </row>
    <row r="59" spans="1:36" s="231" customFormat="1" ht="41.25" customHeight="1">
      <c r="A59" s="299" t="s">
        <v>39</v>
      </c>
      <c r="B59" s="835" t="s">
        <v>274</v>
      </c>
      <c r="C59" s="835"/>
      <c r="D59" s="835"/>
      <c r="E59" s="835"/>
      <c r="F59" s="835"/>
      <c r="G59" s="835"/>
      <c r="H59" s="835"/>
      <c r="I59" s="835"/>
      <c r="J59" s="835"/>
      <c r="K59" s="835"/>
      <c r="L59" s="835"/>
      <c r="M59" s="835"/>
      <c r="N59" s="835"/>
      <c r="O59" s="835"/>
      <c r="P59" s="835"/>
      <c r="Q59" s="835"/>
      <c r="R59" s="835"/>
      <c r="S59" s="835"/>
      <c r="T59" s="835"/>
      <c r="U59" s="835"/>
      <c r="V59" s="835"/>
      <c r="W59" s="835"/>
      <c r="X59" s="835"/>
      <c r="Y59" s="835"/>
      <c r="Z59" s="835"/>
      <c r="AA59" s="835"/>
      <c r="AB59" s="835"/>
      <c r="AC59" s="835"/>
      <c r="AD59" s="835"/>
      <c r="AE59" s="835"/>
      <c r="AF59" s="835"/>
      <c r="AG59" s="835"/>
      <c r="AH59" s="836"/>
      <c r="AI59" s="399"/>
    </row>
    <row r="60" spans="1:36" s="2" customFormat="1" ht="9" customHeight="1">
      <c r="A60" s="280" t="s">
        <v>192</v>
      </c>
      <c r="B60" s="756" t="s">
        <v>194</v>
      </c>
      <c r="C60" s="756"/>
      <c r="D60" s="756"/>
      <c r="E60" s="756"/>
      <c r="F60" s="756"/>
      <c r="G60" s="756"/>
      <c r="H60" s="756"/>
      <c r="I60" s="756"/>
      <c r="J60" s="756"/>
      <c r="K60" s="756"/>
      <c r="L60" s="756"/>
      <c r="M60" s="756"/>
      <c r="N60" s="756"/>
      <c r="O60" s="756"/>
      <c r="P60" s="756"/>
      <c r="Q60" s="756"/>
      <c r="R60" s="756"/>
      <c r="S60" s="756"/>
      <c r="T60" s="756"/>
      <c r="U60" s="756"/>
      <c r="V60" s="756"/>
      <c r="W60" s="756"/>
      <c r="X60" s="756"/>
      <c r="Y60" s="756"/>
      <c r="Z60" s="756"/>
      <c r="AA60" s="756"/>
      <c r="AB60" s="756"/>
      <c r="AC60" s="756"/>
      <c r="AD60" s="756"/>
      <c r="AE60" s="756"/>
      <c r="AF60" s="756"/>
      <c r="AG60" s="756"/>
      <c r="AH60" s="757"/>
      <c r="AI60" s="408"/>
    </row>
    <row r="61" spans="1:36" ht="6.75" hidden="1" customHeight="1">
      <c r="A61" s="9"/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230"/>
      <c r="Y61" s="230"/>
      <c r="Z61" s="230"/>
      <c r="AA61" s="230"/>
      <c r="AB61" s="230"/>
      <c r="AC61" s="230"/>
      <c r="AD61" s="230"/>
      <c r="AE61" s="230"/>
      <c r="AF61" s="230"/>
      <c r="AG61" s="230"/>
      <c r="AH61" s="274"/>
      <c r="AI61" s="409"/>
      <c r="AJ61" s="7"/>
    </row>
    <row r="62" spans="1:36" ht="24" customHeight="1">
      <c r="A62" s="755" t="s">
        <v>217</v>
      </c>
      <c r="B62" s="755"/>
      <c r="C62" s="755"/>
      <c r="D62" s="755"/>
      <c r="E62" s="755"/>
      <c r="F62" s="755"/>
      <c r="G62" s="755"/>
      <c r="H62" s="755"/>
      <c r="I62" s="755"/>
      <c r="J62" s="755"/>
      <c r="K62" s="755"/>
      <c r="L62" s="755"/>
      <c r="M62" s="755"/>
      <c r="N62" s="755"/>
      <c r="O62" s="755"/>
      <c r="P62" s="755"/>
      <c r="Q62" s="755"/>
      <c r="R62" s="755"/>
      <c r="S62" s="755"/>
      <c r="T62" s="755"/>
      <c r="U62" s="755"/>
      <c r="V62" s="755"/>
      <c r="W62" s="755"/>
      <c r="X62" s="755"/>
      <c r="Y62" s="755"/>
      <c r="Z62" s="755"/>
      <c r="AA62" s="755"/>
      <c r="AB62" s="755"/>
      <c r="AC62" s="755"/>
      <c r="AD62" s="755"/>
      <c r="AE62" s="755"/>
      <c r="AF62" s="755"/>
      <c r="AG62" s="755"/>
      <c r="AH62" s="755"/>
      <c r="AI62" s="403"/>
    </row>
    <row r="63" spans="1:36" ht="12" customHeight="1">
      <c r="A63" s="551" t="s">
        <v>105</v>
      </c>
      <c r="B63" s="497"/>
      <c r="C63" s="497"/>
      <c r="D63" s="497"/>
      <c r="E63" s="497"/>
      <c r="F63" s="497"/>
      <c r="G63" s="497"/>
      <c r="H63" s="497"/>
      <c r="I63" s="497"/>
      <c r="J63" s="497"/>
      <c r="K63" s="497"/>
      <c r="L63" s="497"/>
      <c r="M63" s="497"/>
      <c r="N63" s="497"/>
      <c r="O63" s="497"/>
      <c r="P63" s="497"/>
      <c r="Q63" s="497"/>
      <c r="R63" s="498"/>
      <c r="S63" s="185"/>
      <c r="T63" s="753" t="s">
        <v>195</v>
      </c>
      <c r="U63" s="753"/>
      <c r="V63" s="753"/>
      <c r="W63" s="753"/>
      <c r="X63" s="753"/>
      <c r="Y63" s="753"/>
      <c r="Z63" s="753"/>
      <c r="AA63" s="753"/>
      <c r="AB63" s="753"/>
      <c r="AC63" s="753"/>
      <c r="AD63" s="753"/>
      <c r="AE63" s="27"/>
      <c r="AF63" s="27"/>
      <c r="AG63" s="27"/>
      <c r="AH63" s="28"/>
      <c r="AI63" s="30"/>
    </row>
    <row r="64" spans="1:36" ht="15" customHeight="1">
      <c r="A64" s="549"/>
      <c r="B64" s="569"/>
      <c r="C64" s="569"/>
      <c r="D64" s="569"/>
      <c r="E64" s="569"/>
      <c r="F64" s="569"/>
      <c r="G64" s="569"/>
      <c r="H64" s="569"/>
      <c r="I64" s="569"/>
      <c r="J64" s="569"/>
      <c r="K64" s="569"/>
      <c r="L64" s="569"/>
      <c r="M64" s="569"/>
      <c r="N64" s="569"/>
      <c r="O64" s="569"/>
      <c r="P64" s="569"/>
      <c r="Q64" s="569"/>
      <c r="R64" s="550"/>
      <c r="S64" s="29"/>
      <c r="T64" s="513"/>
      <c r="U64" s="513"/>
      <c r="V64" s="513"/>
      <c r="W64" s="513"/>
      <c r="X64" s="513"/>
      <c r="Y64" s="513"/>
      <c r="Z64" s="513"/>
      <c r="AA64" s="513"/>
      <c r="AB64" s="513"/>
      <c r="AC64" s="30"/>
      <c r="AD64" s="30"/>
      <c r="AE64" s="30"/>
      <c r="AF64" s="30"/>
      <c r="AG64" s="30"/>
      <c r="AH64" s="31"/>
      <c r="AI64" s="30"/>
      <c r="AJ64" s="434" t="str">
        <f>IF(AND(T64="",U64="",V64="",W64="",X64="",Y64="",Z64="",AA64="",AB64="")=TRUE,"",IF((AND(T64&lt;&gt;"",U64&lt;&gt;"",V64&lt;&gt;"",W64&lt;&gt;"",X64&lt;&gt;"",Y64&lt;&gt;"",Z64&lt;&gt;"",AA64&lt;&gt;"",AB64&lt;&gt;"")=FALSE),"NIEPOPRAWNY: 42. Numer identyfikacyjny!",""))</f>
        <v/>
      </c>
    </row>
    <row r="65" spans="1:38" ht="12" customHeight="1">
      <c r="A65" s="549"/>
      <c r="B65" s="569"/>
      <c r="C65" s="569"/>
      <c r="D65" s="569"/>
      <c r="E65" s="569"/>
      <c r="F65" s="569"/>
      <c r="G65" s="569"/>
      <c r="H65" s="569"/>
      <c r="I65" s="569"/>
      <c r="J65" s="569"/>
      <c r="K65" s="569"/>
      <c r="L65" s="569"/>
      <c r="M65" s="569"/>
      <c r="N65" s="569"/>
      <c r="O65" s="569"/>
      <c r="P65" s="569"/>
      <c r="Q65" s="569"/>
      <c r="R65" s="550"/>
      <c r="S65" s="29"/>
      <c r="T65" s="514"/>
      <c r="U65" s="514"/>
      <c r="V65" s="514"/>
      <c r="W65" s="514"/>
      <c r="X65" s="514"/>
      <c r="Y65" s="514"/>
      <c r="Z65" s="514"/>
      <c r="AA65" s="514"/>
      <c r="AB65" s="514"/>
      <c r="AC65" s="30"/>
      <c r="AD65" s="30"/>
      <c r="AE65" s="30"/>
      <c r="AF65" s="30"/>
      <c r="AG65" s="30"/>
      <c r="AH65" s="31"/>
      <c r="AI65" s="30"/>
      <c r="AJ65" s="434"/>
    </row>
    <row r="66" spans="1:38" ht="2.25" customHeight="1">
      <c r="A66" s="570"/>
      <c r="B66" s="525"/>
      <c r="C66" s="525"/>
      <c r="D66" s="525"/>
      <c r="E66" s="525"/>
      <c r="F66" s="525"/>
      <c r="G66" s="525"/>
      <c r="H66" s="525"/>
      <c r="I66" s="525"/>
      <c r="J66" s="525"/>
      <c r="K66" s="525"/>
      <c r="L66" s="525"/>
      <c r="M66" s="525"/>
      <c r="N66" s="525"/>
      <c r="O66" s="525"/>
      <c r="P66" s="525"/>
      <c r="Q66" s="525"/>
      <c r="R66" s="571"/>
      <c r="S66" s="32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4"/>
      <c r="AI66" s="30"/>
      <c r="AJ66" s="434"/>
    </row>
    <row r="67" spans="1:38" ht="12" customHeight="1">
      <c r="A67" s="551" t="s">
        <v>106</v>
      </c>
      <c r="B67" s="497"/>
      <c r="C67" s="497"/>
      <c r="D67" s="497"/>
      <c r="E67" s="497"/>
      <c r="F67" s="497"/>
      <c r="G67" s="497"/>
      <c r="H67" s="497"/>
      <c r="I67" s="497"/>
      <c r="J67" s="497"/>
      <c r="K67" s="497"/>
      <c r="L67" s="497"/>
      <c r="M67" s="497"/>
      <c r="N67" s="497"/>
      <c r="O67" s="497"/>
      <c r="P67" s="497"/>
      <c r="Q67" s="497"/>
      <c r="R67" s="498"/>
      <c r="S67" s="35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8"/>
      <c r="AI67" s="30"/>
      <c r="AJ67" s="7"/>
      <c r="AK67" s="7"/>
    </row>
    <row r="68" spans="1:38" ht="15" customHeight="1">
      <c r="A68" s="549"/>
      <c r="B68" s="569"/>
      <c r="C68" s="569"/>
      <c r="D68" s="569"/>
      <c r="E68" s="569"/>
      <c r="F68" s="569"/>
      <c r="G68" s="569"/>
      <c r="H68" s="569"/>
      <c r="I68" s="569"/>
      <c r="J68" s="569"/>
      <c r="K68" s="569"/>
      <c r="L68" s="569"/>
      <c r="M68" s="569"/>
      <c r="N68" s="569"/>
      <c r="O68" s="569"/>
      <c r="P68" s="569"/>
      <c r="Q68" s="569"/>
      <c r="R68" s="550"/>
      <c r="S68" s="23"/>
      <c r="T68" s="513"/>
      <c r="U68" s="513"/>
      <c r="V68" s="513"/>
      <c r="W68" s="513"/>
      <c r="X68" s="513"/>
      <c r="Y68" s="513"/>
      <c r="Z68" s="513"/>
      <c r="AA68" s="513"/>
      <c r="AB68" s="513"/>
      <c r="AC68" s="513"/>
      <c r="AD68" s="513"/>
      <c r="AE68" s="7"/>
      <c r="AF68" s="30"/>
      <c r="AG68" s="30"/>
      <c r="AH68" s="31"/>
      <c r="AI68" s="30"/>
      <c r="AJ68" s="143" t="str">
        <f>IF(AND(T68="",U68="",V68="",W68="",X68="",Y68="",Z68="",AA68="",AB68="",AC68="",AD68="")=TRUE,"",IF((AND(T68&lt;&gt;"",U68&lt;&gt;"",V68&lt;&gt;"",W68&lt;&gt;"",X68&lt;&gt;"",Y68&lt;&gt;"",Z68&lt;&gt;"",AA68&lt;&gt;"",AB68&lt;&gt;"",AC68&lt;&gt;"",AD68&lt;&gt;"")=FALSE),"NIEPOPRAWNY: 43. PESEL!",""))</f>
        <v/>
      </c>
      <c r="AK68" s="7"/>
      <c r="AL68" s="1">
        <v>0</v>
      </c>
    </row>
    <row r="69" spans="1:38" ht="12" customHeight="1">
      <c r="A69" s="549"/>
      <c r="B69" s="569"/>
      <c r="C69" s="569"/>
      <c r="D69" s="569"/>
      <c r="E69" s="569"/>
      <c r="F69" s="569"/>
      <c r="G69" s="569"/>
      <c r="H69" s="569"/>
      <c r="I69" s="569"/>
      <c r="J69" s="569"/>
      <c r="K69" s="569"/>
      <c r="L69" s="569"/>
      <c r="M69" s="569"/>
      <c r="N69" s="569"/>
      <c r="O69" s="569"/>
      <c r="P69" s="569"/>
      <c r="Q69" s="569"/>
      <c r="R69" s="550"/>
      <c r="S69" s="23"/>
      <c r="T69" s="514"/>
      <c r="U69" s="514"/>
      <c r="V69" s="514"/>
      <c r="W69" s="514"/>
      <c r="X69" s="514"/>
      <c r="Y69" s="514"/>
      <c r="Z69" s="514"/>
      <c r="AA69" s="514"/>
      <c r="AB69" s="514"/>
      <c r="AC69" s="514"/>
      <c r="AD69" s="514"/>
      <c r="AE69" s="7"/>
      <c r="AF69" s="30"/>
      <c r="AG69" s="30"/>
      <c r="AH69" s="31"/>
      <c r="AI69" s="30"/>
      <c r="AJ69" s="143"/>
      <c r="AK69" s="7"/>
    </row>
    <row r="70" spans="1:38" ht="10.5" customHeight="1">
      <c r="A70" s="570"/>
      <c r="B70" s="525"/>
      <c r="C70" s="525"/>
      <c r="D70" s="525"/>
      <c r="E70" s="525"/>
      <c r="F70" s="525"/>
      <c r="G70" s="525"/>
      <c r="H70" s="525"/>
      <c r="I70" s="525"/>
      <c r="J70" s="525"/>
      <c r="K70" s="525"/>
      <c r="L70" s="525"/>
      <c r="M70" s="525"/>
      <c r="N70" s="525"/>
      <c r="O70" s="525"/>
      <c r="P70" s="525"/>
      <c r="Q70" s="525"/>
      <c r="R70" s="571"/>
      <c r="S70" s="126"/>
      <c r="T70" s="689" t="s">
        <v>107</v>
      </c>
      <c r="U70" s="689"/>
      <c r="V70" s="689"/>
      <c r="W70" s="689"/>
      <c r="X70" s="689"/>
      <c r="Y70" s="174"/>
      <c r="Z70" s="174"/>
      <c r="AA70" s="174"/>
      <c r="AB70" s="174"/>
      <c r="AC70" s="174"/>
      <c r="AD70" s="174"/>
      <c r="AE70" s="10"/>
      <c r="AF70" s="33"/>
      <c r="AG70" s="33"/>
      <c r="AH70" s="34"/>
      <c r="AI70" s="30"/>
      <c r="AJ70" s="149"/>
      <c r="AK70" s="7"/>
    </row>
    <row r="71" spans="1:38" ht="12" customHeight="1">
      <c r="A71" s="554" t="s">
        <v>218</v>
      </c>
      <c r="B71" s="555"/>
      <c r="C71" s="555"/>
      <c r="D71" s="555"/>
      <c r="E71" s="555"/>
      <c r="F71" s="555"/>
      <c r="G71" s="555"/>
      <c r="H71" s="555"/>
      <c r="I71" s="555"/>
      <c r="J71" s="555"/>
      <c r="K71" s="555"/>
      <c r="L71" s="555"/>
      <c r="M71" s="555"/>
      <c r="N71" s="555"/>
      <c r="O71" s="555"/>
      <c r="P71" s="555"/>
      <c r="Q71" s="555"/>
      <c r="R71" s="556"/>
      <c r="S71" s="138"/>
      <c r="T71" s="150"/>
      <c r="U71" s="150"/>
      <c r="V71" s="150"/>
      <c r="W71" s="150"/>
      <c r="X71" s="150"/>
      <c r="Y71" s="155"/>
      <c r="Z71" s="155"/>
      <c r="AA71" s="156"/>
      <c r="AB71" s="156"/>
      <c r="AC71" s="156"/>
      <c r="AD71" s="156"/>
      <c r="AE71" s="157"/>
      <c r="AF71" s="156"/>
      <c r="AG71" s="156"/>
      <c r="AH71" s="158"/>
      <c r="AI71" s="156"/>
      <c r="AK71" s="7"/>
    </row>
    <row r="72" spans="1:38" ht="15" customHeight="1">
      <c r="A72" s="29"/>
      <c r="B72" s="513"/>
      <c r="C72" s="513"/>
      <c r="D72" s="142" t="s">
        <v>11</v>
      </c>
      <c r="E72" s="513"/>
      <c r="F72" s="513"/>
      <c r="G72" s="142" t="s">
        <v>11</v>
      </c>
      <c r="H72" s="513"/>
      <c r="I72" s="513"/>
      <c r="J72" s="513"/>
      <c r="K72" s="513"/>
      <c r="L72" s="562"/>
      <c r="M72" s="205"/>
      <c r="N72" s="478"/>
      <c r="O72" s="478"/>
      <c r="P72" s="478"/>
      <c r="Q72" s="478"/>
      <c r="R72" s="52"/>
      <c r="S72" s="23"/>
      <c r="T72" s="513"/>
      <c r="U72" s="513"/>
      <c r="V72" s="36"/>
      <c r="W72" s="521"/>
      <c r="X72" s="522"/>
      <c r="Y72" s="522"/>
      <c r="Z72" s="522"/>
      <c r="AA72" s="522"/>
      <c r="AB72" s="522"/>
      <c r="AC72" s="522"/>
      <c r="AD72" s="522"/>
      <c r="AE72" s="522"/>
      <c r="AF72" s="522"/>
      <c r="AG72" s="523"/>
      <c r="AH72" s="31"/>
      <c r="AI72" s="30"/>
      <c r="AJ72" s="7"/>
      <c r="AK72" s="7"/>
    </row>
    <row r="73" spans="1:38" ht="12" customHeight="1">
      <c r="A73" s="29"/>
      <c r="B73" s="514"/>
      <c r="C73" s="514"/>
      <c r="D73" s="142"/>
      <c r="E73" s="514"/>
      <c r="F73" s="514"/>
      <c r="G73" s="142"/>
      <c r="H73" s="514"/>
      <c r="I73" s="514"/>
      <c r="J73" s="514"/>
      <c r="K73" s="514"/>
      <c r="L73" s="562"/>
      <c r="M73" s="204"/>
      <c r="N73" s="478"/>
      <c r="O73" s="478"/>
      <c r="P73" s="478"/>
      <c r="Q73" s="478"/>
      <c r="R73" s="8"/>
      <c r="S73" s="7"/>
      <c r="T73" s="514"/>
      <c r="U73" s="514"/>
      <c r="V73" s="37"/>
      <c r="W73" s="524"/>
      <c r="X73" s="525"/>
      <c r="Y73" s="525"/>
      <c r="Z73" s="525"/>
      <c r="AA73" s="525"/>
      <c r="AB73" s="525"/>
      <c r="AC73" s="525"/>
      <c r="AD73" s="525"/>
      <c r="AE73" s="525"/>
      <c r="AF73" s="525"/>
      <c r="AG73" s="526"/>
      <c r="AH73" s="31"/>
      <c r="AI73" s="30"/>
      <c r="AJ73" s="7"/>
      <c r="AK73" s="7"/>
    </row>
    <row r="74" spans="1:38" ht="12.75" customHeight="1">
      <c r="A74" s="29"/>
      <c r="B74" s="23"/>
      <c r="C74" s="853" t="s">
        <v>13</v>
      </c>
      <c r="D74" s="853"/>
      <c r="E74" s="853"/>
      <c r="F74" s="853"/>
      <c r="G74" s="853"/>
      <c r="H74" s="853"/>
      <c r="I74" s="853"/>
      <c r="J74" s="853"/>
      <c r="K74" s="323"/>
      <c r="L74" s="323"/>
      <c r="M74" s="142"/>
      <c r="N74" s="323"/>
      <c r="O74" s="323"/>
      <c r="P74" s="323"/>
      <c r="Q74" s="323"/>
      <c r="R74" s="328"/>
      <c r="S74" s="746" t="s">
        <v>108</v>
      </c>
      <c r="T74" s="746"/>
      <c r="U74" s="746"/>
      <c r="V74" s="746"/>
      <c r="W74" s="515" t="s">
        <v>200</v>
      </c>
      <c r="X74" s="515"/>
      <c r="Y74" s="515"/>
      <c r="Z74" s="515"/>
      <c r="AA74" s="515"/>
      <c r="AB74" s="515"/>
      <c r="AC74" s="515"/>
      <c r="AD74" s="515"/>
      <c r="AE74" s="515"/>
      <c r="AF74" s="515"/>
      <c r="AG74" s="515"/>
      <c r="AH74" s="516"/>
      <c r="AI74" s="374"/>
      <c r="AJ74" s="7"/>
      <c r="AK74" s="7"/>
    </row>
    <row r="75" spans="1:38" ht="10.5" customHeight="1">
      <c r="A75" s="29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8"/>
      <c r="S75" s="7"/>
      <c r="T75" s="30"/>
      <c r="U75" s="37"/>
      <c r="V75" s="517" t="s">
        <v>14</v>
      </c>
      <c r="W75" s="517"/>
      <c r="X75" s="517"/>
      <c r="Y75" s="517"/>
      <c r="Z75" s="517"/>
      <c r="AA75" s="517"/>
      <c r="AB75" s="517"/>
      <c r="AC75" s="517"/>
      <c r="AD75" s="517"/>
      <c r="AE75" s="517"/>
      <c r="AF75" s="517"/>
      <c r="AG75" s="517"/>
      <c r="AH75" s="518"/>
      <c r="AI75" s="375"/>
    </row>
    <row r="76" spans="1:38" ht="3" customHeight="1">
      <c r="A76" s="32"/>
      <c r="B76" s="126"/>
      <c r="C76" s="126"/>
      <c r="D76" s="126"/>
      <c r="E76" s="126"/>
      <c r="F76" s="126"/>
      <c r="G76" s="126"/>
      <c r="H76" s="10"/>
      <c r="I76" s="10"/>
      <c r="J76" s="479"/>
      <c r="K76" s="479"/>
      <c r="L76" s="479"/>
      <c r="M76" s="479"/>
      <c r="N76" s="479"/>
      <c r="O76" s="479"/>
      <c r="P76" s="10"/>
      <c r="Q76" s="10"/>
      <c r="R76" s="11"/>
      <c r="S76" s="10"/>
      <c r="T76" s="33"/>
      <c r="U76" s="33"/>
      <c r="V76" s="519"/>
      <c r="W76" s="519"/>
      <c r="X76" s="519"/>
      <c r="Y76" s="519"/>
      <c r="Z76" s="519"/>
      <c r="AA76" s="519"/>
      <c r="AB76" s="519"/>
      <c r="AC76" s="519"/>
      <c r="AD76" s="519"/>
      <c r="AE76" s="519"/>
      <c r="AF76" s="519"/>
      <c r="AG76" s="519"/>
      <c r="AH76" s="520"/>
      <c r="AI76" s="375"/>
    </row>
    <row r="77" spans="1:38" s="7" customFormat="1" ht="24" customHeight="1">
      <c r="A77" s="480" t="s">
        <v>219</v>
      </c>
      <c r="B77" s="481"/>
      <c r="C77" s="481"/>
      <c r="D77" s="481"/>
      <c r="E77" s="481"/>
      <c r="F77" s="481"/>
      <c r="G77" s="481"/>
      <c r="H77" s="481"/>
      <c r="I77" s="481"/>
      <c r="J77" s="481"/>
      <c r="K77" s="481"/>
      <c r="L77" s="481"/>
      <c r="M77" s="481"/>
      <c r="N77" s="481"/>
      <c r="O77" s="481"/>
      <c r="P77" s="481"/>
      <c r="Q77" s="481"/>
      <c r="R77" s="481"/>
      <c r="S77" s="481"/>
      <c r="T77" s="481"/>
      <c r="U77" s="481"/>
      <c r="V77" s="481"/>
      <c r="W77" s="481"/>
      <c r="X77" s="481"/>
      <c r="Y77" s="481"/>
      <c r="Z77" s="481"/>
      <c r="AA77" s="481"/>
      <c r="AB77" s="481"/>
      <c r="AC77" s="481"/>
      <c r="AD77" s="481"/>
      <c r="AE77" s="481"/>
      <c r="AF77" s="481"/>
      <c r="AG77" s="481"/>
      <c r="AH77" s="482"/>
      <c r="AI77" s="403"/>
    </row>
    <row r="78" spans="1:38" s="2" customFormat="1" ht="12" customHeight="1">
      <c r="A78" s="551" t="s">
        <v>162</v>
      </c>
      <c r="B78" s="497"/>
      <c r="C78" s="497"/>
      <c r="D78" s="497"/>
      <c r="E78" s="497"/>
      <c r="F78" s="497"/>
      <c r="G78" s="498"/>
      <c r="H78" s="551" t="s">
        <v>109</v>
      </c>
      <c r="I78" s="497"/>
      <c r="J78" s="497"/>
      <c r="K78" s="497"/>
      <c r="L78" s="497"/>
      <c r="M78" s="497"/>
      <c r="N78" s="497"/>
      <c r="O78" s="497"/>
      <c r="P78" s="497"/>
      <c r="Q78" s="551" t="s">
        <v>110</v>
      </c>
      <c r="R78" s="497"/>
      <c r="S78" s="497"/>
      <c r="T78" s="497"/>
      <c r="U78" s="497"/>
      <c r="V78" s="497"/>
      <c r="W78" s="497"/>
      <c r="X78" s="497"/>
      <c r="Y78" s="498"/>
      <c r="Z78" s="551" t="s">
        <v>111</v>
      </c>
      <c r="AA78" s="497"/>
      <c r="AB78" s="497"/>
      <c r="AC78" s="497"/>
      <c r="AD78" s="497"/>
      <c r="AE78" s="497"/>
      <c r="AF78" s="497"/>
      <c r="AG78" s="497"/>
      <c r="AH78" s="498"/>
      <c r="AI78" s="373"/>
    </row>
    <row r="79" spans="1:38" s="2" customFormat="1" ht="15" customHeight="1">
      <c r="A79" s="508"/>
      <c r="B79" s="509"/>
      <c r="C79" s="509"/>
      <c r="D79" s="509"/>
      <c r="E79" s="509"/>
      <c r="F79" s="509"/>
      <c r="G79" s="510"/>
      <c r="H79" s="508"/>
      <c r="I79" s="509"/>
      <c r="J79" s="509"/>
      <c r="K79" s="509"/>
      <c r="L79" s="509"/>
      <c r="M79" s="509"/>
      <c r="N79" s="509"/>
      <c r="O79" s="509"/>
      <c r="P79" s="510"/>
      <c r="Q79" s="508"/>
      <c r="R79" s="509"/>
      <c r="S79" s="509"/>
      <c r="T79" s="509"/>
      <c r="U79" s="509"/>
      <c r="V79" s="509"/>
      <c r="W79" s="509"/>
      <c r="X79" s="509"/>
      <c r="Y79" s="510"/>
      <c r="Z79" s="509"/>
      <c r="AA79" s="509"/>
      <c r="AB79" s="509"/>
      <c r="AC79" s="509"/>
      <c r="AD79" s="509"/>
      <c r="AE79" s="509"/>
      <c r="AF79" s="509"/>
      <c r="AG79" s="509"/>
      <c r="AH79" s="510"/>
      <c r="AI79" s="384"/>
    </row>
    <row r="80" spans="1:38" s="2" customFormat="1" ht="12" customHeight="1">
      <c r="A80" s="551" t="s">
        <v>163</v>
      </c>
      <c r="B80" s="497"/>
      <c r="C80" s="497"/>
      <c r="D80" s="497"/>
      <c r="E80" s="497"/>
      <c r="F80" s="497"/>
      <c r="G80" s="498"/>
      <c r="H80" s="551" t="s">
        <v>112</v>
      </c>
      <c r="I80" s="497"/>
      <c r="J80" s="497"/>
      <c r="K80" s="497"/>
      <c r="L80" s="497"/>
      <c r="M80" s="497"/>
      <c r="N80" s="497"/>
      <c r="O80" s="497"/>
      <c r="P80" s="497"/>
      <c r="Q80" s="551" t="s">
        <v>113</v>
      </c>
      <c r="R80" s="497"/>
      <c r="S80" s="497"/>
      <c r="T80" s="497"/>
      <c r="U80" s="497"/>
      <c r="V80" s="497"/>
      <c r="W80" s="497"/>
      <c r="X80" s="499"/>
      <c r="Y80" s="500"/>
      <c r="Z80" s="551" t="s">
        <v>114</v>
      </c>
      <c r="AA80" s="497"/>
      <c r="AB80" s="497"/>
      <c r="AC80" s="497"/>
      <c r="AD80" s="497"/>
      <c r="AE80" s="497"/>
      <c r="AF80" s="497"/>
      <c r="AG80" s="497"/>
      <c r="AH80" s="498"/>
      <c r="AI80" s="373"/>
    </row>
    <row r="81" spans="1:36" s="2" customFormat="1" ht="15" customHeight="1">
      <c r="A81" s="747"/>
      <c r="B81" s="748"/>
      <c r="C81" s="748"/>
      <c r="D81" s="749"/>
      <c r="E81" s="749"/>
      <c r="F81" s="749"/>
      <c r="G81" s="750"/>
      <c r="H81" s="508"/>
      <c r="I81" s="509"/>
      <c r="J81" s="509"/>
      <c r="K81" s="509"/>
      <c r="L81" s="509"/>
      <c r="M81" s="509"/>
      <c r="N81" s="509"/>
      <c r="O81" s="509"/>
      <c r="P81" s="509"/>
      <c r="Q81" s="508"/>
      <c r="R81" s="509"/>
      <c r="S81" s="509"/>
      <c r="T81" s="509"/>
      <c r="U81" s="509"/>
      <c r="V81" s="509"/>
      <c r="W81" s="509"/>
      <c r="X81" s="509"/>
      <c r="Y81" s="510"/>
      <c r="Z81" s="508"/>
      <c r="AA81" s="509"/>
      <c r="AB81" s="509"/>
      <c r="AC81" s="509"/>
      <c r="AD81" s="509"/>
      <c r="AE81" s="509"/>
      <c r="AF81" s="509"/>
      <c r="AG81" s="509"/>
      <c r="AH81" s="510"/>
      <c r="AI81" s="407"/>
    </row>
    <row r="82" spans="1:36" s="2" customFormat="1" ht="12" customHeight="1">
      <c r="A82" s="496" t="s">
        <v>170</v>
      </c>
      <c r="B82" s="501"/>
      <c r="C82" s="557"/>
      <c r="D82" s="496" t="s">
        <v>171</v>
      </c>
      <c r="E82" s="501"/>
      <c r="F82" s="501"/>
      <c r="G82" s="557"/>
      <c r="H82" s="496" t="s">
        <v>115</v>
      </c>
      <c r="I82" s="501"/>
      <c r="J82" s="501"/>
      <c r="K82" s="501"/>
      <c r="L82" s="501"/>
      <c r="M82" s="501"/>
      <c r="N82" s="501"/>
      <c r="O82" s="501"/>
      <c r="P82" s="557"/>
      <c r="Q82" s="496" t="s">
        <v>116</v>
      </c>
      <c r="R82" s="501"/>
      <c r="S82" s="501"/>
      <c r="T82" s="501"/>
      <c r="U82" s="501"/>
      <c r="V82" s="557"/>
      <c r="W82" s="496" t="s">
        <v>117</v>
      </c>
      <c r="X82" s="501"/>
      <c r="Y82" s="501"/>
      <c r="Z82" s="501"/>
      <c r="AA82" s="501"/>
      <c r="AB82" s="501"/>
      <c r="AC82" s="501"/>
      <c r="AD82" s="501"/>
      <c r="AE82" s="501"/>
      <c r="AF82" s="501"/>
      <c r="AG82" s="501"/>
      <c r="AH82" s="557"/>
      <c r="AI82" s="383"/>
    </row>
    <row r="83" spans="1:36" s="2" customFormat="1" ht="15" customHeight="1">
      <c r="A83" s="508"/>
      <c r="B83" s="509"/>
      <c r="C83" s="510"/>
      <c r="D83" s="508"/>
      <c r="E83" s="509"/>
      <c r="F83" s="509"/>
      <c r="G83" s="510"/>
      <c r="H83" s="508"/>
      <c r="I83" s="509"/>
      <c r="J83" s="509"/>
      <c r="K83" s="509"/>
      <c r="L83" s="509"/>
      <c r="M83" s="509"/>
      <c r="N83" s="509"/>
      <c r="O83" s="509"/>
      <c r="P83" s="510"/>
      <c r="Q83" s="508"/>
      <c r="R83" s="509"/>
      <c r="S83" s="509"/>
      <c r="T83" s="509"/>
      <c r="U83" s="509"/>
      <c r="V83" s="510"/>
      <c r="W83" s="581"/>
      <c r="X83" s="582"/>
      <c r="Y83" s="582"/>
      <c r="Z83" s="582"/>
      <c r="AA83" s="582"/>
      <c r="AB83" s="582"/>
      <c r="AC83" s="582"/>
      <c r="AD83" s="582"/>
      <c r="AE83" s="582"/>
      <c r="AF83" s="582"/>
      <c r="AG83" s="582"/>
      <c r="AH83" s="583"/>
      <c r="AI83" s="410"/>
    </row>
    <row r="84" spans="1:36" ht="24" customHeight="1">
      <c r="A84" s="480" t="s">
        <v>20</v>
      </c>
      <c r="B84" s="481"/>
      <c r="C84" s="481"/>
      <c r="D84" s="481"/>
      <c r="E84" s="481"/>
      <c r="F84" s="481"/>
      <c r="G84" s="481"/>
      <c r="H84" s="481"/>
      <c r="I84" s="481"/>
      <c r="J84" s="481"/>
      <c r="K84" s="481"/>
      <c r="L84" s="481"/>
      <c r="M84" s="481"/>
      <c r="N84" s="481"/>
      <c r="O84" s="481"/>
      <c r="P84" s="481"/>
      <c r="Q84" s="481"/>
      <c r="R84" s="481"/>
      <c r="S84" s="481"/>
      <c r="T84" s="481"/>
      <c r="U84" s="481"/>
      <c r="V84" s="481"/>
      <c r="W84" s="481"/>
      <c r="X84" s="481"/>
      <c r="Y84" s="481"/>
      <c r="Z84" s="481"/>
      <c r="AA84" s="481"/>
      <c r="AB84" s="481"/>
      <c r="AC84" s="481"/>
      <c r="AD84" s="481"/>
      <c r="AE84" s="481"/>
      <c r="AF84" s="481"/>
      <c r="AG84" s="481"/>
      <c r="AH84" s="482"/>
      <c r="AI84" s="403"/>
    </row>
    <row r="85" spans="1:36" ht="12" customHeight="1">
      <c r="A85" s="435" t="s">
        <v>118</v>
      </c>
      <c r="B85" s="436"/>
      <c r="C85" s="436"/>
      <c r="D85" s="436"/>
      <c r="E85" s="436"/>
      <c r="F85" s="436"/>
      <c r="G85" s="436"/>
      <c r="H85" s="436"/>
      <c r="I85" s="436"/>
      <c r="J85" s="436"/>
      <c r="K85" s="436"/>
      <c r="L85" s="436"/>
      <c r="M85" s="436"/>
      <c r="N85" s="436"/>
      <c r="O85" s="436"/>
      <c r="P85" s="436"/>
      <c r="Q85" s="436"/>
      <c r="R85" s="437"/>
      <c r="S85" s="145"/>
      <c r="T85" s="501" t="s">
        <v>196</v>
      </c>
      <c r="U85" s="501"/>
      <c r="V85" s="501"/>
      <c r="W85" s="501"/>
      <c r="X85" s="501"/>
      <c r="Y85" s="501"/>
      <c r="Z85" s="501"/>
      <c r="AA85" s="501"/>
      <c r="AB85" s="501"/>
      <c r="AC85" s="501"/>
      <c r="AD85" s="450"/>
      <c r="AE85" s="450"/>
      <c r="AF85" s="450"/>
      <c r="AG85" s="450"/>
      <c r="AH85" s="451"/>
      <c r="AI85" s="371"/>
    </row>
    <row r="86" spans="1:36" ht="15" customHeight="1">
      <c r="A86" s="549"/>
      <c r="B86" s="569"/>
      <c r="C86" s="569"/>
      <c r="D86" s="569"/>
      <c r="E86" s="569"/>
      <c r="F86" s="569"/>
      <c r="G86" s="569"/>
      <c r="H86" s="569"/>
      <c r="I86" s="569"/>
      <c r="J86" s="569"/>
      <c r="K86" s="569"/>
      <c r="L86" s="569"/>
      <c r="M86" s="569"/>
      <c r="N86" s="569"/>
      <c r="O86" s="569"/>
      <c r="P86" s="569"/>
      <c r="Q86" s="569"/>
      <c r="R86" s="550"/>
      <c r="S86" s="336"/>
      <c r="T86" s="513"/>
      <c r="U86" s="513"/>
      <c r="V86" s="513"/>
      <c r="W86" s="513"/>
      <c r="X86" s="513"/>
      <c r="Y86" s="513"/>
      <c r="Z86" s="513"/>
      <c r="AA86" s="513"/>
      <c r="AB86" s="513"/>
      <c r="AC86" s="568"/>
      <c r="AD86" s="452"/>
      <c r="AE86" s="452"/>
      <c r="AF86" s="452"/>
      <c r="AG86" s="452"/>
      <c r="AH86" s="453"/>
      <c r="AI86" s="371"/>
      <c r="AJ86" s="434" t="str">
        <f>IF(AND(T86="",U86="",V86="",W86="",X86="",Y86="",Z86="",AA86="",AB86="")=TRUE,"",IF((AND(T86&lt;&gt;"",U86&lt;&gt;"",V86&lt;&gt;"",W86&lt;&gt;"",X86&lt;&gt;"",Y86&lt;&gt;"",Z86&lt;&gt;"",AA86&lt;&gt;"",AB86&lt;&gt;"")=FALSE),"NIEPOPRAWNY: 61. Numer identyfikacyjny!",""))</f>
        <v/>
      </c>
    </row>
    <row r="87" spans="1:36" ht="12" customHeight="1">
      <c r="A87" s="549"/>
      <c r="B87" s="569"/>
      <c r="C87" s="569"/>
      <c r="D87" s="569"/>
      <c r="E87" s="569"/>
      <c r="F87" s="569"/>
      <c r="G87" s="569"/>
      <c r="H87" s="569"/>
      <c r="I87" s="569"/>
      <c r="J87" s="569"/>
      <c r="K87" s="569"/>
      <c r="L87" s="569"/>
      <c r="M87" s="569"/>
      <c r="N87" s="569"/>
      <c r="O87" s="569"/>
      <c r="P87" s="569"/>
      <c r="Q87" s="569"/>
      <c r="R87" s="550"/>
      <c r="S87" s="336"/>
      <c r="T87" s="514"/>
      <c r="U87" s="514"/>
      <c r="V87" s="514"/>
      <c r="W87" s="514"/>
      <c r="X87" s="514"/>
      <c r="Y87" s="514"/>
      <c r="Z87" s="514"/>
      <c r="AA87" s="514"/>
      <c r="AB87" s="514"/>
      <c r="AC87" s="568"/>
      <c r="AD87" s="452"/>
      <c r="AE87" s="452"/>
      <c r="AF87" s="452"/>
      <c r="AG87" s="452"/>
      <c r="AH87" s="453"/>
      <c r="AI87" s="371"/>
      <c r="AJ87" s="434"/>
    </row>
    <row r="88" spans="1:36" ht="3" customHeight="1">
      <c r="A88" s="570"/>
      <c r="B88" s="525"/>
      <c r="C88" s="525"/>
      <c r="D88" s="525"/>
      <c r="E88" s="525"/>
      <c r="F88" s="525"/>
      <c r="G88" s="525"/>
      <c r="H88" s="525"/>
      <c r="I88" s="525"/>
      <c r="J88" s="525"/>
      <c r="K88" s="525"/>
      <c r="L88" s="525"/>
      <c r="M88" s="525"/>
      <c r="N88" s="525"/>
      <c r="O88" s="525"/>
      <c r="P88" s="525"/>
      <c r="Q88" s="525"/>
      <c r="R88" s="571"/>
      <c r="S88" s="337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1"/>
      <c r="AI88" s="7"/>
      <c r="AJ88" s="434"/>
    </row>
    <row r="89" spans="1:36" ht="12" customHeight="1">
      <c r="A89" s="144" t="s">
        <v>144</v>
      </c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8"/>
      <c r="S89" s="338"/>
      <c r="T89" s="594" t="s">
        <v>175</v>
      </c>
      <c r="U89" s="594"/>
      <c r="V89" s="594"/>
      <c r="W89" s="594"/>
      <c r="X89" s="594"/>
      <c r="Y89" s="594"/>
      <c r="Z89" s="594"/>
      <c r="AA89" s="594"/>
      <c r="AB89" s="594"/>
      <c r="AC89" s="594"/>
      <c r="AD89" s="594"/>
      <c r="AE89" s="594"/>
      <c r="AF89" s="594"/>
      <c r="AG89" s="4"/>
      <c r="AH89" s="5"/>
      <c r="AI89" s="7"/>
    </row>
    <row r="90" spans="1:36" ht="15" customHeight="1">
      <c r="A90" s="549"/>
      <c r="B90" s="569"/>
      <c r="C90" s="569"/>
      <c r="D90" s="569"/>
      <c r="E90" s="569"/>
      <c r="F90" s="569"/>
      <c r="G90" s="569"/>
      <c r="H90" s="569"/>
      <c r="I90" s="569"/>
      <c r="J90" s="569"/>
      <c r="K90" s="569"/>
      <c r="L90" s="569"/>
      <c r="M90" s="569"/>
      <c r="N90" s="569"/>
      <c r="O90" s="569"/>
      <c r="P90" s="569"/>
      <c r="Q90" s="569"/>
      <c r="R90" s="550"/>
      <c r="S90" s="336"/>
      <c r="T90" s="513"/>
      <c r="U90" s="513"/>
      <c r="V90" s="513"/>
      <c r="W90" s="513"/>
      <c r="X90" s="513"/>
      <c r="Y90" s="513"/>
      <c r="Z90" s="513"/>
      <c r="AA90" s="513"/>
      <c r="AB90" s="513"/>
      <c r="AC90" s="513"/>
      <c r="AD90" s="513"/>
      <c r="AE90" s="568"/>
      <c r="AF90" s="65"/>
      <c r="AG90" s="65"/>
      <c r="AH90" s="328"/>
      <c r="AI90" s="65"/>
      <c r="AJ90" s="561" t="str">
        <f>IF(AND(T90="",U90="",V90="",W90="",X90="",Y90="",Z90="",AA90="",AB90="",AC90="",AD90)=TRUE,"",IF((AND(T90&lt;&gt;"",U90&lt;&gt;"",V90&lt;&gt;"",W90&lt;&gt;"",X90&lt;&gt;"",Y90&lt;&gt;"",Z90&lt;&gt;"",AA90&lt;&gt;"",AB90&lt;&gt;"",AC90&lt;&gt;"",AD90&lt;&gt;"")=FALSE),"NIEPOPRAWNY: 62. PESEL!",""))</f>
        <v/>
      </c>
    </row>
    <row r="91" spans="1:36" ht="12" customHeight="1">
      <c r="A91" s="549"/>
      <c r="B91" s="569"/>
      <c r="C91" s="569"/>
      <c r="D91" s="569"/>
      <c r="E91" s="569"/>
      <c r="F91" s="569"/>
      <c r="G91" s="569"/>
      <c r="H91" s="569"/>
      <c r="I91" s="569"/>
      <c r="J91" s="569"/>
      <c r="K91" s="569"/>
      <c r="L91" s="569"/>
      <c r="M91" s="569"/>
      <c r="N91" s="569"/>
      <c r="O91" s="569"/>
      <c r="P91" s="569"/>
      <c r="Q91" s="569"/>
      <c r="R91" s="550"/>
      <c r="S91" s="336"/>
      <c r="T91" s="514"/>
      <c r="U91" s="514"/>
      <c r="V91" s="514"/>
      <c r="W91" s="514"/>
      <c r="X91" s="514"/>
      <c r="Y91" s="514"/>
      <c r="Z91" s="514"/>
      <c r="AA91" s="514"/>
      <c r="AB91" s="514"/>
      <c r="AC91" s="514"/>
      <c r="AD91" s="514"/>
      <c r="AE91" s="568"/>
      <c r="AF91" s="65"/>
      <c r="AG91" s="65"/>
      <c r="AH91" s="328"/>
      <c r="AI91" s="65"/>
      <c r="AJ91" s="561"/>
    </row>
    <row r="92" spans="1:36" ht="2.25" customHeight="1">
      <c r="A92" s="570"/>
      <c r="B92" s="525"/>
      <c r="C92" s="525"/>
      <c r="D92" s="525"/>
      <c r="E92" s="525"/>
      <c r="F92" s="525"/>
      <c r="G92" s="525"/>
      <c r="H92" s="525"/>
      <c r="I92" s="525"/>
      <c r="J92" s="525"/>
      <c r="K92" s="525"/>
      <c r="L92" s="525"/>
      <c r="M92" s="525"/>
      <c r="N92" s="525"/>
      <c r="O92" s="525"/>
      <c r="P92" s="525"/>
      <c r="Q92" s="525"/>
      <c r="R92" s="571"/>
      <c r="S92" s="337"/>
      <c r="T92" s="10"/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  <c r="AE92" s="139"/>
      <c r="AF92" s="10"/>
      <c r="AG92" s="10"/>
      <c r="AH92" s="11"/>
      <c r="AI92" s="7"/>
    </row>
    <row r="93" spans="1:36" ht="11.25" customHeight="1">
      <c r="A93" s="232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6"/>
      <c r="S93" s="339"/>
      <c r="T93" s="501" t="s">
        <v>197</v>
      </c>
      <c r="U93" s="501"/>
      <c r="V93" s="501"/>
      <c r="W93" s="501"/>
      <c r="X93" s="501"/>
      <c r="Y93" s="501"/>
      <c r="Z93" s="501"/>
      <c r="AA93" s="501"/>
      <c r="AB93" s="501"/>
      <c r="AC93" s="501"/>
      <c r="AD93" s="501"/>
      <c r="AE93" s="235"/>
      <c r="AF93" s="4"/>
      <c r="AG93" s="4"/>
      <c r="AH93" s="5"/>
      <c r="AI93" s="7"/>
    </row>
    <row r="94" spans="1:36" ht="15" customHeight="1">
      <c r="A94" s="29"/>
      <c r="B94" s="513"/>
      <c r="C94" s="513"/>
      <c r="D94" s="36"/>
      <c r="E94" s="521"/>
      <c r="F94" s="522"/>
      <c r="G94" s="522"/>
      <c r="H94" s="522"/>
      <c r="I94" s="522"/>
      <c r="J94" s="522"/>
      <c r="K94" s="522"/>
      <c r="L94" s="522"/>
      <c r="M94" s="522"/>
      <c r="N94" s="522"/>
      <c r="O94" s="523"/>
      <c r="P94" s="30"/>
      <c r="Q94" s="233"/>
      <c r="R94" s="234"/>
      <c r="S94" s="233"/>
      <c r="T94" s="460"/>
      <c r="U94" s="460"/>
      <c r="V94" s="142" t="s">
        <v>11</v>
      </c>
      <c r="W94" s="460"/>
      <c r="X94" s="460"/>
      <c r="Y94" s="142" t="s">
        <v>11</v>
      </c>
      <c r="Z94" s="460"/>
      <c r="AA94" s="460"/>
      <c r="AB94" s="460"/>
      <c r="AC94" s="460"/>
      <c r="AD94" s="330"/>
      <c r="AE94" s="331"/>
      <c r="AF94" s="65"/>
      <c r="AG94" s="65"/>
      <c r="AH94" s="328"/>
      <c r="AI94" s="65"/>
      <c r="AJ94" s="364" t="str">
        <f>IF(AND(T94="",U94="",W94="",X94="",Z94="",AA94="",AB94="",AC94="")=TRUE,"",IF((AND(T94&lt;&gt;"",U94&lt;&gt;"",W94&lt;&gt;"",X94&lt;&gt;"",Z94&lt;&gt;"",AA94&lt;&gt;"",AB94&lt;&gt;"",AC94&lt;&gt;"")=FALSE),"NIEPOPRAWNY: 63. Data urodzenia!",""))</f>
        <v/>
      </c>
    </row>
    <row r="95" spans="1:36" ht="12" customHeight="1">
      <c r="A95" s="6"/>
      <c r="B95" s="514"/>
      <c r="C95" s="514"/>
      <c r="D95" s="37"/>
      <c r="E95" s="524"/>
      <c r="F95" s="525"/>
      <c r="G95" s="525"/>
      <c r="H95" s="525"/>
      <c r="I95" s="525"/>
      <c r="J95" s="525"/>
      <c r="K95" s="525"/>
      <c r="L95" s="525"/>
      <c r="M95" s="525"/>
      <c r="N95" s="525"/>
      <c r="O95" s="526"/>
      <c r="P95" s="30"/>
      <c r="Q95" s="233"/>
      <c r="R95" s="234"/>
      <c r="S95" s="233"/>
      <c r="T95" s="461"/>
      <c r="U95" s="461"/>
      <c r="V95" s="142"/>
      <c r="W95" s="461"/>
      <c r="X95" s="461"/>
      <c r="Y95" s="142"/>
      <c r="Z95" s="461"/>
      <c r="AA95" s="461"/>
      <c r="AB95" s="461"/>
      <c r="AC95" s="461"/>
      <c r="AD95" s="332"/>
      <c r="AE95" s="754"/>
      <c r="AF95" s="333"/>
      <c r="AG95" s="65"/>
      <c r="AH95" s="328"/>
      <c r="AI95" s="65"/>
      <c r="AJ95" s="431"/>
    </row>
    <row r="96" spans="1:36" ht="12" customHeight="1">
      <c r="A96" s="797" t="s">
        <v>120</v>
      </c>
      <c r="B96" s="798"/>
      <c r="C96" s="798"/>
      <c r="D96" s="798"/>
      <c r="E96" s="515" t="s">
        <v>121</v>
      </c>
      <c r="F96" s="515"/>
      <c r="G96" s="515"/>
      <c r="H96" s="515"/>
      <c r="I96" s="515"/>
      <c r="J96" s="515"/>
      <c r="K96" s="515"/>
      <c r="L96" s="515"/>
      <c r="M96" s="515"/>
      <c r="N96" s="515"/>
      <c r="O96" s="515"/>
      <c r="P96" s="515"/>
      <c r="Q96" s="515"/>
      <c r="R96" s="242"/>
      <c r="S96" s="241"/>
      <c r="T96" s="65"/>
      <c r="U96" s="329"/>
      <c r="V96" s="834"/>
      <c r="W96" s="834"/>
      <c r="X96" s="834"/>
      <c r="Y96" s="834"/>
      <c r="Z96" s="834"/>
      <c r="AA96" s="834"/>
      <c r="AB96" s="834"/>
      <c r="AC96" s="329"/>
      <c r="AD96" s="334"/>
      <c r="AE96" s="754"/>
      <c r="AF96" s="65"/>
      <c r="AG96" s="335"/>
      <c r="AH96" s="328"/>
      <c r="AI96" s="65"/>
      <c r="AJ96" s="305"/>
    </row>
    <row r="97" spans="1:38" ht="12" customHeight="1">
      <c r="A97" s="39"/>
      <c r="B97" s="751" t="s">
        <v>14</v>
      </c>
      <c r="C97" s="751"/>
      <c r="D97" s="751"/>
      <c r="E97" s="751"/>
      <c r="F97" s="751"/>
      <c r="G97" s="751"/>
      <c r="H97" s="751"/>
      <c r="I97" s="751"/>
      <c r="J97" s="751"/>
      <c r="K97" s="751"/>
      <c r="L97" s="751"/>
      <c r="M97" s="751"/>
      <c r="N97" s="751"/>
      <c r="O97" s="751"/>
      <c r="P97" s="751"/>
      <c r="Q97" s="10"/>
      <c r="R97" s="11"/>
      <c r="S97" s="10"/>
      <c r="T97" s="10"/>
      <c r="U97" s="837" t="s">
        <v>13</v>
      </c>
      <c r="V97" s="837"/>
      <c r="W97" s="837"/>
      <c r="X97" s="837"/>
      <c r="Y97" s="837"/>
      <c r="Z97" s="837"/>
      <c r="AA97" s="837"/>
      <c r="AB97" s="837"/>
      <c r="AC97" s="837"/>
      <c r="AD97" s="837"/>
      <c r="AE97" s="837"/>
      <c r="AF97" s="10"/>
      <c r="AG97" s="10"/>
      <c r="AH97" s="11"/>
      <c r="AI97" s="7"/>
    </row>
    <row r="98" spans="1:38" ht="24" customHeight="1">
      <c r="A98" s="480" t="s">
        <v>21</v>
      </c>
      <c r="B98" s="481"/>
      <c r="C98" s="481"/>
      <c r="D98" s="481"/>
      <c r="E98" s="481"/>
      <c r="F98" s="481"/>
      <c r="G98" s="481"/>
      <c r="H98" s="481"/>
      <c r="I98" s="481"/>
      <c r="J98" s="481"/>
      <c r="K98" s="481"/>
      <c r="L98" s="481"/>
      <c r="M98" s="481"/>
      <c r="N98" s="481"/>
      <c r="O98" s="481"/>
      <c r="P98" s="481"/>
      <c r="Q98" s="481"/>
      <c r="R98" s="481"/>
      <c r="S98" s="481"/>
      <c r="T98" s="481"/>
      <c r="U98" s="481"/>
      <c r="V98" s="481"/>
      <c r="W98" s="481"/>
      <c r="X98" s="481"/>
      <c r="Y98" s="481"/>
      <c r="Z98" s="481"/>
      <c r="AA98" s="481"/>
      <c r="AB98" s="481"/>
      <c r="AC98" s="481"/>
      <c r="AD98" s="481"/>
      <c r="AE98" s="481"/>
      <c r="AF98" s="481"/>
      <c r="AG98" s="481"/>
      <c r="AH98" s="482"/>
      <c r="AI98" s="403"/>
    </row>
    <row r="99" spans="1:38" s="2" customFormat="1" ht="12" customHeight="1">
      <c r="A99" s="551" t="s">
        <v>122</v>
      </c>
      <c r="B99" s="497"/>
      <c r="C99" s="497"/>
      <c r="D99" s="497"/>
      <c r="E99" s="497"/>
      <c r="F99" s="497"/>
      <c r="G99" s="498"/>
      <c r="H99" s="551" t="s">
        <v>123</v>
      </c>
      <c r="I99" s="497"/>
      <c r="J99" s="497"/>
      <c r="K99" s="497"/>
      <c r="L99" s="497"/>
      <c r="M99" s="497"/>
      <c r="N99" s="497"/>
      <c r="O99" s="497"/>
      <c r="P99" s="497"/>
      <c r="Q99" s="551" t="s">
        <v>124</v>
      </c>
      <c r="R99" s="497"/>
      <c r="S99" s="497"/>
      <c r="T99" s="497"/>
      <c r="U99" s="497"/>
      <c r="V99" s="497"/>
      <c r="W99" s="497"/>
      <c r="X99" s="497"/>
      <c r="Y99" s="498"/>
      <c r="Z99" s="551" t="s">
        <v>125</v>
      </c>
      <c r="AA99" s="497"/>
      <c r="AB99" s="497"/>
      <c r="AC99" s="497"/>
      <c r="AD99" s="497"/>
      <c r="AE99" s="497"/>
      <c r="AF99" s="497"/>
      <c r="AG99" s="497"/>
      <c r="AH99" s="498"/>
      <c r="AI99" s="373"/>
    </row>
    <row r="100" spans="1:38" s="168" customFormat="1" ht="15" customHeight="1">
      <c r="A100" s="508"/>
      <c r="B100" s="509"/>
      <c r="C100" s="509"/>
      <c r="D100" s="509"/>
      <c r="E100" s="509"/>
      <c r="F100" s="509"/>
      <c r="G100" s="510"/>
      <c r="H100" s="508"/>
      <c r="I100" s="509"/>
      <c r="J100" s="509"/>
      <c r="K100" s="509"/>
      <c r="L100" s="509"/>
      <c r="M100" s="509"/>
      <c r="N100" s="509"/>
      <c r="O100" s="509"/>
      <c r="P100" s="510"/>
      <c r="Q100" s="508"/>
      <c r="R100" s="509"/>
      <c r="S100" s="509"/>
      <c r="T100" s="509"/>
      <c r="U100" s="509"/>
      <c r="V100" s="509"/>
      <c r="W100" s="509"/>
      <c r="X100" s="509"/>
      <c r="Y100" s="510"/>
      <c r="Z100" s="509"/>
      <c r="AA100" s="509"/>
      <c r="AB100" s="509"/>
      <c r="AC100" s="509"/>
      <c r="AD100" s="509"/>
      <c r="AE100" s="509"/>
      <c r="AF100" s="509"/>
      <c r="AG100" s="509"/>
      <c r="AH100" s="510"/>
      <c r="AI100" s="385"/>
    </row>
    <row r="101" spans="1:38" ht="12" customHeight="1">
      <c r="A101" s="551" t="s">
        <v>126</v>
      </c>
      <c r="B101" s="497"/>
      <c r="C101" s="497"/>
      <c r="D101" s="497"/>
      <c r="E101" s="497"/>
      <c r="F101" s="497"/>
      <c r="G101" s="498"/>
      <c r="H101" s="551" t="s">
        <v>127</v>
      </c>
      <c r="I101" s="497"/>
      <c r="J101" s="497"/>
      <c r="K101" s="497"/>
      <c r="L101" s="497"/>
      <c r="M101" s="497"/>
      <c r="N101" s="497"/>
      <c r="O101" s="497"/>
      <c r="P101" s="497"/>
      <c r="Q101" s="551" t="s">
        <v>128</v>
      </c>
      <c r="R101" s="497"/>
      <c r="S101" s="497"/>
      <c r="T101" s="497"/>
      <c r="U101" s="497"/>
      <c r="V101" s="497"/>
      <c r="W101" s="497"/>
      <c r="X101" s="499"/>
      <c r="Y101" s="500"/>
      <c r="Z101" s="551" t="s">
        <v>129</v>
      </c>
      <c r="AA101" s="497"/>
      <c r="AB101" s="497"/>
      <c r="AC101" s="497"/>
      <c r="AD101" s="497"/>
      <c r="AE101" s="497"/>
      <c r="AF101" s="497"/>
      <c r="AG101" s="497"/>
      <c r="AH101" s="498"/>
      <c r="AI101" s="373"/>
    </row>
    <row r="102" spans="1:38" s="167" customFormat="1" ht="15" customHeight="1">
      <c r="A102" s="747"/>
      <c r="B102" s="748"/>
      <c r="C102" s="748"/>
      <c r="D102" s="749"/>
      <c r="E102" s="749"/>
      <c r="F102" s="749"/>
      <c r="G102" s="750"/>
      <c r="H102" s="508"/>
      <c r="I102" s="509"/>
      <c r="J102" s="509"/>
      <c r="K102" s="509"/>
      <c r="L102" s="509"/>
      <c r="M102" s="509"/>
      <c r="N102" s="509"/>
      <c r="O102" s="509"/>
      <c r="P102" s="509"/>
      <c r="Q102" s="508"/>
      <c r="R102" s="509"/>
      <c r="S102" s="509"/>
      <c r="T102" s="509"/>
      <c r="U102" s="509"/>
      <c r="V102" s="509"/>
      <c r="W102" s="509"/>
      <c r="X102" s="509"/>
      <c r="Y102" s="510"/>
      <c r="Z102" s="508"/>
      <c r="AA102" s="509"/>
      <c r="AB102" s="509"/>
      <c r="AC102" s="509"/>
      <c r="AD102" s="509"/>
      <c r="AE102" s="509"/>
      <c r="AF102" s="509"/>
      <c r="AG102" s="509"/>
      <c r="AH102" s="510"/>
      <c r="AI102" s="407"/>
    </row>
    <row r="103" spans="1:38" ht="12" customHeight="1">
      <c r="A103" s="496" t="s">
        <v>130</v>
      </c>
      <c r="B103" s="501"/>
      <c r="C103" s="557"/>
      <c r="D103" s="496" t="s">
        <v>131</v>
      </c>
      <c r="E103" s="501"/>
      <c r="F103" s="501"/>
      <c r="G103" s="557"/>
      <c r="H103" s="496" t="s">
        <v>132</v>
      </c>
      <c r="I103" s="501"/>
      <c r="J103" s="501"/>
      <c r="K103" s="501"/>
      <c r="L103" s="501"/>
      <c r="M103" s="501"/>
      <c r="N103" s="501"/>
      <c r="O103" s="501"/>
      <c r="P103" s="557"/>
      <c r="Q103" s="496" t="s">
        <v>133</v>
      </c>
      <c r="R103" s="501"/>
      <c r="S103" s="501"/>
      <c r="T103" s="501"/>
      <c r="U103" s="501"/>
      <c r="V103" s="557"/>
      <c r="W103" s="496" t="s">
        <v>134</v>
      </c>
      <c r="X103" s="501"/>
      <c r="Y103" s="501"/>
      <c r="Z103" s="501"/>
      <c r="AA103" s="501"/>
      <c r="AB103" s="501"/>
      <c r="AC103" s="501"/>
      <c r="AD103" s="501"/>
      <c r="AE103" s="501"/>
      <c r="AF103" s="501"/>
      <c r="AG103" s="501"/>
      <c r="AH103" s="557"/>
      <c r="AI103" s="383"/>
    </row>
    <row r="104" spans="1:38" s="167" customFormat="1" ht="15" customHeight="1">
      <c r="A104" s="558"/>
      <c r="B104" s="559"/>
      <c r="C104" s="560"/>
      <c r="D104" s="558"/>
      <c r="E104" s="559"/>
      <c r="F104" s="559"/>
      <c r="G104" s="560"/>
      <c r="H104" s="558"/>
      <c r="I104" s="559"/>
      <c r="J104" s="559"/>
      <c r="K104" s="559"/>
      <c r="L104" s="559"/>
      <c r="M104" s="559"/>
      <c r="N104" s="559"/>
      <c r="O104" s="559"/>
      <c r="P104" s="560"/>
      <c r="Q104" s="558"/>
      <c r="R104" s="559"/>
      <c r="S104" s="559"/>
      <c r="T104" s="559"/>
      <c r="U104" s="559"/>
      <c r="V104" s="560"/>
      <c r="W104" s="669"/>
      <c r="X104" s="670"/>
      <c r="Y104" s="670"/>
      <c r="Z104" s="670"/>
      <c r="AA104" s="670"/>
      <c r="AB104" s="670"/>
      <c r="AC104" s="670"/>
      <c r="AD104" s="670"/>
      <c r="AE104" s="670"/>
      <c r="AF104" s="670"/>
      <c r="AG104" s="670"/>
      <c r="AH104" s="671"/>
      <c r="AI104" s="387"/>
      <c r="AJ104" s="169"/>
      <c r="AK104" s="169"/>
      <c r="AL104" s="169"/>
    </row>
    <row r="105" spans="1:38" s="2" customFormat="1" ht="24" customHeight="1">
      <c r="A105" s="480" t="s">
        <v>22</v>
      </c>
      <c r="B105" s="481"/>
      <c r="C105" s="481"/>
      <c r="D105" s="481"/>
      <c r="E105" s="481"/>
      <c r="F105" s="481"/>
      <c r="G105" s="481"/>
      <c r="H105" s="481"/>
      <c r="I105" s="481"/>
      <c r="J105" s="481"/>
      <c r="K105" s="481"/>
      <c r="L105" s="481"/>
      <c r="M105" s="481"/>
      <c r="N105" s="481"/>
      <c r="O105" s="481"/>
      <c r="P105" s="481"/>
      <c r="Q105" s="481"/>
      <c r="R105" s="481"/>
      <c r="S105" s="481"/>
      <c r="T105" s="481"/>
      <c r="U105" s="481"/>
      <c r="V105" s="481"/>
      <c r="W105" s="481"/>
      <c r="X105" s="481"/>
      <c r="Y105" s="481"/>
      <c r="Z105" s="481"/>
      <c r="AA105" s="481"/>
      <c r="AB105" s="481"/>
      <c r="AC105" s="481"/>
      <c r="AD105" s="481"/>
      <c r="AE105" s="481"/>
      <c r="AF105" s="481"/>
      <c r="AG105" s="481"/>
      <c r="AH105" s="482"/>
      <c r="AI105" s="403"/>
    </row>
    <row r="106" spans="1:38" ht="12" customHeight="1">
      <c r="A106" s="596" t="s">
        <v>281</v>
      </c>
      <c r="B106" s="594"/>
      <c r="C106" s="594"/>
      <c r="D106" s="594"/>
      <c r="E106" s="594"/>
      <c r="F106" s="594"/>
      <c r="G106" s="594"/>
      <c r="H106" s="594"/>
      <c r="I106" s="594"/>
      <c r="J106" s="594"/>
      <c r="K106" s="594"/>
      <c r="L106" s="594"/>
      <c r="M106" s="594"/>
      <c r="N106" s="594"/>
      <c r="O106" s="594"/>
      <c r="P106" s="594"/>
      <c r="Q106" s="595"/>
      <c r="R106" s="596" t="s">
        <v>135</v>
      </c>
      <c r="S106" s="594"/>
      <c r="T106" s="594"/>
      <c r="U106" s="594"/>
      <c r="V106" s="594"/>
      <c r="W106" s="594"/>
      <c r="X106" s="594"/>
      <c r="Y106" s="594"/>
      <c r="Z106" s="594"/>
      <c r="AA106" s="594"/>
      <c r="AB106" s="594"/>
      <c r="AC106" s="594"/>
      <c r="AD106" s="594"/>
      <c r="AE106" s="594"/>
      <c r="AF106" s="594"/>
      <c r="AG106" s="594"/>
      <c r="AH106" s="595"/>
      <c r="AI106" s="261"/>
    </row>
    <row r="107" spans="1:38" ht="1.5" customHeight="1">
      <c r="A107" s="268"/>
      <c r="B107" s="261"/>
      <c r="C107" s="261"/>
      <c r="D107" s="261"/>
      <c r="E107" s="261"/>
      <c r="F107" s="261"/>
      <c r="G107" s="261"/>
      <c r="H107" s="261"/>
      <c r="I107" s="261"/>
      <c r="J107" s="261"/>
      <c r="K107" s="261"/>
      <c r="L107" s="261"/>
      <c r="M107" s="261"/>
      <c r="N107" s="261"/>
      <c r="O107" s="261"/>
      <c r="P107" s="261"/>
      <c r="Q107" s="269"/>
      <c r="R107" s="442"/>
      <c r="S107" s="443"/>
      <c r="T107" s="261"/>
      <c r="U107" s="261"/>
      <c r="V107" s="261"/>
      <c r="W107" s="261"/>
      <c r="X107" s="261"/>
      <c r="Y107" s="261"/>
      <c r="Z107" s="261"/>
      <c r="AA107" s="261"/>
      <c r="AB107" s="261"/>
      <c r="AC107" s="261"/>
      <c r="AD107" s="261"/>
      <c r="AE107" s="261"/>
      <c r="AF107" s="261"/>
      <c r="AG107" s="261"/>
      <c r="AH107" s="269"/>
      <c r="AI107" s="261"/>
    </row>
    <row r="108" spans="1:38" ht="12" customHeight="1">
      <c r="A108" s="41"/>
      <c r="B108" s="827" t="s">
        <v>23</v>
      </c>
      <c r="C108" s="827"/>
      <c r="D108" s="827"/>
      <c r="E108" s="827"/>
      <c r="F108" s="42"/>
      <c r="G108" s="42"/>
      <c r="H108" s="151"/>
      <c r="I108" s="438"/>
      <c r="J108" s="438"/>
      <c r="K108" s="438"/>
      <c r="L108" s="438"/>
      <c r="M108" s="438"/>
      <c r="N108" s="438"/>
      <c r="O108" s="438"/>
      <c r="P108" s="438"/>
      <c r="Q108" s="439"/>
      <c r="R108" s="442"/>
      <c r="S108" s="443"/>
      <c r="T108" s="438"/>
      <c r="U108" s="438"/>
      <c r="V108" s="438"/>
      <c r="W108" s="438"/>
      <c r="X108" s="438"/>
      <c r="Y108" s="438"/>
      <c r="Z108" s="438"/>
      <c r="AA108" s="438"/>
      <c r="AB108" s="438"/>
      <c r="AC108" s="438"/>
      <c r="AD108" s="438"/>
      <c r="AE108" s="438"/>
      <c r="AF108" s="438"/>
      <c r="AG108" s="438"/>
      <c r="AH108" s="439"/>
      <c r="AI108" s="369"/>
    </row>
    <row r="109" spans="1:38" ht="9.75" customHeight="1">
      <c r="A109" s="41"/>
      <c r="B109" s="42"/>
      <c r="C109" s="42"/>
      <c r="D109" s="42"/>
      <c r="E109" s="42"/>
      <c r="F109" s="42"/>
      <c r="G109" s="42"/>
      <c r="H109" s="42"/>
      <c r="I109" s="438"/>
      <c r="J109" s="438"/>
      <c r="K109" s="438"/>
      <c r="L109" s="438"/>
      <c r="M109" s="438"/>
      <c r="N109" s="438"/>
      <c r="O109" s="438"/>
      <c r="P109" s="438"/>
      <c r="Q109" s="439"/>
      <c r="R109" s="442"/>
      <c r="S109" s="443"/>
      <c r="T109" s="460"/>
      <c r="U109" s="460"/>
      <c r="V109" s="460"/>
      <c r="W109" s="460"/>
      <c r="X109" s="460"/>
      <c r="Y109" s="460"/>
      <c r="Z109" s="446"/>
      <c r="AA109" s="446"/>
      <c r="AB109" s="446"/>
      <c r="AC109" s="446"/>
      <c r="AD109" s="446"/>
      <c r="AE109" s="446"/>
      <c r="AF109" s="446"/>
      <c r="AG109" s="446"/>
      <c r="AH109" s="447"/>
      <c r="AI109" s="370"/>
    </row>
    <row r="110" spans="1:38" ht="12" customHeight="1">
      <c r="A110" s="41"/>
      <c r="B110" s="827" t="s">
        <v>24</v>
      </c>
      <c r="C110" s="827"/>
      <c r="D110" s="827"/>
      <c r="E110" s="827"/>
      <c r="F110" s="42"/>
      <c r="G110" s="42"/>
      <c r="H110" s="151"/>
      <c r="I110" s="438"/>
      <c r="J110" s="438"/>
      <c r="K110" s="438"/>
      <c r="L110" s="438"/>
      <c r="M110" s="438"/>
      <c r="N110" s="438"/>
      <c r="O110" s="438"/>
      <c r="P110" s="438"/>
      <c r="Q110" s="439"/>
      <c r="R110" s="442"/>
      <c r="S110" s="443"/>
      <c r="T110" s="461"/>
      <c r="U110" s="461"/>
      <c r="V110" s="461"/>
      <c r="W110" s="461"/>
      <c r="X110" s="461"/>
      <c r="Y110" s="461"/>
      <c r="Z110" s="446"/>
      <c r="AA110" s="446"/>
      <c r="AB110" s="446"/>
      <c r="AC110" s="446"/>
      <c r="AD110" s="446"/>
      <c r="AE110" s="446"/>
      <c r="AF110" s="446"/>
      <c r="AG110" s="446"/>
      <c r="AH110" s="447"/>
      <c r="AI110" s="370"/>
    </row>
    <row r="111" spans="1:38" ht="10.5" customHeight="1">
      <c r="A111" s="44"/>
      <c r="B111" s="45"/>
      <c r="C111" s="45"/>
      <c r="D111" s="45"/>
      <c r="E111" s="45"/>
      <c r="F111" s="45"/>
      <c r="G111" s="45"/>
      <c r="H111" s="45"/>
      <c r="I111" s="440"/>
      <c r="J111" s="440"/>
      <c r="K111" s="440"/>
      <c r="L111" s="440"/>
      <c r="M111" s="440"/>
      <c r="N111" s="440"/>
      <c r="O111" s="440"/>
      <c r="P111" s="440"/>
      <c r="Q111" s="441"/>
      <c r="R111" s="444"/>
      <c r="S111" s="445"/>
      <c r="T111" s="462" t="s">
        <v>25</v>
      </c>
      <c r="U111" s="462"/>
      <c r="V111" s="462"/>
      <c r="W111" s="462" t="s">
        <v>176</v>
      </c>
      <c r="X111" s="462"/>
      <c r="Y111" s="462"/>
      <c r="Z111" s="448"/>
      <c r="AA111" s="448"/>
      <c r="AB111" s="448"/>
      <c r="AC111" s="448"/>
      <c r="AD111" s="448"/>
      <c r="AE111" s="448"/>
      <c r="AF111" s="448"/>
      <c r="AG111" s="448"/>
      <c r="AH111" s="449"/>
      <c r="AI111" s="370"/>
    </row>
    <row r="112" spans="1:38" ht="3.75" customHeight="1">
      <c r="A112" s="41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57"/>
      <c r="AB112" s="57"/>
      <c r="AC112" s="57"/>
      <c r="AD112" s="125"/>
      <c r="AE112" s="125"/>
      <c r="AF112" s="42"/>
      <c r="AG112" s="42"/>
      <c r="AH112" s="43"/>
      <c r="AI112" s="42"/>
    </row>
    <row r="113" spans="1:37" ht="9.9499999999999993" customHeight="1">
      <c r="A113" s="854"/>
      <c r="B113" s="855"/>
      <c r="C113" s="855"/>
      <c r="D113" s="855"/>
      <c r="E113" s="855"/>
      <c r="F113" s="855"/>
      <c r="G113" s="855"/>
      <c r="H113" s="855"/>
      <c r="I113" s="855"/>
      <c r="J113" s="855"/>
      <c r="K113" s="855"/>
      <c r="L113" s="855"/>
      <c r="M113" s="855"/>
      <c r="N113" s="855"/>
      <c r="O113" s="855"/>
      <c r="P113" s="855"/>
      <c r="Q113" s="855"/>
      <c r="R113" s="855"/>
      <c r="S113" s="855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3"/>
      <c r="AI113" s="42"/>
    </row>
    <row r="114" spans="1:37" ht="136.5" customHeight="1">
      <c r="A114" s="828" t="s">
        <v>240</v>
      </c>
      <c r="B114" s="829"/>
      <c r="C114" s="829"/>
      <c r="D114" s="829"/>
      <c r="E114" s="829"/>
      <c r="F114" s="829"/>
      <c r="G114" s="829"/>
      <c r="H114" s="829"/>
      <c r="I114" s="829"/>
      <c r="J114" s="829"/>
      <c r="K114" s="829"/>
      <c r="L114" s="829"/>
      <c r="M114" s="829"/>
      <c r="N114" s="829"/>
      <c r="O114" s="829"/>
      <c r="P114" s="829"/>
      <c r="Q114" s="829"/>
      <c r="R114" s="829"/>
      <c r="S114" s="829"/>
      <c r="T114" s="829"/>
      <c r="U114" s="829"/>
      <c r="V114" s="829"/>
      <c r="W114" s="829"/>
      <c r="X114" s="829"/>
      <c r="Y114" s="829"/>
      <c r="Z114" s="829"/>
      <c r="AA114" s="829"/>
      <c r="AB114" s="829"/>
      <c r="AC114" s="829"/>
      <c r="AD114" s="829"/>
      <c r="AE114" s="829"/>
      <c r="AF114" s="829"/>
      <c r="AG114" s="829"/>
      <c r="AH114" s="830"/>
      <c r="AI114" s="398"/>
    </row>
    <row r="115" spans="1:37" ht="6" customHeight="1">
      <c r="A115" s="831"/>
      <c r="B115" s="832"/>
      <c r="C115" s="832"/>
      <c r="D115" s="832"/>
      <c r="E115" s="832"/>
      <c r="F115" s="832"/>
      <c r="G115" s="832"/>
      <c r="H115" s="832"/>
      <c r="I115" s="832"/>
      <c r="J115" s="832"/>
      <c r="K115" s="832"/>
      <c r="L115" s="832"/>
      <c r="M115" s="832"/>
      <c r="N115" s="832"/>
      <c r="O115" s="832"/>
      <c r="P115" s="832"/>
      <c r="Q115" s="832"/>
      <c r="R115" s="832"/>
      <c r="S115" s="832"/>
      <c r="T115" s="832"/>
      <c r="U115" s="832"/>
      <c r="V115" s="832"/>
      <c r="W115" s="832"/>
      <c r="X115" s="832"/>
      <c r="Y115" s="832"/>
      <c r="Z115" s="832"/>
      <c r="AA115" s="832"/>
      <c r="AB115" s="832"/>
      <c r="AC115" s="832"/>
      <c r="AD115" s="832"/>
      <c r="AE115" s="832"/>
      <c r="AF115" s="832"/>
      <c r="AG115" s="832"/>
      <c r="AH115" s="833"/>
      <c r="AI115" s="398"/>
    </row>
    <row r="116" spans="1:37" ht="24" customHeight="1">
      <c r="A116" s="480" t="s">
        <v>26</v>
      </c>
      <c r="B116" s="481"/>
      <c r="C116" s="481"/>
      <c r="D116" s="481"/>
      <c r="E116" s="481"/>
      <c r="F116" s="481"/>
      <c r="G116" s="481"/>
      <c r="H116" s="481"/>
      <c r="I116" s="481"/>
      <c r="J116" s="481"/>
      <c r="K116" s="481"/>
      <c r="L116" s="481"/>
      <c r="M116" s="481"/>
      <c r="N116" s="481"/>
      <c r="O116" s="481"/>
      <c r="P116" s="481"/>
      <c r="Q116" s="481"/>
      <c r="R116" s="481"/>
      <c r="S116" s="481"/>
      <c r="T116" s="481"/>
      <c r="U116" s="481"/>
      <c r="V116" s="481"/>
      <c r="W116" s="481"/>
      <c r="X116" s="481"/>
      <c r="Y116" s="481"/>
      <c r="Z116" s="481"/>
      <c r="AA116" s="481"/>
      <c r="AB116" s="481"/>
      <c r="AC116" s="481"/>
      <c r="AD116" s="481"/>
      <c r="AE116" s="481"/>
      <c r="AF116" s="481"/>
      <c r="AG116" s="481"/>
      <c r="AH116" s="482"/>
      <c r="AI116" s="403"/>
    </row>
    <row r="117" spans="1:37" ht="12" customHeight="1">
      <c r="A117" s="9"/>
      <c r="B117" s="477" t="s">
        <v>27</v>
      </c>
      <c r="C117" s="477"/>
      <c r="D117" s="477"/>
      <c r="E117" s="477"/>
      <c r="F117" s="477"/>
      <c r="G117" s="477"/>
      <c r="H117" s="477"/>
      <c r="I117" s="477"/>
      <c r="J117" s="477"/>
      <c r="K117" s="477"/>
      <c r="L117" s="477"/>
      <c r="M117" s="477"/>
      <c r="N117" s="477"/>
      <c r="O117" s="477"/>
      <c r="P117" s="477"/>
      <c r="Q117" s="477"/>
      <c r="R117" s="477"/>
      <c r="S117" s="477"/>
      <c r="T117" s="477"/>
      <c r="U117" s="477"/>
      <c r="V117" s="477"/>
      <c r="W117" s="477"/>
      <c r="X117" s="477"/>
      <c r="Y117" s="477"/>
      <c r="Z117" s="477"/>
      <c r="AA117" s="477"/>
      <c r="AB117" s="477"/>
      <c r="AC117" s="667" t="s">
        <v>28</v>
      </c>
      <c r="AD117" s="667"/>
      <c r="AE117" s="667"/>
      <c r="AF117" s="667"/>
      <c r="AG117" s="667"/>
      <c r="AH117" s="668"/>
      <c r="AI117" s="411"/>
    </row>
    <row r="118" spans="1:37" ht="12" customHeight="1">
      <c r="A118" s="823" t="s">
        <v>136</v>
      </c>
      <c r="B118" s="824"/>
      <c r="C118" s="824"/>
      <c r="D118" s="824"/>
      <c r="E118" s="217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50"/>
      <c r="AI118" s="54"/>
    </row>
    <row r="119" spans="1:37" ht="3" customHeight="1">
      <c r="A119" s="29"/>
      <c r="B119" s="23"/>
      <c r="C119" s="23"/>
      <c r="D119" s="23"/>
      <c r="E119" s="23"/>
      <c r="F119" s="23"/>
      <c r="G119" s="23"/>
      <c r="H119" s="23"/>
      <c r="I119" s="23"/>
      <c r="J119" s="17"/>
      <c r="K119" s="17"/>
      <c r="L119" s="17"/>
      <c r="M119" s="17"/>
      <c r="N119" s="17"/>
      <c r="O119" s="17"/>
      <c r="P119" s="17"/>
      <c r="Q119" s="17"/>
      <c r="R119" s="23"/>
      <c r="S119" s="23"/>
      <c r="T119" s="23"/>
      <c r="U119" s="23"/>
      <c r="V119" s="23"/>
      <c r="W119" s="23"/>
      <c r="X119" s="23"/>
      <c r="Y119" s="17"/>
      <c r="Z119" s="17"/>
      <c r="AA119" s="17"/>
      <c r="AB119" s="17"/>
      <c r="AC119" s="17"/>
      <c r="AD119" s="17"/>
      <c r="AE119" s="17"/>
      <c r="AF119" s="17"/>
      <c r="AG119" s="51"/>
      <c r="AH119" s="52"/>
      <c r="AI119" s="23"/>
    </row>
    <row r="120" spans="1:37" ht="5.25" customHeight="1">
      <c r="A120" s="53"/>
      <c r="B120" s="187"/>
      <c r="C120" s="188"/>
      <c r="D120" s="188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  <c r="R120" s="188"/>
      <c r="S120" s="188"/>
      <c r="T120" s="188"/>
      <c r="U120" s="188"/>
      <c r="V120" s="188"/>
      <c r="W120" s="188"/>
      <c r="X120" s="188"/>
      <c r="Y120" s="188"/>
      <c r="Z120" s="188"/>
      <c r="AA120" s="188"/>
      <c r="AB120" s="188"/>
      <c r="AC120" s="189"/>
      <c r="AD120" s="54"/>
      <c r="AE120" s="54"/>
      <c r="AF120" s="54"/>
      <c r="AG120" s="54"/>
      <c r="AH120" s="55"/>
      <c r="AI120" s="54"/>
    </row>
    <row r="121" spans="1:37" s="211" customFormat="1" ht="12.75" customHeight="1">
      <c r="A121" s="207"/>
      <c r="B121" s="811" t="s">
        <v>29</v>
      </c>
      <c r="C121" s="629"/>
      <c r="D121" s="629"/>
      <c r="E121" s="629"/>
      <c r="F121" s="629"/>
      <c r="G121" s="629"/>
      <c r="H121" s="629"/>
      <c r="I121" s="629"/>
      <c r="J121" s="629"/>
      <c r="K121" s="629"/>
      <c r="L121" s="629"/>
      <c r="M121" s="629"/>
      <c r="N121" s="629"/>
      <c r="O121" s="629"/>
      <c r="P121" s="629"/>
      <c r="Q121" s="629"/>
      <c r="R121" s="629"/>
      <c r="S121" s="629"/>
      <c r="T121" s="629"/>
      <c r="U121" s="629"/>
      <c r="V121" s="629"/>
      <c r="W121" s="629"/>
      <c r="X121" s="629"/>
      <c r="Y121" s="629"/>
      <c r="Z121" s="629"/>
      <c r="AA121" s="629"/>
      <c r="AB121" s="629"/>
      <c r="AC121" s="630"/>
      <c r="AD121" s="208"/>
      <c r="AE121" s="822"/>
      <c r="AF121" s="822"/>
      <c r="AG121" s="208"/>
      <c r="AH121" s="210"/>
      <c r="AI121" s="208"/>
    </row>
    <row r="122" spans="1:37" s="211" customFormat="1" ht="19.5" customHeight="1">
      <c r="A122" s="207"/>
      <c r="B122" s="296" t="s">
        <v>30</v>
      </c>
      <c r="C122" s="629" t="s">
        <v>220</v>
      </c>
      <c r="D122" s="629"/>
      <c r="E122" s="629"/>
      <c r="F122" s="629"/>
      <c r="G122" s="629"/>
      <c r="H122" s="629"/>
      <c r="I122" s="629"/>
      <c r="J122" s="629"/>
      <c r="K122" s="629"/>
      <c r="L122" s="629"/>
      <c r="M122" s="629"/>
      <c r="N122" s="629"/>
      <c r="O122" s="629"/>
      <c r="P122" s="629"/>
      <c r="Q122" s="629"/>
      <c r="R122" s="629"/>
      <c r="S122" s="629"/>
      <c r="T122" s="629"/>
      <c r="U122" s="629"/>
      <c r="V122" s="629"/>
      <c r="W122" s="629"/>
      <c r="X122" s="629"/>
      <c r="Y122" s="629"/>
      <c r="Z122" s="629"/>
      <c r="AA122" s="629"/>
      <c r="AB122" s="629"/>
      <c r="AC122" s="630"/>
      <c r="AD122" s="208"/>
      <c r="AE122" s="475"/>
      <c r="AF122" s="476"/>
      <c r="AG122" s="208"/>
      <c r="AH122" s="210"/>
      <c r="AI122" s="208"/>
      <c r="AK122" s="212">
        <f>IF(ISNUMBER(AE122)=TRUE,AE122,0)</f>
        <v>0</v>
      </c>
    </row>
    <row r="123" spans="1:37" s="211" customFormat="1" ht="18" customHeight="1">
      <c r="A123" s="207"/>
      <c r="B123" s="216"/>
      <c r="C123" s="629"/>
      <c r="D123" s="629"/>
      <c r="E123" s="629"/>
      <c r="F123" s="629"/>
      <c r="G123" s="629"/>
      <c r="H123" s="629"/>
      <c r="I123" s="629"/>
      <c r="J123" s="629"/>
      <c r="K123" s="629"/>
      <c r="L123" s="629"/>
      <c r="M123" s="629"/>
      <c r="N123" s="629"/>
      <c r="O123" s="629"/>
      <c r="P123" s="629"/>
      <c r="Q123" s="629"/>
      <c r="R123" s="629"/>
      <c r="S123" s="629"/>
      <c r="T123" s="629"/>
      <c r="U123" s="629"/>
      <c r="V123" s="629"/>
      <c r="W123" s="629"/>
      <c r="X123" s="629"/>
      <c r="Y123" s="629"/>
      <c r="Z123" s="629"/>
      <c r="AA123" s="629"/>
      <c r="AB123" s="629"/>
      <c r="AC123" s="630"/>
      <c r="AD123" s="208"/>
      <c r="AE123" s="320"/>
      <c r="AF123" s="320"/>
      <c r="AG123" s="340"/>
      <c r="AH123" s="210"/>
      <c r="AI123" s="208"/>
      <c r="AK123" s="212"/>
    </row>
    <row r="124" spans="1:37" s="211" customFormat="1" ht="19.5" customHeight="1">
      <c r="A124" s="207"/>
      <c r="B124" s="473" t="s">
        <v>31</v>
      </c>
      <c r="C124" s="629" t="s">
        <v>221</v>
      </c>
      <c r="D124" s="629"/>
      <c r="E124" s="629"/>
      <c r="F124" s="629"/>
      <c r="G124" s="629"/>
      <c r="H124" s="629"/>
      <c r="I124" s="629"/>
      <c r="J124" s="629"/>
      <c r="K124" s="629"/>
      <c r="L124" s="629"/>
      <c r="M124" s="629"/>
      <c r="N124" s="629"/>
      <c r="O124" s="629"/>
      <c r="P124" s="629"/>
      <c r="Q124" s="629"/>
      <c r="R124" s="629"/>
      <c r="S124" s="629"/>
      <c r="T124" s="629"/>
      <c r="U124" s="629"/>
      <c r="V124" s="629"/>
      <c r="W124" s="629"/>
      <c r="X124" s="629"/>
      <c r="Y124" s="629"/>
      <c r="Z124" s="629"/>
      <c r="AA124" s="629"/>
      <c r="AB124" s="629"/>
      <c r="AC124" s="630"/>
      <c r="AD124" s="208"/>
      <c r="AE124" s="475"/>
      <c r="AF124" s="476"/>
      <c r="AG124" s="208"/>
      <c r="AH124" s="210"/>
      <c r="AI124" s="208"/>
    </row>
    <row r="125" spans="1:37" s="211" customFormat="1" ht="9" customHeight="1">
      <c r="A125" s="207"/>
      <c r="B125" s="473"/>
      <c r="C125" s="629"/>
      <c r="D125" s="629"/>
      <c r="E125" s="629"/>
      <c r="F125" s="629"/>
      <c r="G125" s="629"/>
      <c r="H125" s="629"/>
      <c r="I125" s="629"/>
      <c r="J125" s="629"/>
      <c r="K125" s="629"/>
      <c r="L125" s="629"/>
      <c r="M125" s="629"/>
      <c r="N125" s="629"/>
      <c r="O125" s="629"/>
      <c r="P125" s="629"/>
      <c r="Q125" s="629"/>
      <c r="R125" s="629"/>
      <c r="S125" s="629"/>
      <c r="T125" s="629"/>
      <c r="U125" s="629"/>
      <c r="V125" s="629"/>
      <c r="W125" s="629"/>
      <c r="X125" s="629"/>
      <c r="Y125" s="629"/>
      <c r="Z125" s="629"/>
      <c r="AA125" s="629"/>
      <c r="AB125" s="629"/>
      <c r="AC125" s="630"/>
      <c r="AD125" s="208"/>
      <c r="AE125" s="209"/>
      <c r="AF125" s="209"/>
      <c r="AG125" s="208"/>
      <c r="AH125" s="210"/>
      <c r="AI125" s="208"/>
    </row>
    <row r="126" spans="1:37" s="247" customFormat="1" ht="24" customHeight="1">
      <c r="A126" s="243"/>
      <c r="B126" s="752" t="s">
        <v>265</v>
      </c>
      <c r="C126" s="674"/>
      <c r="D126" s="674"/>
      <c r="E126" s="674"/>
      <c r="F126" s="674"/>
      <c r="G126" s="674"/>
      <c r="H126" s="674"/>
      <c r="I126" s="674"/>
      <c r="J126" s="674"/>
      <c r="K126" s="674"/>
      <c r="L126" s="674"/>
      <c r="M126" s="674"/>
      <c r="N126" s="674"/>
      <c r="O126" s="674"/>
      <c r="P126" s="674"/>
      <c r="Q126" s="674"/>
      <c r="R126" s="674"/>
      <c r="S126" s="674"/>
      <c r="T126" s="674"/>
      <c r="U126" s="674"/>
      <c r="V126" s="674"/>
      <c r="W126" s="674"/>
      <c r="X126" s="674"/>
      <c r="Y126" s="674"/>
      <c r="Z126" s="674"/>
      <c r="AA126" s="674"/>
      <c r="AB126" s="674"/>
      <c r="AC126" s="675"/>
      <c r="AD126" s="244"/>
      <c r="AE126" s="245"/>
      <c r="AF126" s="245"/>
      <c r="AG126" s="244"/>
      <c r="AH126" s="246"/>
      <c r="AI126" s="244"/>
    </row>
    <row r="127" spans="1:37" ht="3.75" customHeight="1">
      <c r="A127" s="53"/>
      <c r="B127" s="469" t="s">
        <v>184</v>
      </c>
      <c r="C127" s="463" t="s">
        <v>183</v>
      </c>
      <c r="D127" s="463"/>
      <c r="E127" s="463"/>
      <c r="F127" s="463"/>
      <c r="G127" s="463"/>
      <c r="H127" s="463"/>
      <c r="I127" s="463"/>
      <c r="J127" s="463"/>
      <c r="K127" s="463"/>
      <c r="L127" s="463"/>
      <c r="M127" s="463"/>
      <c r="N127" s="463"/>
      <c r="O127" s="463"/>
      <c r="P127" s="463"/>
      <c r="Q127" s="463"/>
      <c r="R127" s="463"/>
      <c r="S127" s="463"/>
      <c r="T127" s="463"/>
      <c r="U127" s="463"/>
      <c r="V127" s="463"/>
      <c r="W127" s="463"/>
      <c r="X127" s="463"/>
      <c r="Y127" s="463"/>
      <c r="Z127" s="463"/>
      <c r="AA127" s="463"/>
      <c r="AB127" s="463"/>
      <c r="AC127" s="464"/>
      <c r="AD127" s="54"/>
      <c r="AE127" s="56"/>
      <c r="AF127" s="56"/>
      <c r="AG127" s="54"/>
      <c r="AH127" s="55"/>
      <c r="AI127" s="54"/>
    </row>
    <row r="128" spans="1:37" ht="19.5" customHeight="1">
      <c r="A128" s="53"/>
      <c r="B128" s="470"/>
      <c r="C128" s="465"/>
      <c r="D128" s="465"/>
      <c r="E128" s="465"/>
      <c r="F128" s="465"/>
      <c r="G128" s="465"/>
      <c r="H128" s="465"/>
      <c r="I128" s="465"/>
      <c r="J128" s="465"/>
      <c r="K128" s="465"/>
      <c r="L128" s="465"/>
      <c r="M128" s="465"/>
      <c r="N128" s="465"/>
      <c r="O128" s="465"/>
      <c r="P128" s="465"/>
      <c r="Q128" s="465"/>
      <c r="R128" s="465"/>
      <c r="S128" s="465"/>
      <c r="T128" s="465"/>
      <c r="U128" s="465"/>
      <c r="V128" s="465"/>
      <c r="W128" s="465"/>
      <c r="X128" s="465"/>
      <c r="Y128" s="465"/>
      <c r="Z128" s="465"/>
      <c r="AA128" s="465"/>
      <c r="AB128" s="465"/>
      <c r="AC128" s="466"/>
      <c r="AD128" s="54"/>
      <c r="AE128" s="475"/>
      <c r="AF128" s="476"/>
      <c r="AG128" s="54"/>
      <c r="AH128" s="55"/>
      <c r="AI128" s="54"/>
      <c r="AK128" s="170">
        <f>IF(ISNUMBER(AE128)=TRUE,AE128,0)</f>
        <v>0</v>
      </c>
    </row>
    <row r="129" spans="1:37" ht="5.25" customHeight="1">
      <c r="A129" s="53"/>
      <c r="B129" s="471"/>
      <c r="C129" s="467"/>
      <c r="D129" s="467"/>
      <c r="E129" s="467"/>
      <c r="F129" s="467"/>
      <c r="G129" s="467"/>
      <c r="H129" s="467"/>
      <c r="I129" s="467"/>
      <c r="J129" s="467"/>
      <c r="K129" s="467"/>
      <c r="L129" s="467"/>
      <c r="M129" s="467"/>
      <c r="N129" s="467"/>
      <c r="O129" s="467"/>
      <c r="P129" s="467"/>
      <c r="Q129" s="467"/>
      <c r="R129" s="467"/>
      <c r="S129" s="467"/>
      <c r="T129" s="467"/>
      <c r="U129" s="467"/>
      <c r="V129" s="467"/>
      <c r="W129" s="467"/>
      <c r="X129" s="467"/>
      <c r="Y129" s="467"/>
      <c r="Z129" s="467"/>
      <c r="AA129" s="467"/>
      <c r="AB129" s="467"/>
      <c r="AC129" s="468"/>
      <c r="AD129" s="54"/>
      <c r="AE129" s="56"/>
      <c r="AF129" s="56"/>
      <c r="AG129" s="54"/>
      <c r="AH129" s="55"/>
      <c r="AI129" s="54"/>
    </row>
    <row r="130" spans="1:37" ht="3" customHeight="1">
      <c r="A130" s="53"/>
      <c r="B130" s="472" t="s">
        <v>185</v>
      </c>
      <c r="C130" s="627" t="s">
        <v>222</v>
      </c>
      <c r="D130" s="627"/>
      <c r="E130" s="627"/>
      <c r="F130" s="627"/>
      <c r="G130" s="627"/>
      <c r="H130" s="627"/>
      <c r="I130" s="627"/>
      <c r="J130" s="627"/>
      <c r="K130" s="627"/>
      <c r="L130" s="627"/>
      <c r="M130" s="627"/>
      <c r="N130" s="627"/>
      <c r="O130" s="627"/>
      <c r="P130" s="627"/>
      <c r="Q130" s="627"/>
      <c r="R130" s="627"/>
      <c r="S130" s="627"/>
      <c r="T130" s="627"/>
      <c r="U130" s="627"/>
      <c r="V130" s="627"/>
      <c r="W130" s="627"/>
      <c r="X130" s="627"/>
      <c r="Y130" s="627"/>
      <c r="Z130" s="627"/>
      <c r="AA130" s="627"/>
      <c r="AB130" s="627"/>
      <c r="AC130" s="628"/>
      <c r="AD130" s="54"/>
      <c r="AE130" s="56"/>
      <c r="AF130" s="56"/>
      <c r="AG130" s="54"/>
      <c r="AH130" s="55"/>
      <c r="AI130" s="54"/>
    </row>
    <row r="131" spans="1:37" ht="3" customHeight="1">
      <c r="A131" s="53"/>
      <c r="B131" s="473"/>
      <c r="C131" s="629"/>
      <c r="D131" s="629"/>
      <c r="E131" s="629"/>
      <c r="F131" s="629"/>
      <c r="G131" s="629"/>
      <c r="H131" s="629"/>
      <c r="I131" s="629"/>
      <c r="J131" s="629"/>
      <c r="K131" s="629"/>
      <c r="L131" s="629"/>
      <c r="M131" s="629"/>
      <c r="N131" s="629"/>
      <c r="O131" s="629"/>
      <c r="P131" s="629"/>
      <c r="Q131" s="629"/>
      <c r="R131" s="629"/>
      <c r="S131" s="629"/>
      <c r="T131" s="629"/>
      <c r="U131" s="629"/>
      <c r="V131" s="629"/>
      <c r="W131" s="629"/>
      <c r="X131" s="629"/>
      <c r="Y131" s="629"/>
      <c r="Z131" s="629"/>
      <c r="AA131" s="629"/>
      <c r="AB131" s="629"/>
      <c r="AC131" s="630"/>
      <c r="AD131" s="54"/>
      <c r="AE131" s="56"/>
      <c r="AF131" s="56"/>
      <c r="AG131" s="54"/>
      <c r="AH131" s="55"/>
      <c r="AI131" s="54"/>
    </row>
    <row r="132" spans="1:37" ht="19.5" customHeight="1">
      <c r="A132" s="53"/>
      <c r="B132" s="473"/>
      <c r="C132" s="629"/>
      <c r="D132" s="629"/>
      <c r="E132" s="629"/>
      <c r="F132" s="629"/>
      <c r="G132" s="629"/>
      <c r="H132" s="629"/>
      <c r="I132" s="629"/>
      <c r="J132" s="629"/>
      <c r="K132" s="629"/>
      <c r="L132" s="629"/>
      <c r="M132" s="629"/>
      <c r="N132" s="629"/>
      <c r="O132" s="629"/>
      <c r="P132" s="629"/>
      <c r="Q132" s="629"/>
      <c r="R132" s="629"/>
      <c r="S132" s="629"/>
      <c r="T132" s="629"/>
      <c r="U132" s="629"/>
      <c r="V132" s="629"/>
      <c r="W132" s="629"/>
      <c r="X132" s="629"/>
      <c r="Y132" s="629"/>
      <c r="Z132" s="629"/>
      <c r="AA132" s="629"/>
      <c r="AB132" s="629"/>
      <c r="AC132" s="630"/>
      <c r="AD132" s="54"/>
      <c r="AE132" s="475"/>
      <c r="AF132" s="476"/>
      <c r="AG132" s="54"/>
      <c r="AH132" s="55"/>
      <c r="AI132" s="54"/>
      <c r="AK132" s="170">
        <f>IF(ISNUMBER(AE132)=TRUE,AE132,0)</f>
        <v>0</v>
      </c>
    </row>
    <row r="133" spans="1:37" ht="2.25" customHeight="1">
      <c r="A133" s="53"/>
      <c r="B133" s="474"/>
      <c r="C133" s="631"/>
      <c r="D133" s="631"/>
      <c r="E133" s="631"/>
      <c r="F133" s="631"/>
      <c r="G133" s="631"/>
      <c r="H133" s="631"/>
      <c r="I133" s="631"/>
      <c r="J133" s="631"/>
      <c r="K133" s="631"/>
      <c r="L133" s="631"/>
      <c r="M133" s="631"/>
      <c r="N133" s="631"/>
      <c r="O133" s="631"/>
      <c r="P133" s="631"/>
      <c r="Q133" s="631"/>
      <c r="R133" s="631"/>
      <c r="S133" s="631"/>
      <c r="T133" s="631"/>
      <c r="U133" s="631"/>
      <c r="V133" s="631"/>
      <c r="W133" s="631"/>
      <c r="X133" s="631"/>
      <c r="Y133" s="631"/>
      <c r="Z133" s="631"/>
      <c r="AA133" s="631"/>
      <c r="AB133" s="631"/>
      <c r="AC133" s="632"/>
      <c r="AD133" s="54"/>
      <c r="AE133" s="56"/>
      <c r="AF133" s="56"/>
      <c r="AG133" s="54"/>
      <c r="AH133" s="55"/>
      <c r="AI133" s="54"/>
    </row>
    <row r="134" spans="1:37" ht="4.5" customHeight="1">
      <c r="A134" s="53"/>
      <c r="B134" s="469" t="s">
        <v>186</v>
      </c>
      <c r="C134" s="463" t="s">
        <v>264</v>
      </c>
      <c r="D134" s="463"/>
      <c r="E134" s="463"/>
      <c r="F134" s="463"/>
      <c r="G134" s="463"/>
      <c r="H134" s="463"/>
      <c r="I134" s="463"/>
      <c r="J134" s="463"/>
      <c r="K134" s="463"/>
      <c r="L134" s="463"/>
      <c r="M134" s="463"/>
      <c r="N134" s="463"/>
      <c r="O134" s="463"/>
      <c r="P134" s="463"/>
      <c r="Q134" s="463"/>
      <c r="R134" s="463"/>
      <c r="S134" s="463"/>
      <c r="T134" s="463"/>
      <c r="U134" s="463"/>
      <c r="V134" s="463"/>
      <c r="W134" s="463"/>
      <c r="X134" s="463"/>
      <c r="Y134" s="463"/>
      <c r="Z134" s="463"/>
      <c r="AA134" s="463"/>
      <c r="AB134" s="463"/>
      <c r="AC134" s="464"/>
      <c r="AD134" s="54"/>
      <c r="AE134" s="56"/>
      <c r="AF134" s="56"/>
      <c r="AG134" s="54"/>
      <c r="AH134" s="55"/>
      <c r="AI134" s="54"/>
    </row>
    <row r="135" spans="1:37" ht="20.100000000000001" customHeight="1">
      <c r="A135" s="53"/>
      <c r="B135" s="470"/>
      <c r="C135" s="465"/>
      <c r="D135" s="465"/>
      <c r="E135" s="465"/>
      <c r="F135" s="465"/>
      <c r="G135" s="465"/>
      <c r="H135" s="465"/>
      <c r="I135" s="465"/>
      <c r="J135" s="465"/>
      <c r="K135" s="465"/>
      <c r="L135" s="465"/>
      <c r="M135" s="465"/>
      <c r="N135" s="465"/>
      <c r="O135" s="465"/>
      <c r="P135" s="465"/>
      <c r="Q135" s="465"/>
      <c r="R135" s="465"/>
      <c r="S135" s="465"/>
      <c r="T135" s="465"/>
      <c r="U135" s="465"/>
      <c r="V135" s="465"/>
      <c r="W135" s="465"/>
      <c r="X135" s="465"/>
      <c r="Y135" s="465"/>
      <c r="Z135" s="465"/>
      <c r="AA135" s="465"/>
      <c r="AB135" s="465"/>
      <c r="AC135" s="466"/>
      <c r="AD135" s="54"/>
      <c r="AE135" s="475"/>
      <c r="AF135" s="476"/>
      <c r="AG135" s="54"/>
      <c r="AH135" s="55"/>
      <c r="AI135" s="54"/>
      <c r="AK135" s="170">
        <f>IF(ISNUMBER(AE135)=TRUE,AE135,0)</f>
        <v>0</v>
      </c>
    </row>
    <row r="136" spans="1:37" ht="5.25" customHeight="1">
      <c r="A136" s="53"/>
      <c r="B136" s="471"/>
      <c r="C136" s="467"/>
      <c r="D136" s="467"/>
      <c r="E136" s="467"/>
      <c r="F136" s="467"/>
      <c r="G136" s="467"/>
      <c r="H136" s="467"/>
      <c r="I136" s="467"/>
      <c r="J136" s="467"/>
      <c r="K136" s="467"/>
      <c r="L136" s="467"/>
      <c r="M136" s="467"/>
      <c r="N136" s="467"/>
      <c r="O136" s="467"/>
      <c r="P136" s="467"/>
      <c r="Q136" s="467"/>
      <c r="R136" s="467"/>
      <c r="S136" s="467"/>
      <c r="T136" s="467"/>
      <c r="U136" s="467"/>
      <c r="V136" s="467"/>
      <c r="W136" s="467"/>
      <c r="X136" s="467"/>
      <c r="Y136" s="467"/>
      <c r="Z136" s="467"/>
      <c r="AA136" s="467"/>
      <c r="AB136" s="467"/>
      <c r="AC136" s="468"/>
      <c r="AD136" s="54"/>
      <c r="AE136" s="56"/>
      <c r="AF136" s="56"/>
      <c r="AG136" s="54"/>
      <c r="AH136" s="55"/>
      <c r="AI136" s="54"/>
    </row>
    <row r="137" spans="1:37" ht="4.5" customHeight="1">
      <c r="A137" s="53"/>
      <c r="B137" s="469" t="s">
        <v>187</v>
      </c>
      <c r="C137" s="672" t="s">
        <v>223</v>
      </c>
      <c r="D137" s="672"/>
      <c r="E137" s="672"/>
      <c r="F137" s="672"/>
      <c r="G137" s="672"/>
      <c r="H137" s="672"/>
      <c r="I137" s="672"/>
      <c r="J137" s="672"/>
      <c r="K137" s="672"/>
      <c r="L137" s="672"/>
      <c r="M137" s="672"/>
      <c r="N137" s="672"/>
      <c r="O137" s="672"/>
      <c r="P137" s="672"/>
      <c r="Q137" s="672"/>
      <c r="R137" s="672"/>
      <c r="S137" s="672"/>
      <c r="T137" s="672"/>
      <c r="U137" s="672"/>
      <c r="V137" s="672"/>
      <c r="W137" s="672"/>
      <c r="X137" s="672"/>
      <c r="Y137" s="672"/>
      <c r="Z137" s="672"/>
      <c r="AA137" s="672"/>
      <c r="AB137" s="672"/>
      <c r="AC137" s="673"/>
      <c r="AD137" s="54"/>
      <c r="AE137" s="56"/>
      <c r="AF137" s="56"/>
      <c r="AG137" s="54"/>
      <c r="AH137" s="55"/>
      <c r="AI137" s="54"/>
    </row>
    <row r="138" spans="1:37" ht="20.100000000000001" customHeight="1">
      <c r="A138" s="53"/>
      <c r="B138" s="470"/>
      <c r="C138" s="545"/>
      <c r="D138" s="545"/>
      <c r="E138" s="545"/>
      <c r="F138" s="545"/>
      <c r="G138" s="545"/>
      <c r="H138" s="545"/>
      <c r="I138" s="545"/>
      <c r="J138" s="545"/>
      <c r="K138" s="545"/>
      <c r="L138" s="545"/>
      <c r="M138" s="545"/>
      <c r="N138" s="545"/>
      <c r="O138" s="545"/>
      <c r="P138" s="545"/>
      <c r="Q138" s="545"/>
      <c r="R138" s="545"/>
      <c r="S138" s="545"/>
      <c r="T138" s="545"/>
      <c r="U138" s="545"/>
      <c r="V138" s="545"/>
      <c r="W138" s="545"/>
      <c r="X138" s="545"/>
      <c r="Y138" s="545"/>
      <c r="Z138" s="545"/>
      <c r="AA138" s="545"/>
      <c r="AB138" s="545"/>
      <c r="AC138" s="546"/>
      <c r="AD138" s="54"/>
      <c r="AE138" s="475"/>
      <c r="AF138" s="476"/>
      <c r="AG138" s="54"/>
      <c r="AH138" s="55"/>
      <c r="AI138" s="54"/>
      <c r="AK138" s="170">
        <f>IF(ISNUMBER(AE138)=TRUE,AE138,0)</f>
        <v>0</v>
      </c>
    </row>
    <row r="139" spans="1:37" ht="3" customHeight="1">
      <c r="A139" s="53"/>
      <c r="B139" s="471"/>
      <c r="C139" s="674"/>
      <c r="D139" s="674"/>
      <c r="E139" s="674"/>
      <c r="F139" s="674"/>
      <c r="G139" s="674"/>
      <c r="H139" s="674"/>
      <c r="I139" s="674"/>
      <c r="J139" s="674"/>
      <c r="K139" s="674"/>
      <c r="L139" s="674"/>
      <c r="M139" s="674"/>
      <c r="N139" s="674"/>
      <c r="O139" s="674"/>
      <c r="P139" s="674"/>
      <c r="Q139" s="674"/>
      <c r="R139" s="674"/>
      <c r="S139" s="674"/>
      <c r="T139" s="674"/>
      <c r="U139" s="674"/>
      <c r="V139" s="674"/>
      <c r="W139" s="674"/>
      <c r="X139" s="674"/>
      <c r="Y139" s="674"/>
      <c r="Z139" s="674"/>
      <c r="AA139" s="674"/>
      <c r="AB139" s="674"/>
      <c r="AC139" s="675"/>
      <c r="AD139" s="54"/>
      <c r="AE139" s="56"/>
      <c r="AF139" s="56"/>
      <c r="AG139" s="54"/>
      <c r="AH139" s="55"/>
      <c r="AI139" s="54"/>
    </row>
    <row r="140" spans="1:37" ht="3" customHeight="1">
      <c r="A140" s="53"/>
      <c r="B140" s="469" t="s">
        <v>210</v>
      </c>
      <c r="C140" s="463" t="s">
        <v>263</v>
      </c>
      <c r="D140" s="463"/>
      <c r="E140" s="463"/>
      <c r="F140" s="463"/>
      <c r="G140" s="463"/>
      <c r="H140" s="463"/>
      <c r="I140" s="463"/>
      <c r="J140" s="463"/>
      <c r="K140" s="463"/>
      <c r="L140" s="463"/>
      <c r="M140" s="463"/>
      <c r="N140" s="463"/>
      <c r="O140" s="463"/>
      <c r="P140" s="463"/>
      <c r="Q140" s="463"/>
      <c r="R140" s="463"/>
      <c r="S140" s="463"/>
      <c r="T140" s="463"/>
      <c r="U140" s="463"/>
      <c r="V140" s="463"/>
      <c r="W140" s="463"/>
      <c r="X140" s="463"/>
      <c r="Y140" s="463"/>
      <c r="Z140" s="463"/>
      <c r="AA140" s="463"/>
      <c r="AB140" s="463"/>
      <c r="AC140" s="464"/>
      <c r="AD140" s="54"/>
      <c r="AE140" s="54"/>
      <c r="AF140" s="54"/>
      <c r="AG140" s="54"/>
      <c r="AH140" s="55"/>
      <c r="AI140" s="54"/>
    </row>
    <row r="141" spans="1:37" ht="19.5" customHeight="1">
      <c r="A141" s="53"/>
      <c r="B141" s="825"/>
      <c r="C141" s="465"/>
      <c r="D141" s="465"/>
      <c r="E141" s="465"/>
      <c r="F141" s="465"/>
      <c r="G141" s="465"/>
      <c r="H141" s="465"/>
      <c r="I141" s="465"/>
      <c r="J141" s="465"/>
      <c r="K141" s="465"/>
      <c r="L141" s="465"/>
      <c r="M141" s="465"/>
      <c r="N141" s="465"/>
      <c r="O141" s="465"/>
      <c r="P141" s="465"/>
      <c r="Q141" s="465"/>
      <c r="R141" s="465"/>
      <c r="S141" s="465"/>
      <c r="T141" s="465"/>
      <c r="U141" s="465"/>
      <c r="V141" s="465"/>
      <c r="W141" s="465"/>
      <c r="X141" s="465"/>
      <c r="Y141" s="465"/>
      <c r="Z141" s="465"/>
      <c r="AA141" s="465"/>
      <c r="AB141" s="465"/>
      <c r="AC141" s="466"/>
      <c r="AD141" s="54"/>
      <c r="AE141" s="475"/>
      <c r="AF141" s="476"/>
      <c r="AG141" s="54"/>
      <c r="AH141" s="55"/>
      <c r="AI141" s="54"/>
      <c r="AK141" s="170">
        <f>IF(ISNUMBER(AE141)=TRUE,AE141,0)</f>
        <v>0</v>
      </c>
    </row>
    <row r="142" spans="1:37" ht="3" customHeight="1">
      <c r="A142" s="53"/>
      <c r="B142" s="826"/>
      <c r="C142" s="467"/>
      <c r="D142" s="467"/>
      <c r="E142" s="467"/>
      <c r="F142" s="467"/>
      <c r="G142" s="467"/>
      <c r="H142" s="467"/>
      <c r="I142" s="467"/>
      <c r="J142" s="467"/>
      <c r="K142" s="467"/>
      <c r="L142" s="467"/>
      <c r="M142" s="467"/>
      <c r="N142" s="467"/>
      <c r="O142" s="467"/>
      <c r="P142" s="467"/>
      <c r="Q142" s="467"/>
      <c r="R142" s="467"/>
      <c r="S142" s="467"/>
      <c r="T142" s="467"/>
      <c r="U142" s="467"/>
      <c r="V142" s="467"/>
      <c r="W142" s="467"/>
      <c r="X142" s="467"/>
      <c r="Y142" s="467"/>
      <c r="Z142" s="467"/>
      <c r="AA142" s="467"/>
      <c r="AB142" s="467"/>
      <c r="AC142" s="468"/>
      <c r="AD142" s="54"/>
      <c r="AE142" s="341"/>
      <c r="AF142" s="341"/>
      <c r="AG142" s="54"/>
      <c r="AH142" s="55"/>
      <c r="AI142" s="54"/>
    </row>
    <row r="143" spans="1:37" ht="3" customHeight="1">
      <c r="A143" s="53"/>
      <c r="B143" s="161"/>
      <c r="C143" s="162"/>
      <c r="D143" s="162"/>
      <c r="E143" s="162"/>
      <c r="F143" s="162"/>
      <c r="G143" s="162"/>
      <c r="H143" s="162"/>
      <c r="I143" s="162"/>
      <c r="J143" s="162"/>
      <c r="K143" s="162"/>
      <c r="L143" s="162"/>
      <c r="M143" s="162"/>
      <c r="N143" s="162"/>
      <c r="O143" s="162"/>
      <c r="P143" s="162"/>
      <c r="Q143" s="162"/>
      <c r="R143" s="162"/>
      <c r="S143" s="162"/>
      <c r="T143" s="162"/>
      <c r="U143" s="162"/>
      <c r="V143" s="162"/>
      <c r="W143" s="162"/>
      <c r="X143" s="162"/>
      <c r="Y143" s="162"/>
      <c r="Z143" s="162"/>
      <c r="AA143" s="162"/>
      <c r="AB143" s="162"/>
      <c r="AC143" s="166"/>
      <c r="AD143" s="54"/>
      <c r="AE143" s="341"/>
      <c r="AF143" s="341"/>
      <c r="AG143" s="54"/>
      <c r="AH143" s="55"/>
      <c r="AI143" s="54"/>
    </row>
    <row r="144" spans="1:37" s="211" customFormat="1" ht="19.5" customHeight="1">
      <c r="A144" s="207"/>
      <c r="B144" s="651" t="s">
        <v>32</v>
      </c>
      <c r="C144" s="545"/>
      <c r="D144" s="545"/>
      <c r="E144" s="545"/>
      <c r="F144" s="545"/>
      <c r="G144" s="545"/>
      <c r="H144" s="545"/>
      <c r="I144" s="545"/>
      <c r="J144" s="545"/>
      <c r="K144" s="545"/>
      <c r="L144" s="545"/>
      <c r="M144" s="545"/>
      <c r="N144" s="545"/>
      <c r="O144" s="545"/>
      <c r="P144" s="545"/>
      <c r="Q144" s="545"/>
      <c r="R144" s="545"/>
      <c r="S144" s="545"/>
      <c r="T144" s="545"/>
      <c r="U144" s="545"/>
      <c r="V144" s="545"/>
      <c r="W144" s="545"/>
      <c r="X144" s="545"/>
      <c r="Y144" s="545"/>
      <c r="Z144" s="545"/>
      <c r="AA144" s="545"/>
      <c r="AB144" s="545"/>
      <c r="AC144" s="546"/>
      <c r="AD144" s="208"/>
      <c r="AE144" s="574"/>
      <c r="AF144" s="574"/>
      <c r="AG144" s="208"/>
      <c r="AH144" s="210"/>
      <c r="AI144" s="208"/>
    </row>
    <row r="145" spans="1:37" s="211" customFormat="1" ht="19.5" customHeight="1">
      <c r="A145" s="207"/>
      <c r="B145" s="473" t="s">
        <v>182</v>
      </c>
      <c r="C145" s="629" t="s">
        <v>224</v>
      </c>
      <c r="D145" s="629"/>
      <c r="E145" s="629"/>
      <c r="F145" s="629"/>
      <c r="G145" s="629"/>
      <c r="H145" s="629"/>
      <c r="I145" s="629"/>
      <c r="J145" s="629"/>
      <c r="K145" s="629"/>
      <c r="L145" s="629"/>
      <c r="M145" s="629"/>
      <c r="N145" s="629"/>
      <c r="O145" s="629"/>
      <c r="P145" s="629"/>
      <c r="Q145" s="629"/>
      <c r="R145" s="629"/>
      <c r="S145" s="629"/>
      <c r="T145" s="629"/>
      <c r="U145" s="629"/>
      <c r="V145" s="629"/>
      <c r="W145" s="629"/>
      <c r="X145" s="629"/>
      <c r="Y145" s="629"/>
      <c r="Z145" s="629"/>
      <c r="AA145" s="629"/>
      <c r="AB145" s="629"/>
      <c r="AC145" s="630"/>
      <c r="AD145" s="208"/>
      <c r="AE145" s="475"/>
      <c r="AF145" s="476"/>
      <c r="AG145" s="208"/>
      <c r="AH145" s="210"/>
      <c r="AI145" s="208"/>
    </row>
    <row r="146" spans="1:37" s="211" customFormat="1" ht="20.25" customHeight="1">
      <c r="A146" s="207"/>
      <c r="B146" s="473"/>
      <c r="C146" s="629"/>
      <c r="D146" s="629"/>
      <c r="E146" s="629"/>
      <c r="F146" s="629"/>
      <c r="G146" s="629"/>
      <c r="H146" s="629"/>
      <c r="I146" s="629"/>
      <c r="J146" s="629"/>
      <c r="K146" s="629"/>
      <c r="L146" s="629"/>
      <c r="M146" s="629"/>
      <c r="N146" s="629"/>
      <c r="O146" s="629"/>
      <c r="P146" s="629"/>
      <c r="Q146" s="629"/>
      <c r="R146" s="629"/>
      <c r="S146" s="629"/>
      <c r="T146" s="629"/>
      <c r="U146" s="629"/>
      <c r="V146" s="629"/>
      <c r="W146" s="629"/>
      <c r="X146" s="629"/>
      <c r="Y146" s="629"/>
      <c r="Z146" s="629"/>
      <c r="AA146" s="629"/>
      <c r="AB146" s="629"/>
      <c r="AC146" s="630"/>
      <c r="AD146" s="208"/>
      <c r="AE146" s="821"/>
      <c r="AF146" s="821"/>
      <c r="AG146" s="208"/>
      <c r="AH146" s="210"/>
      <c r="AI146" s="208"/>
    </row>
    <row r="147" spans="1:37" s="211" customFormat="1" ht="19.5" customHeight="1">
      <c r="A147" s="207"/>
      <c r="B147" s="297" t="s">
        <v>45</v>
      </c>
      <c r="C147" s="660" t="s">
        <v>225</v>
      </c>
      <c r="D147" s="660"/>
      <c r="E147" s="660"/>
      <c r="F147" s="660"/>
      <c r="G147" s="660"/>
      <c r="H147" s="660"/>
      <c r="I147" s="660"/>
      <c r="J147" s="660"/>
      <c r="K147" s="660"/>
      <c r="L147" s="660"/>
      <c r="M147" s="660"/>
      <c r="N147" s="660"/>
      <c r="O147" s="660"/>
      <c r="P147" s="660"/>
      <c r="Q147" s="660"/>
      <c r="R147" s="660"/>
      <c r="S147" s="660"/>
      <c r="T147" s="660"/>
      <c r="U147" s="660"/>
      <c r="V147" s="660"/>
      <c r="W147" s="660"/>
      <c r="X147" s="660"/>
      <c r="Y147" s="660"/>
      <c r="Z147" s="660"/>
      <c r="AA147" s="660"/>
      <c r="AB147" s="660"/>
      <c r="AC147" s="661"/>
      <c r="AD147" s="208"/>
      <c r="AE147" s="475"/>
      <c r="AF147" s="476"/>
      <c r="AG147" s="208"/>
      <c r="AH147" s="210"/>
      <c r="AI147" s="208"/>
      <c r="AK147" s="212">
        <f>IF(ISNUMBER(AE147)=TRUE,AE147,0)</f>
        <v>0</v>
      </c>
    </row>
    <row r="148" spans="1:37" s="211" customFormat="1" ht="7.5" customHeight="1">
      <c r="A148" s="207"/>
      <c r="B148" s="239"/>
      <c r="C148" s="660"/>
      <c r="D148" s="660"/>
      <c r="E148" s="660"/>
      <c r="F148" s="660"/>
      <c r="G148" s="660"/>
      <c r="H148" s="660"/>
      <c r="I148" s="660"/>
      <c r="J148" s="660"/>
      <c r="K148" s="660"/>
      <c r="L148" s="660"/>
      <c r="M148" s="660"/>
      <c r="N148" s="660"/>
      <c r="O148" s="660"/>
      <c r="P148" s="660"/>
      <c r="Q148" s="660"/>
      <c r="R148" s="660"/>
      <c r="S148" s="660"/>
      <c r="T148" s="660"/>
      <c r="U148" s="660"/>
      <c r="V148" s="660"/>
      <c r="W148" s="660"/>
      <c r="X148" s="660"/>
      <c r="Y148" s="660"/>
      <c r="Z148" s="660"/>
      <c r="AA148" s="660"/>
      <c r="AB148" s="660"/>
      <c r="AC148" s="661"/>
      <c r="AD148" s="208"/>
      <c r="AE148" s="320"/>
      <c r="AF148" s="320"/>
      <c r="AG148" s="208"/>
      <c r="AH148" s="210"/>
      <c r="AI148" s="208"/>
      <c r="AK148" s="212"/>
    </row>
    <row r="149" spans="1:37" s="211" customFormat="1" ht="21.75" customHeight="1">
      <c r="A149" s="207"/>
      <c r="B149" s="818" t="s">
        <v>266</v>
      </c>
      <c r="C149" s="819"/>
      <c r="D149" s="819"/>
      <c r="E149" s="819"/>
      <c r="F149" s="819"/>
      <c r="G149" s="819"/>
      <c r="H149" s="819"/>
      <c r="I149" s="819"/>
      <c r="J149" s="819"/>
      <c r="K149" s="819"/>
      <c r="L149" s="819"/>
      <c r="M149" s="819"/>
      <c r="N149" s="819"/>
      <c r="O149" s="819"/>
      <c r="P149" s="819"/>
      <c r="Q149" s="819"/>
      <c r="R149" s="819"/>
      <c r="S149" s="819"/>
      <c r="T149" s="819"/>
      <c r="U149" s="819"/>
      <c r="V149" s="819"/>
      <c r="W149" s="819"/>
      <c r="X149" s="819"/>
      <c r="Y149" s="819"/>
      <c r="Z149" s="819"/>
      <c r="AA149" s="819"/>
      <c r="AB149" s="819"/>
      <c r="AC149" s="820"/>
      <c r="AD149" s="208"/>
      <c r="AE149" s="342"/>
      <c r="AF149" s="342"/>
      <c r="AG149" s="208"/>
      <c r="AH149" s="210"/>
      <c r="AI149" s="208"/>
    </row>
    <row r="150" spans="1:37" ht="3" customHeight="1">
      <c r="A150" s="53"/>
      <c r="B150" s="163"/>
      <c r="C150" s="164"/>
      <c r="D150" s="164"/>
      <c r="E150" s="164"/>
      <c r="F150" s="164"/>
      <c r="G150" s="164"/>
      <c r="H150" s="164"/>
      <c r="I150" s="164"/>
      <c r="J150" s="164"/>
      <c r="K150" s="164"/>
      <c r="L150" s="164"/>
      <c r="M150" s="164"/>
      <c r="N150" s="164"/>
      <c r="O150" s="164"/>
      <c r="P150" s="164"/>
      <c r="Q150" s="164"/>
      <c r="R150" s="164"/>
      <c r="S150" s="164"/>
      <c r="T150" s="164"/>
      <c r="U150" s="164"/>
      <c r="V150" s="164"/>
      <c r="W150" s="164"/>
      <c r="X150" s="164"/>
      <c r="Y150" s="164"/>
      <c r="Z150" s="164"/>
      <c r="AA150" s="164"/>
      <c r="AB150" s="164"/>
      <c r="AC150" s="165"/>
      <c r="AD150" s="54"/>
      <c r="AE150" s="343"/>
      <c r="AF150" s="343"/>
      <c r="AG150" s="54"/>
      <c r="AH150" s="55"/>
      <c r="AI150" s="54"/>
    </row>
    <row r="151" spans="1:37" ht="3" customHeight="1">
      <c r="A151" s="53"/>
      <c r="B151" s="633" t="s">
        <v>188</v>
      </c>
      <c r="C151" s="658" t="s">
        <v>267</v>
      </c>
      <c r="D151" s="658"/>
      <c r="E151" s="658"/>
      <c r="F151" s="658"/>
      <c r="G151" s="658"/>
      <c r="H151" s="658"/>
      <c r="I151" s="658"/>
      <c r="J151" s="658"/>
      <c r="K151" s="658"/>
      <c r="L151" s="658"/>
      <c r="M151" s="658"/>
      <c r="N151" s="658"/>
      <c r="O151" s="658"/>
      <c r="P151" s="658"/>
      <c r="Q151" s="658"/>
      <c r="R151" s="658"/>
      <c r="S151" s="658"/>
      <c r="T151" s="658"/>
      <c r="U151" s="658"/>
      <c r="V151" s="658"/>
      <c r="W151" s="658"/>
      <c r="X151" s="658"/>
      <c r="Y151" s="658"/>
      <c r="Z151" s="658"/>
      <c r="AA151" s="658"/>
      <c r="AB151" s="658"/>
      <c r="AC151" s="659"/>
      <c r="AD151" s="54"/>
      <c r="AE151" s="343"/>
      <c r="AF151" s="343"/>
      <c r="AG151" s="54"/>
      <c r="AH151" s="55"/>
      <c r="AI151" s="54"/>
    </row>
    <row r="152" spans="1:37" ht="3" customHeight="1">
      <c r="A152" s="53"/>
      <c r="B152" s="636"/>
      <c r="C152" s="660"/>
      <c r="D152" s="660"/>
      <c r="E152" s="660"/>
      <c r="F152" s="660"/>
      <c r="G152" s="660"/>
      <c r="H152" s="660"/>
      <c r="I152" s="660"/>
      <c r="J152" s="660"/>
      <c r="K152" s="660"/>
      <c r="L152" s="660"/>
      <c r="M152" s="660"/>
      <c r="N152" s="660"/>
      <c r="O152" s="660"/>
      <c r="P152" s="660"/>
      <c r="Q152" s="660"/>
      <c r="R152" s="660"/>
      <c r="S152" s="660"/>
      <c r="T152" s="660"/>
      <c r="U152" s="660"/>
      <c r="V152" s="660"/>
      <c r="W152" s="660"/>
      <c r="X152" s="660"/>
      <c r="Y152" s="660"/>
      <c r="Z152" s="660"/>
      <c r="AA152" s="660"/>
      <c r="AB152" s="660"/>
      <c r="AC152" s="661"/>
      <c r="AD152" s="54"/>
      <c r="AE152" s="343"/>
      <c r="AF152" s="343"/>
      <c r="AG152" s="54"/>
      <c r="AH152" s="55"/>
      <c r="AI152" s="54"/>
    </row>
    <row r="153" spans="1:37" ht="3" customHeight="1">
      <c r="A153" s="53"/>
      <c r="B153" s="636"/>
      <c r="C153" s="660"/>
      <c r="D153" s="660"/>
      <c r="E153" s="660"/>
      <c r="F153" s="660"/>
      <c r="G153" s="660"/>
      <c r="H153" s="660"/>
      <c r="I153" s="660"/>
      <c r="J153" s="660"/>
      <c r="K153" s="660"/>
      <c r="L153" s="660"/>
      <c r="M153" s="660"/>
      <c r="N153" s="660"/>
      <c r="O153" s="660"/>
      <c r="P153" s="660"/>
      <c r="Q153" s="660"/>
      <c r="R153" s="660"/>
      <c r="S153" s="660"/>
      <c r="T153" s="660"/>
      <c r="U153" s="660"/>
      <c r="V153" s="660"/>
      <c r="W153" s="660"/>
      <c r="X153" s="660"/>
      <c r="Y153" s="660"/>
      <c r="Z153" s="660"/>
      <c r="AA153" s="660"/>
      <c r="AB153" s="660"/>
      <c r="AC153" s="661"/>
      <c r="AD153" s="54"/>
      <c r="AE153" s="344"/>
      <c r="AF153" s="344"/>
      <c r="AG153" s="54"/>
      <c r="AH153" s="55"/>
      <c r="AI153" s="54"/>
    </row>
    <row r="154" spans="1:37" ht="19.5" customHeight="1">
      <c r="A154" s="53"/>
      <c r="B154" s="636"/>
      <c r="C154" s="660"/>
      <c r="D154" s="660"/>
      <c r="E154" s="660"/>
      <c r="F154" s="660"/>
      <c r="G154" s="660"/>
      <c r="H154" s="660"/>
      <c r="I154" s="660"/>
      <c r="J154" s="660"/>
      <c r="K154" s="660"/>
      <c r="L154" s="660"/>
      <c r="M154" s="660"/>
      <c r="N154" s="660"/>
      <c r="O154" s="660"/>
      <c r="P154" s="660"/>
      <c r="Q154" s="660"/>
      <c r="R154" s="660"/>
      <c r="S154" s="660"/>
      <c r="T154" s="660"/>
      <c r="U154" s="660"/>
      <c r="V154" s="660"/>
      <c r="W154" s="660"/>
      <c r="X154" s="660"/>
      <c r="Y154" s="660"/>
      <c r="Z154" s="660"/>
      <c r="AA154" s="660"/>
      <c r="AB154" s="660"/>
      <c r="AC154" s="661"/>
      <c r="AD154" s="54"/>
      <c r="AE154" s="475"/>
      <c r="AF154" s="476"/>
      <c r="AG154" s="54"/>
      <c r="AH154" s="55"/>
      <c r="AI154" s="54"/>
      <c r="AK154" s="170">
        <f>IF(ISNUMBER(AF174)=TRUE,AF174,0)</f>
        <v>0</v>
      </c>
    </row>
    <row r="155" spans="1:37" ht="6.75" customHeight="1">
      <c r="A155" s="53"/>
      <c r="B155" s="637"/>
      <c r="C155" s="662"/>
      <c r="D155" s="662"/>
      <c r="E155" s="662"/>
      <c r="F155" s="662"/>
      <c r="G155" s="662"/>
      <c r="H155" s="662"/>
      <c r="I155" s="662"/>
      <c r="J155" s="662"/>
      <c r="K155" s="662"/>
      <c r="L155" s="662"/>
      <c r="M155" s="662"/>
      <c r="N155" s="662"/>
      <c r="O155" s="662"/>
      <c r="P155" s="662"/>
      <c r="Q155" s="662"/>
      <c r="R155" s="662"/>
      <c r="S155" s="662"/>
      <c r="T155" s="662"/>
      <c r="U155" s="662"/>
      <c r="V155" s="662"/>
      <c r="W155" s="662"/>
      <c r="X155" s="662"/>
      <c r="Y155" s="662"/>
      <c r="Z155" s="662"/>
      <c r="AA155" s="662"/>
      <c r="AB155" s="662"/>
      <c r="AC155" s="663"/>
      <c r="AD155" s="54"/>
      <c r="AE155" s="56"/>
      <c r="AF155" s="56"/>
      <c r="AG155" s="54"/>
      <c r="AH155" s="55"/>
      <c r="AI155" s="54"/>
    </row>
    <row r="156" spans="1:37" ht="3" customHeight="1">
      <c r="A156" s="53"/>
      <c r="B156" s="633" t="s">
        <v>47</v>
      </c>
      <c r="C156" s="658" t="s">
        <v>262</v>
      </c>
      <c r="D156" s="658"/>
      <c r="E156" s="658"/>
      <c r="F156" s="658"/>
      <c r="G156" s="658"/>
      <c r="H156" s="658"/>
      <c r="I156" s="658"/>
      <c r="J156" s="658"/>
      <c r="K156" s="658"/>
      <c r="L156" s="658"/>
      <c r="M156" s="658"/>
      <c r="N156" s="658"/>
      <c r="O156" s="658"/>
      <c r="P156" s="658"/>
      <c r="Q156" s="658"/>
      <c r="R156" s="658"/>
      <c r="S156" s="658"/>
      <c r="T156" s="658"/>
      <c r="U156" s="658"/>
      <c r="V156" s="658"/>
      <c r="W156" s="658"/>
      <c r="X156" s="658"/>
      <c r="Y156" s="658"/>
      <c r="Z156" s="658"/>
      <c r="AA156" s="658"/>
      <c r="AB156" s="658"/>
      <c r="AC156" s="659"/>
      <c r="AD156" s="54"/>
      <c r="AE156" s="56"/>
      <c r="AF156" s="56"/>
      <c r="AG156" s="54"/>
      <c r="AH156" s="55"/>
      <c r="AI156" s="54"/>
    </row>
    <row r="157" spans="1:37" ht="19.5" customHeight="1">
      <c r="A157" s="53"/>
      <c r="B157" s="636"/>
      <c r="C157" s="660"/>
      <c r="D157" s="660"/>
      <c r="E157" s="660"/>
      <c r="F157" s="660"/>
      <c r="G157" s="660"/>
      <c r="H157" s="660"/>
      <c r="I157" s="660"/>
      <c r="J157" s="660"/>
      <c r="K157" s="660"/>
      <c r="L157" s="660"/>
      <c r="M157" s="660"/>
      <c r="N157" s="660"/>
      <c r="O157" s="660"/>
      <c r="P157" s="660"/>
      <c r="Q157" s="660"/>
      <c r="R157" s="660"/>
      <c r="S157" s="660"/>
      <c r="T157" s="660"/>
      <c r="U157" s="660"/>
      <c r="V157" s="660"/>
      <c r="W157" s="660"/>
      <c r="X157" s="660"/>
      <c r="Y157" s="660"/>
      <c r="Z157" s="660"/>
      <c r="AA157" s="660"/>
      <c r="AB157" s="660"/>
      <c r="AC157" s="661"/>
      <c r="AD157" s="54"/>
      <c r="AE157" s="475"/>
      <c r="AF157" s="476"/>
      <c r="AG157" s="54"/>
      <c r="AH157" s="55"/>
      <c r="AI157" s="54"/>
      <c r="AK157" s="170">
        <f>IF(ISNUMBER(AE177)=TRUE,AE177,0)</f>
        <v>0</v>
      </c>
    </row>
    <row r="158" spans="1:37" ht="28.5" customHeight="1">
      <c r="A158" s="53"/>
      <c r="B158" s="637"/>
      <c r="C158" s="662"/>
      <c r="D158" s="662"/>
      <c r="E158" s="662"/>
      <c r="F158" s="662"/>
      <c r="G158" s="662"/>
      <c r="H158" s="662"/>
      <c r="I158" s="662"/>
      <c r="J158" s="662"/>
      <c r="K158" s="662"/>
      <c r="L158" s="662"/>
      <c r="M158" s="662"/>
      <c r="N158" s="662"/>
      <c r="O158" s="662"/>
      <c r="P158" s="662"/>
      <c r="Q158" s="662"/>
      <c r="R158" s="662"/>
      <c r="S158" s="662"/>
      <c r="T158" s="662"/>
      <c r="U158" s="662"/>
      <c r="V158" s="662"/>
      <c r="W158" s="662"/>
      <c r="X158" s="662"/>
      <c r="Y158" s="662"/>
      <c r="Z158" s="662"/>
      <c r="AA158" s="662"/>
      <c r="AB158" s="662"/>
      <c r="AC158" s="663"/>
      <c r="AD158" s="54"/>
      <c r="AE158" s="56"/>
      <c r="AF158" s="56"/>
      <c r="AG158" s="54"/>
      <c r="AH158" s="55"/>
      <c r="AI158" s="54"/>
    </row>
    <row r="159" spans="1:37" ht="3" customHeight="1">
      <c r="A159" s="53"/>
      <c r="B159" s="664" t="s">
        <v>191</v>
      </c>
      <c r="C159" s="652" t="s">
        <v>268</v>
      </c>
      <c r="D159" s="652"/>
      <c r="E159" s="652"/>
      <c r="F159" s="652"/>
      <c r="G159" s="652"/>
      <c r="H159" s="652"/>
      <c r="I159" s="652"/>
      <c r="J159" s="652"/>
      <c r="K159" s="652"/>
      <c r="L159" s="652"/>
      <c r="M159" s="652"/>
      <c r="N159" s="652"/>
      <c r="O159" s="652"/>
      <c r="P159" s="652"/>
      <c r="Q159" s="652"/>
      <c r="R159" s="652"/>
      <c r="S159" s="652"/>
      <c r="T159" s="652"/>
      <c r="U159" s="652"/>
      <c r="V159" s="652"/>
      <c r="W159" s="652"/>
      <c r="X159" s="652"/>
      <c r="Y159" s="652"/>
      <c r="Z159" s="652"/>
      <c r="AA159" s="652"/>
      <c r="AB159" s="652"/>
      <c r="AC159" s="653"/>
      <c r="AD159" s="54"/>
      <c r="AE159" s="56"/>
      <c r="AF159" s="56"/>
      <c r="AG159" s="54"/>
      <c r="AH159" s="55"/>
      <c r="AI159" s="54"/>
    </row>
    <row r="160" spans="1:37" ht="20.100000000000001" customHeight="1">
      <c r="A160" s="53"/>
      <c r="B160" s="665"/>
      <c r="C160" s="654"/>
      <c r="D160" s="654"/>
      <c r="E160" s="654"/>
      <c r="F160" s="654"/>
      <c r="G160" s="654"/>
      <c r="H160" s="654"/>
      <c r="I160" s="654"/>
      <c r="J160" s="654"/>
      <c r="K160" s="654"/>
      <c r="L160" s="654"/>
      <c r="M160" s="654"/>
      <c r="N160" s="654"/>
      <c r="O160" s="654"/>
      <c r="P160" s="654"/>
      <c r="Q160" s="654"/>
      <c r="R160" s="654"/>
      <c r="S160" s="654"/>
      <c r="T160" s="654"/>
      <c r="U160" s="654"/>
      <c r="V160" s="654"/>
      <c r="W160" s="654"/>
      <c r="X160" s="654"/>
      <c r="Y160" s="654"/>
      <c r="Z160" s="654"/>
      <c r="AA160" s="654"/>
      <c r="AB160" s="654"/>
      <c r="AC160" s="655"/>
      <c r="AD160" s="54"/>
      <c r="AE160" s="475"/>
      <c r="AF160" s="476"/>
      <c r="AG160" s="54"/>
      <c r="AH160" s="55"/>
      <c r="AI160" s="54"/>
      <c r="AK160" s="170">
        <f>IF(ISNUMBER(AE120)=TRUE,AE120,0)</f>
        <v>0</v>
      </c>
    </row>
    <row r="161" spans="1:37" ht="3.75" customHeight="1">
      <c r="A161" s="53"/>
      <c r="B161" s="666"/>
      <c r="C161" s="656"/>
      <c r="D161" s="656"/>
      <c r="E161" s="656"/>
      <c r="F161" s="656"/>
      <c r="G161" s="656"/>
      <c r="H161" s="656"/>
      <c r="I161" s="656"/>
      <c r="J161" s="656"/>
      <c r="K161" s="656"/>
      <c r="L161" s="656"/>
      <c r="M161" s="656"/>
      <c r="N161" s="656"/>
      <c r="O161" s="656"/>
      <c r="P161" s="656"/>
      <c r="Q161" s="656"/>
      <c r="R161" s="656"/>
      <c r="S161" s="656"/>
      <c r="T161" s="656"/>
      <c r="U161" s="656"/>
      <c r="V161" s="656"/>
      <c r="W161" s="656"/>
      <c r="X161" s="656"/>
      <c r="Y161" s="656"/>
      <c r="Z161" s="656"/>
      <c r="AA161" s="656"/>
      <c r="AB161" s="656"/>
      <c r="AC161" s="657"/>
      <c r="AD161" s="54"/>
      <c r="AE161" s="56"/>
      <c r="AF161" s="56"/>
      <c r="AG161" s="54"/>
      <c r="AH161" s="55"/>
      <c r="AI161" s="54"/>
    </row>
    <row r="162" spans="1:37" ht="3" customHeight="1">
      <c r="A162" s="53"/>
      <c r="B162" s="633" t="s">
        <v>190</v>
      </c>
      <c r="C162" s="658" t="s">
        <v>282</v>
      </c>
      <c r="D162" s="658"/>
      <c r="E162" s="658"/>
      <c r="F162" s="658"/>
      <c r="G162" s="658"/>
      <c r="H162" s="658"/>
      <c r="I162" s="658"/>
      <c r="J162" s="658"/>
      <c r="K162" s="658"/>
      <c r="L162" s="658"/>
      <c r="M162" s="658"/>
      <c r="N162" s="658"/>
      <c r="O162" s="658"/>
      <c r="P162" s="658"/>
      <c r="Q162" s="658"/>
      <c r="R162" s="658"/>
      <c r="S162" s="658"/>
      <c r="T162" s="658"/>
      <c r="U162" s="658"/>
      <c r="V162" s="658"/>
      <c r="W162" s="658"/>
      <c r="X162" s="658"/>
      <c r="Y162" s="658"/>
      <c r="Z162" s="658"/>
      <c r="AA162" s="658"/>
      <c r="AB162" s="658"/>
      <c r="AC162" s="659"/>
      <c r="AD162" s="54"/>
      <c r="AE162" s="56"/>
      <c r="AF162" s="56"/>
      <c r="AG162" s="54"/>
      <c r="AH162" s="55"/>
      <c r="AI162" s="54"/>
    </row>
    <row r="163" spans="1:37" ht="20.100000000000001" customHeight="1">
      <c r="A163" s="53"/>
      <c r="B163" s="634"/>
      <c r="C163" s="660"/>
      <c r="D163" s="660"/>
      <c r="E163" s="660"/>
      <c r="F163" s="660"/>
      <c r="G163" s="660"/>
      <c r="H163" s="660"/>
      <c r="I163" s="660"/>
      <c r="J163" s="660"/>
      <c r="K163" s="660"/>
      <c r="L163" s="660"/>
      <c r="M163" s="660"/>
      <c r="N163" s="660"/>
      <c r="O163" s="660"/>
      <c r="P163" s="660"/>
      <c r="Q163" s="660"/>
      <c r="R163" s="660"/>
      <c r="S163" s="660"/>
      <c r="T163" s="660"/>
      <c r="U163" s="660"/>
      <c r="V163" s="660"/>
      <c r="W163" s="660"/>
      <c r="X163" s="660"/>
      <c r="Y163" s="660"/>
      <c r="Z163" s="660"/>
      <c r="AA163" s="660"/>
      <c r="AB163" s="660"/>
      <c r="AC163" s="661"/>
      <c r="AD163" s="54"/>
      <c r="AE163" s="475"/>
      <c r="AF163" s="476"/>
      <c r="AG163" s="54"/>
      <c r="AH163" s="55"/>
      <c r="AI163" s="54"/>
      <c r="AK163" s="170">
        <f>IF(ISNUMBER(AE123)=TRUE,AE123,0)</f>
        <v>0</v>
      </c>
    </row>
    <row r="164" spans="1:37" ht="13.5" customHeight="1">
      <c r="A164" s="53"/>
      <c r="B164" s="635"/>
      <c r="C164" s="662"/>
      <c r="D164" s="662"/>
      <c r="E164" s="662"/>
      <c r="F164" s="662"/>
      <c r="G164" s="662"/>
      <c r="H164" s="662"/>
      <c r="I164" s="662"/>
      <c r="J164" s="662"/>
      <c r="K164" s="662"/>
      <c r="L164" s="662"/>
      <c r="M164" s="662"/>
      <c r="N164" s="662"/>
      <c r="O164" s="662"/>
      <c r="P164" s="662"/>
      <c r="Q164" s="662"/>
      <c r="R164" s="662"/>
      <c r="S164" s="662"/>
      <c r="T164" s="662"/>
      <c r="U164" s="662"/>
      <c r="V164" s="662"/>
      <c r="W164" s="662"/>
      <c r="X164" s="662"/>
      <c r="Y164" s="662"/>
      <c r="Z164" s="662"/>
      <c r="AA164" s="662"/>
      <c r="AB164" s="662"/>
      <c r="AC164" s="663"/>
      <c r="AD164" s="54"/>
      <c r="AE164" s="574"/>
      <c r="AF164" s="574"/>
      <c r="AG164" s="54"/>
      <c r="AH164" s="55"/>
      <c r="AI164" s="54"/>
    </row>
    <row r="165" spans="1:37" ht="3" customHeight="1">
      <c r="A165" s="53"/>
      <c r="B165" s="633" t="s">
        <v>189</v>
      </c>
      <c r="C165" s="658" t="s">
        <v>269</v>
      </c>
      <c r="D165" s="658"/>
      <c r="E165" s="658"/>
      <c r="F165" s="658"/>
      <c r="G165" s="658"/>
      <c r="H165" s="658"/>
      <c r="I165" s="658"/>
      <c r="J165" s="658"/>
      <c r="K165" s="658"/>
      <c r="L165" s="658"/>
      <c r="M165" s="658"/>
      <c r="N165" s="658"/>
      <c r="O165" s="658"/>
      <c r="P165" s="658"/>
      <c r="Q165" s="658"/>
      <c r="R165" s="658"/>
      <c r="S165" s="658"/>
      <c r="T165" s="658"/>
      <c r="U165" s="658"/>
      <c r="V165" s="658"/>
      <c r="W165" s="658"/>
      <c r="X165" s="658"/>
      <c r="Y165" s="658"/>
      <c r="Z165" s="658"/>
      <c r="AA165" s="658"/>
      <c r="AB165" s="658"/>
      <c r="AC165" s="659"/>
      <c r="AD165" s="54"/>
      <c r="AE165" s="574"/>
      <c r="AF165" s="574"/>
      <c r="AG165" s="54"/>
      <c r="AH165" s="55"/>
      <c r="AI165" s="54"/>
    </row>
    <row r="166" spans="1:37" ht="20.100000000000001" customHeight="1">
      <c r="A166" s="53"/>
      <c r="B166" s="636"/>
      <c r="C166" s="660"/>
      <c r="D166" s="660"/>
      <c r="E166" s="660"/>
      <c r="F166" s="660"/>
      <c r="G166" s="660"/>
      <c r="H166" s="660"/>
      <c r="I166" s="660"/>
      <c r="J166" s="660"/>
      <c r="K166" s="660"/>
      <c r="L166" s="660"/>
      <c r="M166" s="660"/>
      <c r="N166" s="660"/>
      <c r="O166" s="660"/>
      <c r="P166" s="660"/>
      <c r="Q166" s="660"/>
      <c r="R166" s="660"/>
      <c r="S166" s="660"/>
      <c r="T166" s="660"/>
      <c r="U166" s="660"/>
      <c r="V166" s="660"/>
      <c r="W166" s="660"/>
      <c r="X166" s="660"/>
      <c r="Y166" s="660"/>
      <c r="Z166" s="660"/>
      <c r="AA166" s="660"/>
      <c r="AB166" s="660"/>
      <c r="AC166" s="661"/>
      <c r="AD166" s="54"/>
      <c r="AE166" s="475"/>
      <c r="AF166" s="476"/>
      <c r="AG166" s="54"/>
      <c r="AH166" s="55"/>
      <c r="AI166" s="54"/>
      <c r="AK166" s="170">
        <f>IF(ISNUMBER(AE126)=TRUE,AE126,0)</f>
        <v>0</v>
      </c>
    </row>
    <row r="167" spans="1:37" ht="17.25" customHeight="1">
      <c r="A167" s="53"/>
      <c r="B167" s="637"/>
      <c r="C167" s="662"/>
      <c r="D167" s="662"/>
      <c r="E167" s="662"/>
      <c r="F167" s="662"/>
      <c r="G167" s="662"/>
      <c r="H167" s="662"/>
      <c r="I167" s="662"/>
      <c r="J167" s="662"/>
      <c r="K167" s="662"/>
      <c r="L167" s="662"/>
      <c r="M167" s="662"/>
      <c r="N167" s="662"/>
      <c r="O167" s="662"/>
      <c r="P167" s="662"/>
      <c r="Q167" s="662"/>
      <c r="R167" s="662"/>
      <c r="S167" s="662"/>
      <c r="T167" s="662"/>
      <c r="U167" s="662"/>
      <c r="V167" s="662"/>
      <c r="W167" s="662"/>
      <c r="X167" s="662"/>
      <c r="Y167" s="662"/>
      <c r="Z167" s="662"/>
      <c r="AA167" s="662"/>
      <c r="AB167" s="662"/>
      <c r="AC167" s="663"/>
      <c r="AD167" s="54"/>
      <c r="AE167" s="56"/>
      <c r="AF167" s="56"/>
      <c r="AG167" s="54"/>
      <c r="AH167" s="55"/>
      <c r="AI167" s="54"/>
    </row>
    <row r="168" spans="1:37" ht="2.1" customHeight="1">
      <c r="A168" s="53"/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  <c r="Z168" s="134"/>
      <c r="AA168" s="134"/>
      <c r="AB168" s="134"/>
      <c r="AC168" s="134"/>
      <c r="AD168" s="54"/>
      <c r="AE168" s="54"/>
      <c r="AF168" s="54"/>
      <c r="AG168" s="54"/>
      <c r="AH168" s="55"/>
      <c r="AI168" s="54"/>
    </row>
    <row r="169" spans="1:37" ht="2.25" customHeight="1">
      <c r="A169" s="53"/>
      <c r="B169" s="81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129"/>
      <c r="V169" s="129"/>
      <c r="W169" s="129"/>
      <c r="X169" s="129"/>
      <c r="Y169" s="129"/>
      <c r="Z169" s="129"/>
      <c r="AA169" s="129"/>
      <c r="AB169" s="129"/>
      <c r="AC169" s="129"/>
      <c r="AD169" s="54"/>
      <c r="AE169" s="54"/>
      <c r="AF169" s="54"/>
      <c r="AG169" s="54"/>
      <c r="AH169" s="55"/>
      <c r="AI169" s="54"/>
    </row>
    <row r="170" spans="1:37" ht="12" customHeight="1">
      <c r="A170" s="5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553" t="s">
        <v>137</v>
      </c>
      <c r="W170" s="553"/>
      <c r="X170" s="553"/>
      <c r="Y170" s="553"/>
      <c r="Z170" s="553"/>
      <c r="AA170" s="553"/>
      <c r="AB170" s="553"/>
      <c r="AC170" s="812"/>
      <c r="AD170" s="813"/>
      <c r="AE170" s="814">
        <f>SUM(AE122:AF166)</f>
        <v>0</v>
      </c>
      <c r="AF170" s="815"/>
      <c r="AG170" s="54"/>
      <c r="AH170" s="55"/>
      <c r="AI170" s="54"/>
      <c r="AK170" s="552" t="e">
        <f>+AK122+#REF!+AK128+AK132+AK135+AK138+AK141+#REF!+AK147+AK174+AK177+AK120+AK123+AK126</f>
        <v>#REF!</v>
      </c>
    </row>
    <row r="171" spans="1:37" ht="7.5" customHeight="1">
      <c r="A171" s="5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553"/>
      <c r="W171" s="553"/>
      <c r="X171" s="553"/>
      <c r="Y171" s="553"/>
      <c r="Z171" s="553"/>
      <c r="AA171" s="553"/>
      <c r="AB171" s="553"/>
      <c r="AC171" s="813"/>
      <c r="AD171" s="813"/>
      <c r="AE171" s="816"/>
      <c r="AF171" s="817"/>
      <c r="AG171" s="54"/>
      <c r="AH171" s="55"/>
      <c r="AI171" s="54"/>
      <c r="AK171" s="552"/>
    </row>
    <row r="172" spans="1:37" ht="29.25" customHeight="1">
      <c r="A172" s="53"/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298"/>
      <c r="AE172" s="298"/>
      <c r="AF172" s="298"/>
      <c r="AG172" s="54"/>
      <c r="AH172" s="275"/>
      <c r="AI172" s="412"/>
    </row>
    <row r="173" spans="1:37" ht="42" customHeight="1">
      <c r="A173" s="300" t="s">
        <v>42</v>
      </c>
      <c r="B173" s="529" t="s">
        <v>283</v>
      </c>
      <c r="C173" s="529"/>
      <c r="D173" s="529"/>
      <c r="E173" s="529"/>
      <c r="F173" s="529"/>
      <c r="G173" s="529"/>
      <c r="H173" s="529"/>
      <c r="I173" s="529"/>
      <c r="J173" s="529"/>
      <c r="K173" s="529"/>
      <c r="L173" s="529"/>
      <c r="M173" s="529"/>
      <c r="N173" s="529"/>
      <c r="O173" s="529"/>
      <c r="P173" s="529"/>
      <c r="Q173" s="529"/>
      <c r="R173" s="529"/>
      <c r="S173" s="529"/>
      <c r="T173" s="529"/>
      <c r="U173" s="529"/>
      <c r="V173" s="529"/>
      <c r="W173" s="529"/>
      <c r="X173" s="529"/>
      <c r="Y173" s="529"/>
      <c r="Z173" s="529"/>
      <c r="AA173" s="529"/>
      <c r="AB173" s="529"/>
      <c r="AC173" s="529"/>
      <c r="AD173" s="529"/>
      <c r="AE173" s="529"/>
      <c r="AF173" s="529"/>
      <c r="AG173" s="529"/>
      <c r="AH173" s="530"/>
      <c r="AI173" s="376"/>
    </row>
    <row r="174" spans="1:37" ht="41.25" customHeight="1">
      <c r="A174" s="300" t="s">
        <v>43</v>
      </c>
      <c r="B174" s="529" t="s">
        <v>261</v>
      </c>
      <c r="C174" s="529"/>
      <c r="D174" s="529"/>
      <c r="E174" s="529"/>
      <c r="F174" s="529"/>
      <c r="G174" s="529"/>
      <c r="H174" s="529"/>
      <c r="I174" s="529"/>
      <c r="J174" s="529"/>
      <c r="K174" s="529"/>
      <c r="L174" s="529"/>
      <c r="M174" s="529"/>
      <c r="N174" s="529"/>
      <c r="O174" s="529"/>
      <c r="P174" s="529"/>
      <c r="Q174" s="529"/>
      <c r="R174" s="529"/>
      <c r="S174" s="529"/>
      <c r="T174" s="529"/>
      <c r="U174" s="529"/>
      <c r="V174" s="529"/>
      <c r="W174" s="529"/>
      <c r="X174" s="529"/>
      <c r="Y174" s="529"/>
      <c r="Z174" s="529"/>
      <c r="AA174" s="529"/>
      <c r="AB174" s="529"/>
      <c r="AC174" s="529"/>
      <c r="AD174" s="529"/>
      <c r="AE174" s="529"/>
      <c r="AF174" s="529"/>
      <c r="AG174" s="529"/>
      <c r="AH174" s="530"/>
      <c r="AI174" s="376"/>
    </row>
    <row r="175" spans="1:37" ht="80.45" customHeight="1">
      <c r="A175" s="648" t="s">
        <v>213</v>
      </c>
      <c r="B175" s="649"/>
      <c r="C175" s="649"/>
      <c r="D175" s="649"/>
      <c r="E175" s="649"/>
      <c r="F175" s="649"/>
      <c r="G175" s="649"/>
      <c r="H175" s="649"/>
      <c r="I175" s="649"/>
      <c r="J175" s="649"/>
      <c r="K175" s="649"/>
      <c r="L175" s="649"/>
      <c r="M175" s="649"/>
      <c r="N175" s="649"/>
      <c r="O175" s="649"/>
      <c r="P175" s="649"/>
      <c r="Q175" s="649"/>
      <c r="R175" s="649"/>
      <c r="S175" s="649"/>
      <c r="T175" s="649"/>
      <c r="U175" s="649"/>
      <c r="V175" s="649"/>
      <c r="W175" s="649"/>
      <c r="X175" s="649"/>
      <c r="Y175" s="649"/>
      <c r="Z175" s="649"/>
      <c r="AA175" s="649"/>
      <c r="AB175" s="649"/>
      <c r="AC175" s="649"/>
      <c r="AD175" s="649"/>
      <c r="AE175" s="649"/>
      <c r="AF175" s="649"/>
      <c r="AG175" s="649"/>
      <c r="AH175" s="650"/>
      <c r="AI175" s="413"/>
    </row>
    <row r="176" spans="1:37" ht="3" customHeight="1">
      <c r="A176" s="54"/>
      <c r="B176" s="270"/>
      <c r="C176" s="270"/>
      <c r="D176" s="270"/>
      <c r="E176" s="270"/>
      <c r="F176" s="270"/>
      <c r="G176" s="270"/>
      <c r="H176" s="270"/>
      <c r="I176" s="270"/>
      <c r="J176" s="270"/>
      <c r="K176" s="270"/>
      <c r="L176" s="270"/>
      <c r="M176" s="270"/>
      <c r="N176" s="270"/>
      <c r="O176" s="270"/>
      <c r="P176" s="270"/>
      <c r="Q176" s="270"/>
      <c r="R176" s="270"/>
      <c r="S176" s="270"/>
      <c r="T176" s="270"/>
      <c r="U176" s="270"/>
      <c r="V176" s="270"/>
      <c r="W176" s="270"/>
      <c r="X176" s="270"/>
      <c r="Y176" s="270"/>
      <c r="Z176" s="270"/>
      <c r="AA176" s="270"/>
      <c r="AB176" s="270"/>
      <c r="AC176" s="270"/>
      <c r="AD176" s="270"/>
      <c r="AE176" s="270"/>
      <c r="AF176" s="270"/>
      <c r="AG176" s="270"/>
      <c r="AH176" s="270"/>
      <c r="AI176" s="270"/>
    </row>
    <row r="177" spans="1:35" ht="2.25" customHeight="1">
      <c r="A177" s="38"/>
      <c r="B177" s="647"/>
      <c r="C177" s="647"/>
      <c r="D177" s="647"/>
      <c r="E177" s="647"/>
      <c r="F177" s="647"/>
      <c r="G177" s="647"/>
      <c r="H177" s="647"/>
      <c r="I177" s="647"/>
      <c r="J177" s="647"/>
      <c r="K177" s="647"/>
      <c r="L177" s="647"/>
      <c r="M177" s="647"/>
      <c r="N177" s="647"/>
      <c r="O177" s="647"/>
      <c r="P177" s="647"/>
      <c r="Q177" s="647"/>
      <c r="R177" s="647"/>
      <c r="S177" s="647"/>
      <c r="T177" s="647"/>
      <c r="U177" s="647"/>
      <c r="V177" s="647"/>
      <c r="W177" s="647"/>
      <c r="X177" s="647"/>
      <c r="Y177" s="647"/>
      <c r="Z177" s="647"/>
      <c r="AA177" s="647"/>
      <c r="AB177" s="647"/>
      <c r="AC177" s="647"/>
      <c r="AD177" s="647"/>
      <c r="AE177" s="647"/>
      <c r="AF177" s="647"/>
      <c r="AG177" s="647"/>
      <c r="AH177" s="647"/>
      <c r="AI177" s="414"/>
    </row>
    <row r="178" spans="1:35" ht="24" customHeight="1">
      <c r="A178" s="640" t="s">
        <v>33</v>
      </c>
      <c r="B178" s="593"/>
      <c r="C178" s="593"/>
      <c r="D178" s="593"/>
      <c r="E178" s="593"/>
      <c r="F178" s="593"/>
      <c r="G178" s="593"/>
      <c r="H178" s="593"/>
      <c r="I178" s="593"/>
      <c r="J178" s="593"/>
      <c r="K178" s="593"/>
      <c r="L178" s="593"/>
      <c r="M178" s="593"/>
      <c r="N178" s="593"/>
      <c r="O178" s="593"/>
      <c r="P178" s="593"/>
      <c r="Q178" s="593"/>
      <c r="R178" s="593"/>
      <c r="S178" s="593"/>
      <c r="T178" s="593"/>
      <c r="U178" s="593"/>
      <c r="V178" s="593"/>
      <c r="W178" s="593"/>
      <c r="X178" s="593"/>
      <c r="Y178" s="593"/>
      <c r="Z178" s="593"/>
      <c r="AA178" s="593"/>
      <c r="AB178" s="593"/>
      <c r="AC178" s="593"/>
      <c r="AD178" s="593"/>
      <c r="AE178" s="593"/>
      <c r="AF178" s="593"/>
      <c r="AG178" s="593"/>
      <c r="AH178" s="641"/>
      <c r="AI178" s="403"/>
    </row>
    <row r="179" spans="1:35" s="77" customFormat="1" ht="24" customHeight="1">
      <c r="A179" s="496" t="s">
        <v>226</v>
      </c>
      <c r="B179" s="645"/>
      <c r="C179" s="645"/>
      <c r="D179" s="645"/>
      <c r="E179" s="645"/>
      <c r="F179" s="645"/>
      <c r="G179" s="645"/>
      <c r="H179" s="645"/>
      <c r="I179" s="645"/>
      <c r="J179" s="645"/>
      <c r="K179" s="645"/>
      <c r="L179" s="645"/>
      <c r="M179" s="645"/>
      <c r="N179" s="645"/>
      <c r="O179" s="645"/>
      <c r="P179" s="645"/>
      <c r="Q179" s="645"/>
      <c r="R179" s="645"/>
      <c r="S179" s="645"/>
      <c r="T179" s="646"/>
      <c r="U179" s="642" t="s">
        <v>138</v>
      </c>
      <c r="V179" s="643"/>
      <c r="W179" s="643"/>
      <c r="X179" s="643"/>
      <c r="Y179" s="643"/>
      <c r="Z179" s="643"/>
      <c r="AA179" s="643"/>
      <c r="AB179" s="643"/>
      <c r="AC179" s="643"/>
      <c r="AD179" s="643"/>
      <c r="AE179" s="643"/>
      <c r="AF179" s="643"/>
      <c r="AG179" s="643"/>
      <c r="AH179" s="644"/>
      <c r="AI179" s="415"/>
    </row>
    <row r="180" spans="1:35" ht="12.75" customHeight="1">
      <c r="A180" s="207" t="s">
        <v>34</v>
      </c>
      <c r="B180" s="597" t="s">
        <v>35</v>
      </c>
      <c r="C180" s="597"/>
      <c r="D180" s="597"/>
      <c r="E180" s="597"/>
      <c r="F180" s="597"/>
      <c r="G180" s="597"/>
      <c r="H180" s="597"/>
      <c r="I180" s="597"/>
      <c r="J180" s="597"/>
      <c r="K180" s="597"/>
      <c r="L180" s="597"/>
      <c r="M180" s="597"/>
      <c r="N180" s="597"/>
      <c r="O180" s="26"/>
      <c r="P180" s="26"/>
      <c r="Q180" s="151"/>
      <c r="R180" s="320"/>
      <c r="S180" s="331"/>
      <c r="T180" s="359"/>
      <c r="U180" s="186"/>
      <c r="V180" s="843"/>
      <c r="W180" s="844"/>
      <c r="X180" s="845"/>
      <c r="Y180" s="843"/>
      <c r="Z180" s="844"/>
      <c r="AA180" s="845"/>
      <c r="AB180" s="323"/>
      <c r="AC180" s="574"/>
      <c r="AD180" s="574"/>
      <c r="AE180" s="574"/>
      <c r="AF180" s="65"/>
      <c r="AG180" s="65"/>
      <c r="AH180" s="328"/>
      <c r="AI180" s="65"/>
    </row>
    <row r="181" spans="1:35" ht="1.5" customHeight="1">
      <c r="A181" s="29"/>
      <c r="B181" s="177"/>
      <c r="C181" s="177"/>
      <c r="D181" s="177"/>
      <c r="E181" s="177"/>
      <c r="F181" s="177"/>
      <c r="G181" s="177"/>
      <c r="H181" s="177"/>
      <c r="I181" s="177"/>
      <c r="J181" s="177"/>
      <c r="K181" s="177"/>
      <c r="L181" s="177"/>
      <c r="M181" s="177"/>
      <c r="N181" s="177"/>
      <c r="O181" s="26"/>
      <c r="P181" s="26"/>
      <c r="Q181" s="183"/>
      <c r="R181" s="320"/>
      <c r="S181" s="331"/>
      <c r="T181" s="331"/>
      <c r="U181" s="186"/>
      <c r="V181" s="549"/>
      <c r="W181" s="569"/>
      <c r="X181" s="550"/>
      <c r="Y181" s="549"/>
      <c r="Z181" s="569"/>
      <c r="AA181" s="550"/>
      <c r="AB181" s="323"/>
      <c r="AC181" s="574"/>
      <c r="AD181" s="574"/>
      <c r="AE181" s="574"/>
      <c r="AF181" s="65"/>
      <c r="AG181" s="65"/>
      <c r="AH181" s="328"/>
      <c r="AI181" s="65"/>
    </row>
    <row r="182" spans="1:35" ht="9" customHeight="1">
      <c r="A182" s="29"/>
      <c r="B182" s="203"/>
      <c r="C182" s="203"/>
      <c r="D182" s="203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6"/>
      <c r="P182" s="26"/>
      <c r="R182" s="320"/>
      <c r="S182" s="331"/>
      <c r="T182" s="331"/>
      <c r="U182" s="186"/>
      <c r="V182" s="570"/>
      <c r="W182" s="525"/>
      <c r="X182" s="571"/>
      <c r="Y182" s="570"/>
      <c r="Z182" s="525"/>
      <c r="AA182" s="571"/>
      <c r="AB182" s="323"/>
      <c r="AC182" s="574"/>
      <c r="AD182" s="574"/>
      <c r="AE182" s="574"/>
      <c r="AF182" s="65"/>
      <c r="AG182" s="363"/>
      <c r="AH182" s="328"/>
      <c r="AI182" s="65"/>
    </row>
    <row r="183" spans="1:35" ht="9.75" customHeight="1">
      <c r="A183" s="29"/>
      <c r="B183" s="203"/>
      <c r="C183" s="203"/>
      <c r="D183" s="203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6"/>
      <c r="P183" s="26"/>
      <c r="Q183" s="320"/>
      <c r="R183" s="320"/>
      <c r="S183" s="331"/>
      <c r="T183" s="331"/>
      <c r="U183" s="186"/>
      <c r="V183" s="63"/>
      <c r="W183" s="63" t="s">
        <v>25</v>
      </c>
      <c r="X183" s="65"/>
      <c r="Y183" s="842" t="s">
        <v>181</v>
      </c>
      <c r="Z183" s="842"/>
      <c r="AA183" s="842"/>
      <c r="AB183" s="323"/>
      <c r="AC183" s="574"/>
      <c r="AD183" s="574"/>
      <c r="AE183" s="574"/>
      <c r="AF183" s="65"/>
      <c r="AG183" s="65"/>
      <c r="AH183" s="328"/>
      <c r="AI183" s="65"/>
    </row>
    <row r="184" spans="1:35" ht="0.75" customHeight="1">
      <c r="A184" s="6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320"/>
      <c r="R184" s="65"/>
      <c r="S184" s="65"/>
      <c r="T184" s="65"/>
      <c r="U184" s="186"/>
      <c r="V184" s="63"/>
      <c r="W184" s="63"/>
      <c r="X184" s="65"/>
      <c r="Y184" s="65"/>
      <c r="Z184" s="323"/>
      <c r="AA184" s="323"/>
      <c r="AB184" s="323"/>
      <c r="AC184" s="574"/>
      <c r="AD184" s="574"/>
      <c r="AE184" s="574"/>
      <c r="AF184" s="65"/>
      <c r="AG184" s="65"/>
      <c r="AH184" s="328"/>
      <c r="AI184" s="65"/>
    </row>
    <row r="185" spans="1:35" ht="12.75" customHeight="1">
      <c r="A185" s="207" t="s">
        <v>36</v>
      </c>
      <c r="B185" s="597" t="s">
        <v>201</v>
      </c>
      <c r="C185" s="597"/>
      <c r="D185" s="597"/>
      <c r="E185" s="597"/>
      <c r="F185" s="597"/>
      <c r="G185" s="597"/>
      <c r="H185" s="597"/>
      <c r="I185" s="597"/>
      <c r="J185" s="597"/>
      <c r="K185" s="597"/>
      <c r="L185" s="597"/>
      <c r="M185" s="597"/>
      <c r="N185" s="597"/>
      <c r="O185" s="597"/>
      <c r="P185" s="841"/>
      <c r="Q185" s="151"/>
      <c r="R185" s="360"/>
      <c r="S185" s="65"/>
      <c r="T185" s="65"/>
      <c r="U185" s="186"/>
      <c r="V185" s="63"/>
      <c r="W185" s="63"/>
      <c r="X185" s="65"/>
      <c r="Y185" s="65"/>
      <c r="Z185" s="614"/>
      <c r="AA185" s="614"/>
      <c r="AB185" s="614"/>
      <c r="AC185" s="614"/>
      <c r="AD185" s="614"/>
      <c r="AE185" s="614"/>
      <c r="AF185" s="65"/>
      <c r="AG185" s="65"/>
      <c r="AH185" s="328"/>
      <c r="AI185" s="65"/>
    </row>
    <row r="186" spans="1:35" ht="9.75" customHeight="1">
      <c r="A186" s="6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7"/>
      <c r="Q186" s="58"/>
      <c r="R186" s="361"/>
      <c r="S186" s="65"/>
      <c r="T186" s="65"/>
      <c r="U186" s="496" t="s">
        <v>139</v>
      </c>
      <c r="V186" s="501"/>
      <c r="W186" s="501"/>
      <c r="X186" s="501"/>
      <c r="Y186" s="501"/>
      <c r="Z186" s="501"/>
      <c r="AA186" s="501"/>
      <c r="AB186" s="501"/>
      <c r="AC186" s="501"/>
      <c r="AD186" s="501"/>
      <c r="AE186" s="501"/>
      <c r="AF186" s="501"/>
      <c r="AG186" s="501"/>
      <c r="AH186" s="557"/>
      <c r="AI186" s="383"/>
    </row>
    <row r="187" spans="1:35" ht="10.5" customHeight="1">
      <c r="A187" s="6"/>
      <c r="B187" s="57"/>
      <c r="C187" s="849"/>
      <c r="D187" s="849"/>
      <c r="E187" s="849"/>
      <c r="F187" s="849"/>
      <c r="G187" s="849"/>
      <c r="H187" s="849"/>
      <c r="I187" s="849"/>
      <c r="J187" s="849"/>
      <c r="K187" s="849"/>
      <c r="L187" s="849"/>
      <c r="M187" s="849"/>
      <c r="N187" s="849"/>
      <c r="O187" s="849"/>
      <c r="P187" s="849"/>
      <c r="Q187" s="320"/>
      <c r="R187" s="360"/>
      <c r="S187" s="65"/>
      <c r="T187" s="65"/>
      <c r="U187" s="554"/>
      <c r="V187" s="555"/>
      <c r="W187" s="555"/>
      <c r="X187" s="555"/>
      <c r="Y187" s="555"/>
      <c r="Z187" s="555"/>
      <c r="AA187" s="555"/>
      <c r="AB187" s="555"/>
      <c r="AC187" s="555"/>
      <c r="AD187" s="555"/>
      <c r="AE187" s="555"/>
      <c r="AF187" s="555"/>
      <c r="AG187" s="555"/>
      <c r="AH187" s="556"/>
      <c r="AI187" s="383"/>
    </row>
    <row r="188" spans="1:35" ht="3" customHeight="1">
      <c r="A188" s="6"/>
      <c r="B188" s="57"/>
      <c r="C188" s="362"/>
      <c r="D188" s="362"/>
      <c r="E188" s="362"/>
      <c r="F188" s="362"/>
      <c r="G188" s="362"/>
      <c r="H188" s="362"/>
      <c r="I188" s="362"/>
      <c r="J188" s="362"/>
      <c r="K188" s="362"/>
      <c r="L188" s="362"/>
      <c r="M188" s="362"/>
      <c r="N188" s="362"/>
      <c r="O188" s="362"/>
      <c r="P188" s="362"/>
      <c r="Q188" s="360"/>
      <c r="R188" s="360"/>
      <c r="S188" s="65"/>
      <c r="T188" s="65"/>
      <c r="U188" s="59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1"/>
      <c r="AI188" s="60"/>
    </row>
    <row r="189" spans="1:35" ht="15" customHeight="1">
      <c r="A189" s="6"/>
      <c r="B189" s="7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59"/>
      <c r="V189" s="475"/>
      <c r="W189" s="850"/>
      <c r="X189" s="850"/>
      <c r="Y189" s="850"/>
      <c r="Z189" s="850"/>
      <c r="AA189" s="850"/>
      <c r="AB189" s="850"/>
      <c r="AC189" s="850"/>
      <c r="AD189" s="850"/>
      <c r="AE189" s="850"/>
      <c r="AF189" s="850"/>
      <c r="AG189" s="476"/>
      <c r="AH189" s="61"/>
      <c r="AI189" s="60"/>
    </row>
    <row r="190" spans="1:35" s="2" customFormat="1" ht="9.75" customHeight="1">
      <c r="A190" s="6"/>
      <c r="B190" s="7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59"/>
      <c r="V190" s="848" t="s">
        <v>37</v>
      </c>
      <c r="W190" s="848"/>
      <c r="X190" s="848"/>
      <c r="Y190" s="848"/>
      <c r="Z190" s="848"/>
      <c r="AA190" s="848"/>
      <c r="AB190" s="848"/>
      <c r="AC190" s="848"/>
      <c r="AD190" s="848"/>
      <c r="AE190" s="848"/>
      <c r="AF190" s="848"/>
      <c r="AG190" s="848"/>
      <c r="AH190" s="61"/>
      <c r="AI190" s="60"/>
    </row>
    <row r="191" spans="1:35" s="2" customFormat="1" ht="24" customHeight="1">
      <c r="A191" s="480" t="s">
        <v>260</v>
      </c>
      <c r="B191" s="481"/>
      <c r="C191" s="481"/>
      <c r="D191" s="481"/>
      <c r="E191" s="481"/>
      <c r="F191" s="481"/>
      <c r="G191" s="481"/>
      <c r="H191" s="481"/>
      <c r="I191" s="481"/>
      <c r="J191" s="481"/>
      <c r="K191" s="481"/>
      <c r="L191" s="481"/>
      <c r="M191" s="481"/>
      <c r="N191" s="481"/>
      <c r="O191" s="481"/>
      <c r="P191" s="481"/>
      <c r="Q191" s="481"/>
      <c r="R191" s="481"/>
      <c r="S191" s="481"/>
      <c r="T191" s="481"/>
      <c r="U191" s="481"/>
      <c r="V191" s="481"/>
      <c r="W191" s="481"/>
      <c r="X191" s="481"/>
      <c r="Y191" s="481"/>
      <c r="Z191" s="481"/>
      <c r="AA191" s="481"/>
      <c r="AB191" s="481"/>
      <c r="AC191" s="481"/>
      <c r="AD191" s="481"/>
      <c r="AE191" s="481"/>
      <c r="AF191" s="481"/>
      <c r="AG191" s="481"/>
      <c r="AH191" s="482"/>
      <c r="AI191" s="403"/>
    </row>
    <row r="192" spans="1:35" s="2" customFormat="1" ht="15.75" customHeight="1">
      <c r="A192" s="638" t="s">
        <v>259</v>
      </c>
      <c r="B192" s="639"/>
      <c r="C192" s="639"/>
      <c r="D192" s="639"/>
      <c r="E192" s="639"/>
      <c r="F192" s="639"/>
      <c r="G192" s="639"/>
      <c r="H192" s="639"/>
      <c r="I192" s="639"/>
      <c r="J192" s="639"/>
      <c r="K192" s="639"/>
      <c r="L192" s="639"/>
      <c r="M192" s="639"/>
      <c r="N192" s="639"/>
      <c r="O192" s="639"/>
      <c r="P192" s="639"/>
      <c r="Q192" s="63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20"/>
      <c r="AI192" s="17"/>
    </row>
    <row r="193" spans="1:35" s="2" customFormat="1" ht="5.25" customHeight="1" thickBot="1">
      <c r="A193" s="6"/>
      <c r="B193" s="248"/>
      <c r="C193" s="252"/>
      <c r="D193" s="252"/>
      <c r="E193" s="252"/>
      <c r="F193" s="252"/>
      <c r="G193" s="252"/>
      <c r="H193" s="252"/>
      <c r="I193" s="252"/>
      <c r="J193" s="252"/>
      <c r="K193" s="252"/>
      <c r="L193" s="252"/>
      <c r="M193" s="252"/>
      <c r="N193" s="252"/>
      <c r="O193" s="252"/>
      <c r="P193" s="252"/>
      <c r="Q193" s="252"/>
      <c r="R193" s="252"/>
      <c r="S193" s="252"/>
      <c r="T193" s="252"/>
      <c r="U193" s="252"/>
      <c r="V193" s="252"/>
      <c r="W193" s="252"/>
      <c r="X193" s="252"/>
      <c r="Y193" s="252"/>
      <c r="Z193" s="252"/>
      <c r="AA193" s="252"/>
      <c r="AB193" s="252"/>
      <c r="AC193" s="252"/>
      <c r="AD193" s="252"/>
      <c r="AE193" s="253"/>
      <c r="AF193" s="345"/>
      <c r="AG193" s="346"/>
      <c r="AH193" s="8"/>
      <c r="AI193" s="7"/>
    </row>
    <row r="194" spans="1:35" s="2" customFormat="1" ht="21" customHeight="1" thickTop="1" thickBot="1">
      <c r="A194" s="6"/>
      <c r="B194" s="316" t="s">
        <v>30</v>
      </c>
      <c r="C194" s="545" t="s">
        <v>208</v>
      </c>
      <c r="D194" s="545"/>
      <c r="E194" s="545"/>
      <c r="F194" s="545"/>
      <c r="G194" s="545"/>
      <c r="H194" s="545"/>
      <c r="I194" s="545"/>
      <c r="J194" s="545"/>
      <c r="K194" s="545"/>
      <c r="L194" s="545"/>
      <c r="M194" s="545"/>
      <c r="N194" s="545"/>
      <c r="O194" s="545"/>
      <c r="P194" s="545"/>
      <c r="Q194" s="545"/>
      <c r="R194" s="545"/>
      <c r="S194" s="545"/>
      <c r="T194" s="545"/>
      <c r="U194" s="545"/>
      <c r="V194" s="545"/>
      <c r="W194" s="545"/>
      <c r="X194" s="545"/>
      <c r="Y194" s="545"/>
      <c r="Z194" s="545"/>
      <c r="AA194" s="545"/>
      <c r="AB194" s="545"/>
      <c r="AC194" s="545"/>
      <c r="AD194" s="545"/>
      <c r="AE194" s="546"/>
      <c r="AF194" s="543"/>
      <c r="AG194" s="544"/>
      <c r="AH194" s="8"/>
      <c r="AI194" s="7"/>
    </row>
    <row r="195" spans="1:35" s="2" customFormat="1" ht="5.25" customHeight="1" thickTop="1">
      <c r="A195" s="6"/>
      <c r="B195" s="215"/>
      <c r="C195" s="254"/>
      <c r="D195" s="254"/>
      <c r="E195" s="254"/>
      <c r="F195" s="254"/>
      <c r="G195" s="254"/>
      <c r="H195" s="254"/>
      <c r="I195" s="254"/>
      <c r="J195" s="254"/>
      <c r="K195" s="254"/>
      <c r="L195" s="254"/>
      <c r="M195" s="254"/>
      <c r="N195" s="254"/>
      <c r="O195" s="254"/>
      <c r="P195" s="254"/>
      <c r="Q195" s="254"/>
      <c r="R195" s="254"/>
      <c r="S195" s="254"/>
      <c r="T195" s="254"/>
      <c r="U195" s="254"/>
      <c r="V195" s="254"/>
      <c r="W195" s="254"/>
      <c r="X195" s="254"/>
      <c r="Y195" s="254"/>
      <c r="Z195" s="254"/>
      <c r="AA195" s="254"/>
      <c r="AB195" s="254"/>
      <c r="AC195" s="254"/>
      <c r="AD195" s="254"/>
      <c r="AE195" s="255"/>
      <c r="AF195" s="347"/>
      <c r="AG195" s="348"/>
      <c r="AH195" s="8"/>
      <c r="AI195" s="7"/>
    </row>
    <row r="196" spans="1:35" s="192" customFormat="1" ht="18" customHeight="1" thickBot="1">
      <c r="A196" s="190"/>
      <c r="B196" s="288" t="s">
        <v>38</v>
      </c>
      <c r="C196" s="672" t="s">
        <v>227</v>
      </c>
      <c r="D196" s="672"/>
      <c r="E196" s="672"/>
      <c r="F196" s="672"/>
      <c r="G196" s="672"/>
      <c r="H196" s="672"/>
      <c r="I196" s="672"/>
      <c r="J196" s="672"/>
      <c r="K196" s="672"/>
      <c r="L196" s="672"/>
      <c r="M196" s="672"/>
      <c r="N196" s="672"/>
      <c r="O196" s="672"/>
      <c r="P196" s="672"/>
      <c r="Q196" s="672"/>
      <c r="R196" s="672"/>
      <c r="S196" s="672"/>
      <c r="T196" s="672"/>
      <c r="U196" s="672"/>
      <c r="V196" s="672"/>
      <c r="W196" s="672"/>
      <c r="X196" s="672"/>
      <c r="Y196" s="672"/>
      <c r="Z196" s="672"/>
      <c r="AA196" s="672"/>
      <c r="AB196" s="672"/>
      <c r="AC196" s="672"/>
      <c r="AD196" s="672"/>
      <c r="AE196" s="673"/>
      <c r="AF196" s="323"/>
      <c r="AG196" s="349"/>
      <c r="AH196" s="191"/>
      <c r="AI196" s="416"/>
    </row>
    <row r="197" spans="1:35" s="192" customFormat="1" ht="21" customHeight="1" thickTop="1" thickBot="1">
      <c r="A197" s="190"/>
      <c r="B197" s="251"/>
      <c r="C197" s="545"/>
      <c r="D197" s="545"/>
      <c r="E197" s="545"/>
      <c r="F197" s="545"/>
      <c r="G197" s="545"/>
      <c r="H197" s="545"/>
      <c r="I197" s="545"/>
      <c r="J197" s="545"/>
      <c r="K197" s="545"/>
      <c r="L197" s="545"/>
      <c r="M197" s="545"/>
      <c r="N197" s="545"/>
      <c r="O197" s="545"/>
      <c r="P197" s="545"/>
      <c r="Q197" s="545"/>
      <c r="R197" s="545"/>
      <c r="S197" s="545"/>
      <c r="T197" s="545"/>
      <c r="U197" s="545"/>
      <c r="V197" s="545"/>
      <c r="W197" s="545"/>
      <c r="X197" s="545"/>
      <c r="Y197" s="545"/>
      <c r="Z197" s="545"/>
      <c r="AA197" s="545"/>
      <c r="AB197" s="545"/>
      <c r="AC197" s="545"/>
      <c r="AD197" s="545"/>
      <c r="AE197" s="546"/>
      <c r="AF197" s="543"/>
      <c r="AG197" s="544"/>
      <c r="AH197" s="191"/>
      <c r="AI197" s="416"/>
    </row>
    <row r="198" spans="1:35" s="192" customFormat="1" ht="13.5" customHeight="1" thickTop="1">
      <c r="A198" s="190"/>
      <c r="B198" s="251"/>
      <c r="C198" s="545"/>
      <c r="D198" s="545"/>
      <c r="E198" s="545"/>
      <c r="F198" s="545"/>
      <c r="G198" s="545"/>
      <c r="H198" s="545"/>
      <c r="I198" s="545"/>
      <c r="J198" s="545"/>
      <c r="K198" s="545"/>
      <c r="L198" s="545"/>
      <c r="M198" s="545"/>
      <c r="N198" s="545"/>
      <c r="O198" s="545"/>
      <c r="P198" s="545"/>
      <c r="Q198" s="545"/>
      <c r="R198" s="545"/>
      <c r="S198" s="545"/>
      <c r="T198" s="545"/>
      <c r="U198" s="545"/>
      <c r="V198" s="545"/>
      <c r="W198" s="545"/>
      <c r="X198" s="545"/>
      <c r="Y198" s="545"/>
      <c r="Z198" s="545"/>
      <c r="AA198" s="545"/>
      <c r="AB198" s="545"/>
      <c r="AC198" s="545"/>
      <c r="AD198" s="545"/>
      <c r="AE198" s="546"/>
      <c r="AF198" s="623"/>
      <c r="AG198" s="624"/>
      <c r="AH198" s="191"/>
      <c r="AI198" s="416"/>
    </row>
    <row r="199" spans="1:35" s="192" customFormat="1" ht="10.5" customHeight="1">
      <c r="A199" s="190"/>
      <c r="B199" s="215"/>
      <c r="C199" s="674"/>
      <c r="D199" s="674"/>
      <c r="E199" s="674"/>
      <c r="F199" s="674"/>
      <c r="G199" s="674"/>
      <c r="H199" s="674"/>
      <c r="I199" s="674"/>
      <c r="J199" s="674"/>
      <c r="K199" s="674"/>
      <c r="L199" s="674"/>
      <c r="M199" s="674"/>
      <c r="N199" s="674"/>
      <c r="O199" s="674"/>
      <c r="P199" s="674"/>
      <c r="Q199" s="674"/>
      <c r="R199" s="674"/>
      <c r="S199" s="674"/>
      <c r="T199" s="674"/>
      <c r="U199" s="674"/>
      <c r="V199" s="674"/>
      <c r="W199" s="674"/>
      <c r="X199" s="674"/>
      <c r="Y199" s="674"/>
      <c r="Z199" s="674"/>
      <c r="AA199" s="674"/>
      <c r="AB199" s="674"/>
      <c r="AC199" s="674"/>
      <c r="AD199" s="674"/>
      <c r="AE199" s="675"/>
      <c r="AF199" s="625"/>
      <c r="AG199" s="626"/>
      <c r="AH199" s="191"/>
      <c r="AI199" s="416"/>
    </row>
    <row r="200" spans="1:35" s="2" customFormat="1" ht="5.25" customHeight="1" thickBot="1">
      <c r="A200" s="6"/>
      <c r="B200" s="472" t="s">
        <v>184</v>
      </c>
      <c r="C200" s="672" t="s">
        <v>228</v>
      </c>
      <c r="D200" s="672"/>
      <c r="E200" s="672"/>
      <c r="F200" s="672"/>
      <c r="G200" s="672"/>
      <c r="H200" s="672"/>
      <c r="I200" s="672"/>
      <c r="J200" s="672"/>
      <c r="K200" s="672"/>
      <c r="L200" s="672"/>
      <c r="M200" s="672"/>
      <c r="N200" s="672"/>
      <c r="O200" s="672"/>
      <c r="P200" s="672"/>
      <c r="Q200" s="672"/>
      <c r="R200" s="672"/>
      <c r="S200" s="672"/>
      <c r="T200" s="672"/>
      <c r="U200" s="672"/>
      <c r="V200" s="672"/>
      <c r="W200" s="672"/>
      <c r="X200" s="672"/>
      <c r="Y200" s="672"/>
      <c r="Z200" s="672"/>
      <c r="AA200" s="672"/>
      <c r="AB200" s="672"/>
      <c r="AC200" s="672"/>
      <c r="AD200" s="672"/>
      <c r="AE200" s="673"/>
      <c r="AF200" s="345"/>
      <c r="AG200" s="346"/>
      <c r="AH200" s="8"/>
      <c r="AI200" s="7"/>
    </row>
    <row r="201" spans="1:35" s="2" customFormat="1" ht="21" customHeight="1" thickTop="1" thickBot="1">
      <c r="A201" s="6"/>
      <c r="B201" s="473"/>
      <c r="C201" s="545"/>
      <c r="D201" s="545"/>
      <c r="E201" s="545"/>
      <c r="F201" s="545"/>
      <c r="G201" s="545"/>
      <c r="H201" s="545"/>
      <c r="I201" s="545"/>
      <c r="J201" s="545"/>
      <c r="K201" s="545"/>
      <c r="L201" s="545"/>
      <c r="M201" s="545"/>
      <c r="N201" s="545"/>
      <c r="O201" s="545"/>
      <c r="P201" s="545"/>
      <c r="Q201" s="545"/>
      <c r="R201" s="545"/>
      <c r="S201" s="545"/>
      <c r="T201" s="545"/>
      <c r="U201" s="545"/>
      <c r="V201" s="545"/>
      <c r="W201" s="545"/>
      <c r="X201" s="545"/>
      <c r="Y201" s="545"/>
      <c r="Z201" s="545"/>
      <c r="AA201" s="545"/>
      <c r="AB201" s="545"/>
      <c r="AC201" s="545"/>
      <c r="AD201" s="545"/>
      <c r="AE201" s="546"/>
      <c r="AF201" s="543"/>
      <c r="AG201" s="544"/>
      <c r="AH201" s="8"/>
      <c r="AI201" s="7"/>
    </row>
    <row r="202" spans="1:35" s="2" customFormat="1" ht="9.75" customHeight="1" thickTop="1">
      <c r="A202" s="6"/>
      <c r="B202" s="474"/>
      <c r="C202" s="545"/>
      <c r="D202" s="545"/>
      <c r="E202" s="545"/>
      <c r="F202" s="545"/>
      <c r="G202" s="545"/>
      <c r="H202" s="545"/>
      <c r="I202" s="545"/>
      <c r="J202" s="545"/>
      <c r="K202" s="545"/>
      <c r="L202" s="545"/>
      <c r="M202" s="545"/>
      <c r="N202" s="545"/>
      <c r="O202" s="545"/>
      <c r="P202" s="545"/>
      <c r="Q202" s="545"/>
      <c r="R202" s="545"/>
      <c r="S202" s="545"/>
      <c r="T202" s="545"/>
      <c r="U202" s="545"/>
      <c r="V202" s="545"/>
      <c r="W202" s="545"/>
      <c r="X202" s="545"/>
      <c r="Y202" s="545"/>
      <c r="Z202" s="545"/>
      <c r="AA202" s="545"/>
      <c r="AB202" s="545"/>
      <c r="AC202" s="545"/>
      <c r="AD202" s="545"/>
      <c r="AE202" s="546"/>
      <c r="AF202" s="347"/>
      <c r="AG202" s="348"/>
      <c r="AH202" s="8"/>
      <c r="AI202" s="7"/>
    </row>
    <row r="203" spans="1:35" s="2" customFormat="1" ht="5.25" customHeight="1">
      <c r="A203" s="6"/>
      <c r="B203" s="248"/>
      <c r="C203" s="213"/>
      <c r="D203" s="213"/>
      <c r="E203" s="213"/>
      <c r="F203" s="213"/>
      <c r="G203" s="213"/>
      <c r="H203" s="213"/>
      <c r="I203" s="213"/>
      <c r="J203" s="213"/>
      <c r="K203" s="213"/>
      <c r="L203" s="213"/>
      <c r="M203" s="213"/>
      <c r="N203" s="213"/>
      <c r="O203" s="213"/>
      <c r="P203" s="213"/>
      <c r="Q203" s="213"/>
      <c r="R203" s="213"/>
      <c r="S203" s="213"/>
      <c r="T203" s="213"/>
      <c r="U203" s="213"/>
      <c r="V203" s="213"/>
      <c r="W203" s="213"/>
      <c r="X203" s="213"/>
      <c r="Y203" s="213"/>
      <c r="Z203" s="213"/>
      <c r="AA203" s="213"/>
      <c r="AB203" s="213"/>
      <c r="AC203" s="213"/>
      <c r="AD203" s="213"/>
      <c r="AE203" s="214"/>
      <c r="AF203" s="844"/>
      <c r="AG203" s="845"/>
      <c r="AH203" s="8"/>
      <c r="AI203" s="7"/>
    </row>
    <row r="204" spans="1:35" s="2" customFormat="1" ht="21" customHeight="1">
      <c r="A204" s="6"/>
      <c r="B204" s="287" t="s">
        <v>40</v>
      </c>
      <c r="C204" s="465" t="s">
        <v>257</v>
      </c>
      <c r="D204" s="465"/>
      <c r="E204" s="465"/>
      <c r="F204" s="465"/>
      <c r="G204" s="465"/>
      <c r="H204" s="465"/>
      <c r="I204" s="465"/>
      <c r="J204" s="465"/>
      <c r="K204" s="465"/>
      <c r="L204" s="465"/>
      <c r="M204" s="465"/>
      <c r="N204" s="465"/>
      <c r="O204" s="465"/>
      <c r="P204" s="465"/>
      <c r="Q204" s="465"/>
      <c r="R204" s="465"/>
      <c r="S204" s="465"/>
      <c r="T204" s="465"/>
      <c r="U204" s="465"/>
      <c r="V204" s="465"/>
      <c r="W204" s="465"/>
      <c r="X204" s="465"/>
      <c r="Y204" s="465"/>
      <c r="Z204" s="465"/>
      <c r="AA204" s="465"/>
      <c r="AB204" s="465"/>
      <c r="AC204" s="465"/>
      <c r="AD204" s="465"/>
      <c r="AE204" s="466"/>
      <c r="AF204" s="549"/>
      <c r="AG204" s="550"/>
      <c r="AH204" s="8"/>
      <c r="AI204" s="7"/>
    </row>
    <row r="205" spans="1:35" s="2" customFormat="1" ht="5.25" customHeight="1">
      <c r="A205" s="6"/>
      <c r="B205" s="251"/>
      <c r="C205" s="209"/>
      <c r="D205" s="209"/>
      <c r="E205" s="209"/>
      <c r="F205" s="209"/>
      <c r="G205" s="209"/>
      <c r="H205" s="209"/>
      <c r="I205" s="209"/>
      <c r="J205" s="209"/>
      <c r="K205" s="209"/>
      <c r="L205" s="209"/>
      <c r="M205" s="209"/>
      <c r="N205" s="209"/>
      <c r="O205" s="209"/>
      <c r="P205" s="209"/>
      <c r="Q205" s="209"/>
      <c r="R205" s="209"/>
      <c r="S205" s="209"/>
      <c r="T205" s="209"/>
      <c r="U205" s="209"/>
      <c r="V205" s="209"/>
      <c r="W205" s="209"/>
      <c r="X205" s="209"/>
      <c r="Y205" s="209"/>
      <c r="Z205" s="209"/>
      <c r="AA205" s="209"/>
      <c r="AB205" s="209"/>
      <c r="AC205" s="209"/>
      <c r="AD205" s="209"/>
      <c r="AE205" s="315"/>
      <c r="AF205" s="312"/>
      <c r="AG205" s="313"/>
      <c r="AH205" s="8"/>
      <c r="AI205" s="7"/>
    </row>
    <row r="206" spans="1:35" s="2" customFormat="1" ht="5.25" customHeight="1" thickBot="1">
      <c r="A206" s="6"/>
      <c r="B206" s="248"/>
      <c r="C206" s="213"/>
      <c r="D206" s="213"/>
      <c r="E206" s="213"/>
      <c r="F206" s="213"/>
      <c r="G206" s="213"/>
      <c r="H206" s="213"/>
      <c r="I206" s="213"/>
      <c r="J206" s="213"/>
      <c r="K206" s="213"/>
      <c r="L206" s="213"/>
      <c r="M206" s="213"/>
      <c r="N206" s="213"/>
      <c r="O206" s="213"/>
      <c r="P206" s="213"/>
      <c r="Q206" s="213"/>
      <c r="R206" s="213"/>
      <c r="S206" s="213"/>
      <c r="T206" s="213"/>
      <c r="U206" s="213"/>
      <c r="V206" s="213"/>
      <c r="W206" s="213"/>
      <c r="X206" s="213"/>
      <c r="Y206" s="213"/>
      <c r="Z206" s="213"/>
      <c r="AA206" s="213"/>
      <c r="AB206" s="213"/>
      <c r="AC206" s="213"/>
      <c r="AD206" s="213"/>
      <c r="AE206" s="214"/>
      <c r="AF206" s="350"/>
      <c r="AG206" s="351"/>
      <c r="AH206" s="8"/>
      <c r="AI206" s="7"/>
    </row>
    <row r="207" spans="1:35" s="2" customFormat="1" ht="21" customHeight="1" thickTop="1" thickBot="1">
      <c r="A207" s="6"/>
      <c r="B207" s="287" t="s">
        <v>254</v>
      </c>
      <c r="C207" s="465" t="s">
        <v>258</v>
      </c>
      <c r="D207" s="621"/>
      <c r="E207" s="621"/>
      <c r="F207" s="621"/>
      <c r="G207" s="621"/>
      <c r="H207" s="621"/>
      <c r="I207" s="621"/>
      <c r="J207" s="621"/>
      <c r="K207" s="621"/>
      <c r="L207" s="621"/>
      <c r="M207" s="621"/>
      <c r="N207" s="621"/>
      <c r="O207" s="621"/>
      <c r="P207" s="621"/>
      <c r="Q207" s="621"/>
      <c r="R207" s="621"/>
      <c r="S207" s="621"/>
      <c r="T207" s="621"/>
      <c r="U207" s="621"/>
      <c r="V207" s="621"/>
      <c r="W207" s="621"/>
      <c r="X207" s="621"/>
      <c r="Y207" s="621"/>
      <c r="Z207" s="621"/>
      <c r="AA207" s="621"/>
      <c r="AB207" s="621"/>
      <c r="AC207" s="621"/>
      <c r="AD207" s="621"/>
      <c r="AE207" s="622"/>
      <c r="AF207" s="543"/>
      <c r="AG207" s="544"/>
      <c r="AH207" s="8"/>
      <c r="AI207" s="7"/>
    </row>
    <row r="208" spans="1:35" s="2" customFormat="1" ht="5.25" customHeight="1" thickTop="1">
      <c r="A208" s="6"/>
      <c r="B208" s="251"/>
      <c r="C208" s="209"/>
      <c r="D208" s="209"/>
      <c r="E208" s="209"/>
      <c r="F208" s="209"/>
      <c r="G208" s="209"/>
      <c r="H208" s="209"/>
      <c r="I208" s="209"/>
      <c r="J208" s="209"/>
      <c r="K208" s="209"/>
      <c r="L208" s="209"/>
      <c r="M208" s="209"/>
      <c r="N208" s="209"/>
      <c r="O208" s="209"/>
      <c r="P208" s="209"/>
      <c r="Q208" s="209"/>
      <c r="R208" s="209"/>
      <c r="S208" s="209"/>
      <c r="T208" s="209"/>
      <c r="U208" s="209"/>
      <c r="V208" s="209"/>
      <c r="W208" s="209"/>
      <c r="X208" s="209"/>
      <c r="Y208" s="209"/>
      <c r="Z208" s="209"/>
      <c r="AA208" s="209"/>
      <c r="AB208" s="209"/>
      <c r="AC208" s="209"/>
      <c r="AD208" s="209"/>
      <c r="AE208" s="315"/>
      <c r="AF208" s="320"/>
      <c r="AG208" s="322"/>
      <c r="AH208" s="8"/>
      <c r="AI208" s="7"/>
    </row>
    <row r="209" spans="1:35" s="2" customFormat="1" ht="5.25" customHeight="1" thickBot="1">
      <c r="A209" s="6"/>
      <c r="B209" s="248"/>
      <c r="C209" s="213"/>
      <c r="D209" s="213"/>
      <c r="E209" s="213"/>
      <c r="F209" s="213"/>
      <c r="G209" s="213"/>
      <c r="H209" s="213"/>
      <c r="I209" s="213"/>
      <c r="J209" s="213"/>
      <c r="K209" s="213"/>
      <c r="L209" s="213"/>
      <c r="M209" s="213"/>
      <c r="N209" s="213"/>
      <c r="O209" s="213"/>
      <c r="P209" s="213"/>
      <c r="Q209" s="213"/>
      <c r="R209" s="213"/>
      <c r="S209" s="213"/>
      <c r="T209" s="213"/>
      <c r="U209" s="213"/>
      <c r="V209" s="213"/>
      <c r="W209" s="213"/>
      <c r="X209" s="213"/>
      <c r="Y209" s="213"/>
      <c r="Z209" s="213"/>
      <c r="AA209" s="213"/>
      <c r="AB209" s="213"/>
      <c r="AC209" s="213"/>
      <c r="AD209" s="213"/>
      <c r="AE209" s="214"/>
      <c r="AF209" s="350"/>
      <c r="AG209" s="351"/>
      <c r="AH209" s="8"/>
      <c r="AI209" s="7"/>
    </row>
    <row r="210" spans="1:35" s="2" customFormat="1" ht="21" customHeight="1" thickTop="1" thickBot="1">
      <c r="A210" s="6"/>
      <c r="B210" s="287" t="s">
        <v>255</v>
      </c>
      <c r="C210" s="465" t="s">
        <v>256</v>
      </c>
      <c r="D210" s="465"/>
      <c r="E210" s="465"/>
      <c r="F210" s="465"/>
      <c r="G210" s="465"/>
      <c r="H210" s="465"/>
      <c r="I210" s="465"/>
      <c r="J210" s="465"/>
      <c r="K210" s="465"/>
      <c r="L210" s="465"/>
      <c r="M210" s="465"/>
      <c r="N210" s="465"/>
      <c r="O210" s="465"/>
      <c r="P210" s="465"/>
      <c r="Q210" s="465"/>
      <c r="R210" s="465"/>
      <c r="S210" s="465"/>
      <c r="T210" s="465"/>
      <c r="U210" s="465"/>
      <c r="V210" s="465"/>
      <c r="W210" s="465"/>
      <c r="X210" s="465"/>
      <c r="Y210" s="465"/>
      <c r="Z210" s="465"/>
      <c r="AA210" s="465"/>
      <c r="AB210" s="465"/>
      <c r="AC210" s="465"/>
      <c r="AD210" s="465"/>
      <c r="AE210" s="466"/>
      <c r="AF210" s="543"/>
      <c r="AG210" s="544"/>
      <c r="AH210" s="8"/>
      <c r="AI210" s="7"/>
    </row>
    <row r="211" spans="1:35" s="2" customFormat="1" ht="5.25" customHeight="1" thickTop="1">
      <c r="A211" s="6"/>
      <c r="B211" s="215"/>
      <c r="C211" s="249"/>
      <c r="D211" s="249"/>
      <c r="E211" s="249"/>
      <c r="F211" s="249"/>
      <c r="G211" s="249"/>
      <c r="H211" s="249"/>
      <c r="I211" s="249"/>
      <c r="J211" s="249"/>
      <c r="K211" s="249"/>
      <c r="L211" s="249"/>
      <c r="M211" s="249"/>
      <c r="N211" s="249"/>
      <c r="O211" s="249"/>
      <c r="P211" s="249"/>
      <c r="Q211" s="249"/>
      <c r="R211" s="249"/>
      <c r="S211" s="249"/>
      <c r="T211" s="249"/>
      <c r="U211" s="249"/>
      <c r="V211" s="249"/>
      <c r="W211" s="249"/>
      <c r="X211" s="249"/>
      <c r="Y211" s="249"/>
      <c r="Z211" s="249"/>
      <c r="AA211" s="249"/>
      <c r="AB211" s="249"/>
      <c r="AC211" s="249"/>
      <c r="AD211" s="249"/>
      <c r="AE211" s="250"/>
      <c r="AF211" s="352"/>
      <c r="AG211" s="351"/>
      <c r="AH211" s="8"/>
      <c r="AI211" s="7"/>
    </row>
    <row r="212" spans="1:35" s="2" customFormat="1" ht="5.25" customHeight="1" thickBot="1">
      <c r="A212" s="6"/>
      <c r="B212" s="251"/>
      <c r="C212" s="213"/>
      <c r="D212" s="213"/>
      <c r="E212" s="213"/>
      <c r="F212" s="213"/>
      <c r="G212" s="213"/>
      <c r="H212" s="213"/>
      <c r="I212" s="213"/>
      <c r="J212" s="213"/>
      <c r="K212" s="213"/>
      <c r="L212" s="213"/>
      <c r="M212" s="213"/>
      <c r="N212" s="213"/>
      <c r="O212" s="213"/>
      <c r="P212" s="213"/>
      <c r="Q212" s="213"/>
      <c r="R212" s="213"/>
      <c r="S212" s="213"/>
      <c r="T212" s="213"/>
      <c r="U212" s="213"/>
      <c r="V212" s="213"/>
      <c r="W212" s="213"/>
      <c r="X212" s="213"/>
      <c r="Y212" s="213"/>
      <c r="Z212" s="213"/>
      <c r="AA212" s="213"/>
      <c r="AB212" s="213"/>
      <c r="AC212" s="213"/>
      <c r="AD212" s="213"/>
      <c r="AE212" s="214"/>
      <c r="AF212" s="352"/>
      <c r="AG212" s="351"/>
      <c r="AH212" s="8"/>
      <c r="AI212" s="7"/>
    </row>
    <row r="213" spans="1:35" s="2" customFormat="1" ht="21" customHeight="1" thickTop="1" thickBot="1">
      <c r="A213" s="6"/>
      <c r="B213" s="287" t="s">
        <v>41</v>
      </c>
      <c r="C213" s="465" t="s">
        <v>209</v>
      </c>
      <c r="D213" s="465"/>
      <c r="E213" s="465"/>
      <c r="F213" s="465"/>
      <c r="G213" s="465"/>
      <c r="H213" s="465"/>
      <c r="I213" s="465"/>
      <c r="J213" s="465"/>
      <c r="K213" s="465"/>
      <c r="L213" s="465"/>
      <c r="M213" s="465"/>
      <c r="N213" s="465"/>
      <c r="O213" s="465"/>
      <c r="P213" s="465"/>
      <c r="Q213" s="465"/>
      <c r="R213" s="465"/>
      <c r="S213" s="465"/>
      <c r="T213" s="465"/>
      <c r="U213" s="465"/>
      <c r="V213" s="465"/>
      <c r="W213" s="465"/>
      <c r="X213" s="465"/>
      <c r="Y213" s="465"/>
      <c r="Z213" s="465"/>
      <c r="AA213" s="465"/>
      <c r="AB213" s="465"/>
      <c r="AC213" s="465"/>
      <c r="AD213" s="465"/>
      <c r="AE213" s="466"/>
      <c r="AF213" s="543"/>
      <c r="AG213" s="544"/>
      <c r="AH213" s="8"/>
      <c r="AI213" s="7"/>
    </row>
    <row r="214" spans="1:35" s="2" customFormat="1" ht="5.25" customHeight="1" thickTop="1">
      <c r="A214" s="6"/>
      <c r="B214" s="215"/>
      <c r="C214" s="249"/>
      <c r="D214" s="249"/>
      <c r="E214" s="249"/>
      <c r="F214" s="249"/>
      <c r="G214" s="249"/>
      <c r="H214" s="249"/>
      <c r="I214" s="249"/>
      <c r="J214" s="249"/>
      <c r="K214" s="249"/>
      <c r="L214" s="249"/>
      <c r="M214" s="249"/>
      <c r="N214" s="249"/>
      <c r="O214" s="249"/>
      <c r="P214" s="249"/>
      <c r="Q214" s="249"/>
      <c r="R214" s="249"/>
      <c r="S214" s="249"/>
      <c r="T214" s="249"/>
      <c r="U214" s="249"/>
      <c r="V214" s="249"/>
      <c r="W214" s="249"/>
      <c r="X214" s="249"/>
      <c r="Y214" s="249"/>
      <c r="Z214" s="249"/>
      <c r="AA214" s="249"/>
      <c r="AB214" s="249"/>
      <c r="AC214" s="249"/>
      <c r="AD214" s="249"/>
      <c r="AE214" s="250"/>
      <c r="AF214" s="352"/>
      <c r="AG214" s="351"/>
      <c r="AH214" s="8"/>
      <c r="AI214" s="7"/>
    </row>
    <row r="215" spans="1:35" s="2" customFormat="1" ht="5.25" customHeight="1" thickBot="1">
      <c r="A215" s="6"/>
      <c r="B215" s="472" t="s">
        <v>42</v>
      </c>
      <c r="C215" s="627" t="s">
        <v>229</v>
      </c>
      <c r="D215" s="627"/>
      <c r="E215" s="627"/>
      <c r="F215" s="627"/>
      <c r="G215" s="627"/>
      <c r="H215" s="627"/>
      <c r="I215" s="627"/>
      <c r="J215" s="627"/>
      <c r="K215" s="627"/>
      <c r="L215" s="627"/>
      <c r="M215" s="627"/>
      <c r="N215" s="627"/>
      <c r="O215" s="627"/>
      <c r="P215" s="627"/>
      <c r="Q215" s="627"/>
      <c r="R215" s="627"/>
      <c r="S215" s="627"/>
      <c r="T215" s="627"/>
      <c r="U215" s="627"/>
      <c r="V215" s="627"/>
      <c r="W215" s="627"/>
      <c r="X215" s="627"/>
      <c r="Y215" s="627"/>
      <c r="Z215" s="627"/>
      <c r="AA215" s="627"/>
      <c r="AB215" s="627"/>
      <c r="AC215" s="627"/>
      <c r="AD215" s="627"/>
      <c r="AE215" s="628"/>
      <c r="AF215" s="352"/>
      <c r="AG215" s="351"/>
      <c r="AH215" s="8"/>
      <c r="AI215" s="7"/>
    </row>
    <row r="216" spans="1:35" s="2" customFormat="1" ht="21.75" customHeight="1" thickTop="1" thickBot="1">
      <c r="A216" s="6"/>
      <c r="B216" s="473"/>
      <c r="C216" s="629"/>
      <c r="D216" s="629"/>
      <c r="E216" s="629"/>
      <c r="F216" s="629"/>
      <c r="G216" s="629"/>
      <c r="H216" s="629"/>
      <c r="I216" s="629"/>
      <c r="J216" s="629"/>
      <c r="K216" s="629"/>
      <c r="L216" s="629"/>
      <c r="M216" s="629"/>
      <c r="N216" s="629"/>
      <c r="O216" s="629"/>
      <c r="P216" s="629"/>
      <c r="Q216" s="629"/>
      <c r="R216" s="629"/>
      <c r="S216" s="629"/>
      <c r="T216" s="629"/>
      <c r="U216" s="629"/>
      <c r="V216" s="629"/>
      <c r="W216" s="629"/>
      <c r="X216" s="629"/>
      <c r="Y216" s="629"/>
      <c r="Z216" s="629"/>
      <c r="AA216" s="629"/>
      <c r="AB216" s="629"/>
      <c r="AC216" s="629"/>
      <c r="AD216" s="629"/>
      <c r="AE216" s="630"/>
      <c r="AF216" s="543"/>
      <c r="AG216" s="544"/>
      <c r="AH216" s="8"/>
      <c r="AI216" s="7"/>
    </row>
    <row r="217" spans="1:35" s="2" customFormat="1" ht="6.75" customHeight="1" thickTop="1">
      <c r="A217" s="6"/>
      <c r="B217" s="474"/>
      <c r="C217" s="631"/>
      <c r="D217" s="631"/>
      <c r="E217" s="631"/>
      <c r="F217" s="631"/>
      <c r="G217" s="631"/>
      <c r="H217" s="631"/>
      <c r="I217" s="631"/>
      <c r="J217" s="631"/>
      <c r="K217" s="631"/>
      <c r="L217" s="631"/>
      <c r="M217" s="631"/>
      <c r="N217" s="631"/>
      <c r="O217" s="631"/>
      <c r="P217" s="631"/>
      <c r="Q217" s="631"/>
      <c r="R217" s="631"/>
      <c r="S217" s="631"/>
      <c r="T217" s="631"/>
      <c r="U217" s="631"/>
      <c r="V217" s="631"/>
      <c r="W217" s="631"/>
      <c r="X217" s="631"/>
      <c r="Y217" s="631"/>
      <c r="Z217" s="631"/>
      <c r="AA217" s="631"/>
      <c r="AB217" s="631"/>
      <c r="AC217" s="631"/>
      <c r="AD217" s="631"/>
      <c r="AE217" s="632"/>
      <c r="AF217" s="846"/>
      <c r="AG217" s="847"/>
      <c r="AH217" s="8"/>
      <c r="AI217" s="7"/>
    </row>
    <row r="218" spans="1:35" s="2" customFormat="1" ht="5.25" customHeight="1" thickBot="1">
      <c r="A218" s="6"/>
      <c r="B218" s="248"/>
      <c r="C218" s="252"/>
      <c r="D218" s="252"/>
      <c r="E218" s="252"/>
      <c r="F218" s="252"/>
      <c r="G218" s="252"/>
      <c r="H218" s="252"/>
      <c r="I218" s="252"/>
      <c r="J218" s="252"/>
      <c r="K218" s="252"/>
      <c r="L218" s="252"/>
      <c r="M218" s="252"/>
      <c r="N218" s="252"/>
      <c r="O218" s="252"/>
      <c r="P218" s="252"/>
      <c r="Q218" s="252"/>
      <c r="R218" s="252"/>
      <c r="S218" s="252"/>
      <c r="T218" s="252"/>
      <c r="U218" s="252"/>
      <c r="V218" s="252"/>
      <c r="W218" s="252"/>
      <c r="X218" s="252"/>
      <c r="Y218" s="252"/>
      <c r="Z218" s="252"/>
      <c r="AA218" s="252"/>
      <c r="AB218" s="252"/>
      <c r="AC218" s="252"/>
      <c r="AD218" s="252"/>
      <c r="AE218" s="253"/>
      <c r="AF218" s="345"/>
      <c r="AG218" s="346"/>
      <c r="AH218" s="8"/>
      <c r="AI218" s="7"/>
    </row>
    <row r="219" spans="1:35" s="2" customFormat="1" ht="21" customHeight="1" thickTop="1" thickBot="1">
      <c r="A219" s="6"/>
      <c r="B219" s="287" t="s">
        <v>43</v>
      </c>
      <c r="C219" s="465" t="s">
        <v>270</v>
      </c>
      <c r="D219" s="465"/>
      <c r="E219" s="465"/>
      <c r="F219" s="465"/>
      <c r="G219" s="465"/>
      <c r="H219" s="465"/>
      <c r="I219" s="465"/>
      <c r="J219" s="465"/>
      <c r="K219" s="465"/>
      <c r="L219" s="465"/>
      <c r="M219" s="465"/>
      <c r="N219" s="465"/>
      <c r="O219" s="465"/>
      <c r="P219" s="465"/>
      <c r="Q219" s="465"/>
      <c r="R219" s="465"/>
      <c r="S219" s="465"/>
      <c r="T219" s="465"/>
      <c r="U219" s="465"/>
      <c r="V219" s="465"/>
      <c r="W219" s="465"/>
      <c r="X219" s="465"/>
      <c r="Y219" s="465"/>
      <c r="Z219" s="465"/>
      <c r="AA219" s="465"/>
      <c r="AB219" s="465"/>
      <c r="AC219" s="465"/>
      <c r="AD219" s="465"/>
      <c r="AE219" s="466"/>
      <c r="AF219" s="543"/>
      <c r="AG219" s="544"/>
      <c r="AH219" s="8"/>
      <c r="AI219" s="7"/>
    </row>
    <row r="220" spans="1:35" s="2" customFormat="1" ht="5.25" customHeight="1" thickTop="1">
      <c r="A220" s="6"/>
      <c r="B220" s="215"/>
      <c r="C220" s="254"/>
      <c r="D220" s="254"/>
      <c r="E220" s="254"/>
      <c r="F220" s="254"/>
      <c r="G220" s="254"/>
      <c r="H220" s="254"/>
      <c r="I220" s="254"/>
      <c r="J220" s="254"/>
      <c r="K220" s="254"/>
      <c r="L220" s="254"/>
      <c r="M220" s="254"/>
      <c r="N220" s="254"/>
      <c r="O220" s="254"/>
      <c r="P220" s="254"/>
      <c r="Q220" s="254"/>
      <c r="R220" s="254"/>
      <c r="S220" s="254"/>
      <c r="T220" s="254"/>
      <c r="U220" s="254"/>
      <c r="V220" s="254"/>
      <c r="W220" s="254"/>
      <c r="X220" s="254"/>
      <c r="Y220" s="254"/>
      <c r="Z220" s="254"/>
      <c r="AA220" s="254"/>
      <c r="AB220" s="254"/>
      <c r="AC220" s="254"/>
      <c r="AD220" s="254"/>
      <c r="AE220" s="255"/>
      <c r="AF220" s="347"/>
      <c r="AG220" s="348"/>
      <c r="AH220" s="8"/>
      <c r="AI220" s="7"/>
    </row>
    <row r="221" spans="1:35" s="17" customFormat="1" ht="5.25" customHeight="1">
      <c r="A221" s="9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1"/>
      <c r="AI221" s="7"/>
    </row>
    <row r="222" spans="1:35" ht="36.6" customHeight="1">
      <c r="A222" s="838" t="s">
        <v>279</v>
      </c>
      <c r="B222" s="839"/>
      <c r="C222" s="839"/>
      <c r="D222" s="839"/>
      <c r="E222" s="839"/>
      <c r="F222" s="839"/>
      <c r="G222" s="839"/>
      <c r="H222" s="839"/>
      <c r="I222" s="839"/>
      <c r="J222" s="839"/>
      <c r="K222" s="839"/>
      <c r="L222" s="839"/>
      <c r="M222" s="839"/>
      <c r="N222" s="839"/>
      <c r="O222" s="839"/>
      <c r="P222" s="839"/>
      <c r="Q222" s="839"/>
      <c r="R222" s="839"/>
      <c r="S222" s="839"/>
      <c r="T222" s="839"/>
      <c r="U222" s="839"/>
      <c r="V222" s="839"/>
      <c r="W222" s="839"/>
      <c r="X222" s="839"/>
      <c r="Y222" s="839"/>
      <c r="Z222" s="839"/>
      <c r="AA222" s="839"/>
      <c r="AB222" s="839"/>
      <c r="AC222" s="839"/>
      <c r="AD222" s="839"/>
      <c r="AE222" s="839"/>
      <c r="AF222" s="839"/>
      <c r="AG222" s="839"/>
      <c r="AH222" s="840"/>
      <c r="AI222" s="417"/>
    </row>
    <row r="223" spans="1:35" ht="41.25" customHeight="1">
      <c r="A223" s="799" t="s">
        <v>276</v>
      </c>
      <c r="B223" s="800"/>
      <c r="C223" s="800"/>
      <c r="D223" s="800"/>
      <c r="E223" s="800"/>
      <c r="F223" s="800"/>
      <c r="G223" s="800"/>
      <c r="H223" s="800"/>
      <c r="I223" s="800"/>
      <c r="J223" s="800"/>
      <c r="K223" s="800"/>
      <c r="L223" s="800"/>
      <c r="M223" s="800"/>
      <c r="N223" s="800"/>
      <c r="O223" s="800"/>
      <c r="P223" s="800"/>
      <c r="Q223" s="800"/>
      <c r="R223" s="800"/>
      <c r="S223" s="800"/>
      <c r="T223" s="800"/>
      <c r="U223" s="800"/>
      <c r="V223" s="800"/>
      <c r="W223" s="800"/>
      <c r="X223" s="800"/>
      <c r="Y223" s="800"/>
      <c r="Z223" s="800"/>
      <c r="AA223" s="800"/>
      <c r="AB223" s="800"/>
      <c r="AC223" s="800"/>
      <c r="AD223" s="800"/>
      <c r="AE223" s="800"/>
      <c r="AF223" s="800"/>
      <c r="AG223" s="800"/>
      <c r="AH223" s="801"/>
      <c r="AI223" s="418"/>
    </row>
    <row r="224" spans="1:35" ht="21.75" customHeight="1">
      <c r="A224" s="290"/>
      <c r="B224" s="178" t="s">
        <v>30</v>
      </c>
      <c r="C224" s="687" t="s">
        <v>101</v>
      </c>
      <c r="D224" s="687"/>
      <c r="E224" s="687"/>
      <c r="F224" s="687"/>
      <c r="G224" s="687"/>
      <c r="H224" s="687"/>
      <c r="I224" s="687"/>
      <c r="J224" s="687"/>
      <c r="K224" s="687"/>
      <c r="L224" s="687"/>
      <c r="M224" s="687"/>
      <c r="N224" s="687"/>
      <c r="O224" s="687"/>
      <c r="P224" s="687"/>
      <c r="Q224" s="687"/>
      <c r="R224" s="687"/>
      <c r="S224" s="687"/>
      <c r="T224" s="687"/>
      <c r="U224" s="687"/>
      <c r="V224" s="687"/>
      <c r="W224" s="687"/>
      <c r="X224" s="687"/>
      <c r="Y224" s="687"/>
      <c r="Z224" s="687"/>
      <c r="AA224" s="687"/>
      <c r="AB224" s="687"/>
      <c r="AC224" s="687"/>
      <c r="AD224" s="687"/>
      <c r="AE224" s="687"/>
      <c r="AF224" s="687"/>
      <c r="AG224" s="687"/>
      <c r="AH224" s="688"/>
      <c r="AI224" s="390"/>
    </row>
    <row r="225" spans="1:68" ht="23.25" customHeight="1">
      <c r="A225" s="290"/>
      <c r="B225" s="178" t="s">
        <v>38</v>
      </c>
      <c r="C225" s="685" t="s">
        <v>241</v>
      </c>
      <c r="D225" s="685"/>
      <c r="E225" s="685"/>
      <c r="F225" s="685"/>
      <c r="G225" s="685"/>
      <c r="H225" s="685"/>
      <c r="I225" s="685"/>
      <c r="J225" s="685"/>
      <c r="K225" s="685"/>
      <c r="L225" s="685"/>
      <c r="M225" s="685"/>
      <c r="N225" s="685"/>
      <c r="O225" s="685"/>
      <c r="P225" s="685"/>
      <c r="Q225" s="685"/>
      <c r="R225" s="685"/>
      <c r="S225" s="685"/>
      <c r="T225" s="685"/>
      <c r="U225" s="685"/>
      <c r="V225" s="685"/>
      <c r="W225" s="685"/>
      <c r="X225" s="685"/>
      <c r="Y225" s="685"/>
      <c r="Z225" s="685"/>
      <c r="AA225" s="685"/>
      <c r="AB225" s="685"/>
      <c r="AC225" s="685"/>
      <c r="AD225" s="685"/>
      <c r="AE225" s="685"/>
      <c r="AF225" s="685"/>
      <c r="AG225" s="685"/>
      <c r="AH225" s="686"/>
      <c r="AI225" s="389"/>
    </row>
    <row r="226" spans="1:68" ht="32.25" customHeight="1">
      <c r="A226" s="290"/>
      <c r="B226" s="178" t="s">
        <v>39</v>
      </c>
      <c r="C226" s="685" t="s">
        <v>74</v>
      </c>
      <c r="D226" s="685"/>
      <c r="E226" s="685"/>
      <c r="F226" s="685"/>
      <c r="G226" s="685"/>
      <c r="H226" s="685"/>
      <c r="I226" s="685"/>
      <c r="J226" s="685"/>
      <c r="K226" s="685"/>
      <c r="L226" s="685"/>
      <c r="M226" s="685"/>
      <c r="N226" s="685"/>
      <c r="O226" s="685"/>
      <c r="P226" s="685"/>
      <c r="Q226" s="685"/>
      <c r="R226" s="685"/>
      <c r="S226" s="685"/>
      <c r="T226" s="685"/>
      <c r="U226" s="685"/>
      <c r="V226" s="685"/>
      <c r="W226" s="685"/>
      <c r="X226" s="685"/>
      <c r="Y226" s="685"/>
      <c r="Z226" s="685"/>
      <c r="AA226" s="685"/>
      <c r="AB226" s="685"/>
      <c r="AC226" s="685"/>
      <c r="AD226" s="685"/>
      <c r="AE226" s="685"/>
      <c r="AF226" s="685"/>
      <c r="AG226" s="685"/>
      <c r="AH226" s="686"/>
      <c r="AI226" s="389"/>
    </row>
    <row r="227" spans="1:68" ht="40.9" customHeight="1">
      <c r="A227" s="291"/>
      <c r="B227" s="289" t="s">
        <v>40</v>
      </c>
      <c r="C227" s="537" t="s">
        <v>230</v>
      </c>
      <c r="D227" s="537"/>
      <c r="E227" s="537"/>
      <c r="F227" s="537"/>
      <c r="G227" s="537"/>
      <c r="H227" s="537"/>
      <c r="I227" s="537"/>
      <c r="J227" s="537"/>
      <c r="K227" s="537"/>
      <c r="L227" s="537"/>
      <c r="M227" s="537"/>
      <c r="N227" s="537"/>
      <c r="O227" s="537"/>
      <c r="P227" s="537"/>
      <c r="Q227" s="537"/>
      <c r="R227" s="537"/>
      <c r="S227" s="537"/>
      <c r="T227" s="537"/>
      <c r="U227" s="537"/>
      <c r="V227" s="537"/>
      <c r="W227" s="537"/>
      <c r="X227" s="537"/>
      <c r="Y227" s="537"/>
      <c r="Z227" s="537"/>
      <c r="AA227" s="537"/>
      <c r="AB227" s="537"/>
      <c r="AC227" s="537"/>
      <c r="AD227" s="537"/>
      <c r="AE227" s="537"/>
      <c r="AF227" s="537"/>
      <c r="AG227" s="537"/>
      <c r="AH227" s="538"/>
      <c r="AI227" s="380"/>
    </row>
    <row r="228" spans="1:68" s="71" customFormat="1" ht="73.5" customHeight="1">
      <c r="A228" s="291"/>
      <c r="B228" s="172" t="s">
        <v>41</v>
      </c>
      <c r="C228" s="537" t="s">
        <v>284</v>
      </c>
      <c r="D228" s="537"/>
      <c r="E228" s="537"/>
      <c r="F228" s="537"/>
      <c r="G228" s="537"/>
      <c r="H228" s="537"/>
      <c r="I228" s="537"/>
      <c r="J228" s="537"/>
      <c r="K228" s="537"/>
      <c r="L228" s="537"/>
      <c r="M228" s="537"/>
      <c r="N228" s="537"/>
      <c r="O228" s="537"/>
      <c r="P228" s="537"/>
      <c r="Q228" s="537"/>
      <c r="R228" s="537"/>
      <c r="S228" s="537"/>
      <c r="T228" s="537"/>
      <c r="U228" s="537"/>
      <c r="V228" s="537"/>
      <c r="W228" s="537"/>
      <c r="X228" s="537"/>
      <c r="Y228" s="537"/>
      <c r="Z228" s="537"/>
      <c r="AA228" s="537"/>
      <c r="AB228" s="537"/>
      <c r="AC228" s="537"/>
      <c r="AD228" s="537"/>
      <c r="AE228" s="537"/>
      <c r="AF228" s="537"/>
      <c r="AG228" s="537"/>
      <c r="AH228" s="538"/>
      <c r="AI228" s="380"/>
    </row>
    <row r="229" spans="1:68" s="71" customFormat="1" ht="34.9" customHeight="1">
      <c r="A229" s="292"/>
      <c r="B229" s="171" t="s">
        <v>42</v>
      </c>
      <c r="C229" s="728" t="s">
        <v>286</v>
      </c>
      <c r="D229" s="728"/>
      <c r="E229" s="728"/>
      <c r="F229" s="728"/>
      <c r="G229" s="728"/>
      <c r="H229" s="728"/>
      <c r="I229" s="728"/>
      <c r="J229" s="728"/>
      <c r="K229" s="728"/>
      <c r="L229" s="728"/>
      <c r="M229" s="728"/>
      <c r="N229" s="728"/>
      <c r="O229" s="728"/>
      <c r="P229" s="728"/>
      <c r="Q229" s="728"/>
      <c r="R229" s="728"/>
      <c r="S229" s="728"/>
      <c r="T229" s="728"/>
      <c r="U229" s="728"/>
      <c r="V229" s="728"/>
      <c r="W229" s="728"/>
      <c r="X229" s="728"/>
      <c r="Y229" s="728"/>
      <c r="Z229" s="728"/>
      <c r="AA229" s="728"/>
      <c r="AB229" s="728"/>
      <c r="AC229" s="728"/>
      <c r="AD229" s="728"/>
      <c r="AE229" s="728"/>
      <c r="AF229" s="728"/>
      <c r="AG229" s="728"/>
      <c r="AH229" s="729"/>
      <c r="AI229" s="380"/>
    </row>
    <row r="230" spans="1:68" s="71" customFormat="1" ht="102.75" customHeight="1">
      <c r="A230" s="276"/>
      <c r="B230" s="277" t="s">
        <v>43</v>
      </c>
      <c r="C230" s="726" t="s">
        <v>231</v>
      </c>
      <c r="D230" s="726"/>
      <c r="E230" s="726"/>
      <c r="F230" s="726"/>
      <c r="G230" s="726"/>
      <c r="H230" s="726"/>
      <c r="I230" s="726"/>
      <c r="J230" s="726"/>
      <c r="K230" s="726"/>
      <c r="L230" s="726"/>
      <c r="M230" s="726"/>
      <c r="N230" s="726"/>
      <c r="O230" s="726"/>
      <c r="P230" s="726"/>
      <c r="Q230" s="726"/>
      <c r="R230" s="726"/>
      <c r="S230" s="726"/>
      <c r="T230" s="726"/>
      <c r="U230" s="726"/>
      <c r="V230" s="726"/>
      <c r="W230" s="726"/>
      <c r="X230" s="726"/>
      <c r="Y230" s="726"/>
      <c r="Z230" s="726"/>
      <c r="AA230" s="726"/>
      <c r="AB230" s="726"/>
      <c r="AC230" s="726"/>
      <c r="AD230" s="726"/>
      <c r="AE230" s="726"/>
      <c r="AF230" s="726"/>
      <c r="AG230" s="726"/>
      <c r="AH230" s="727"/>
      <c r="AI230" s="380"/>
    </row>
    <row r="231" spans="1:68" s="71" customFormat="1" ht="31.5" customHeight="1">
      <c r="A231" s="62"/>
      <c r="B231" s="172" t="s">
        <v>44</v>
      </c>
      <c r="C231" s="724" t="s">
        <v>232</v>
      </c>
      <c r="D231" s="724"/>
      <c r="E231" s="724"/>
      <c r="F231" s="724"/>
      <c r="G231" s="724"/>
      <c r="H231" s="724"/>
      <c r="I231" s="724"/>
      <c r="J231" s="724"/>
      <c r="K231" s="724"/>
      <c r="L231" s="724"/>
      <c r="M231" s="724"/>
      <c r="N231" s="724"/>
      <c r="O231" s="724"/>
      <c r="P231" s="724"/>
      <c r="Q231" s="724"/>
      <c r="R231" s="724"/>
      <c r="S231" s="724"/>
      <c r="T231" s="724"/>
      <c r="U231" s="724"/>
      <c r="V231" s="724"/>
      <c r="W231" s="724"/>
      <c r="X231" s="724"/>
      <c r="Y231" s="724"/>
      <c r="Z231" s="724"/>
      <c r="AA231" s="724"/>
      <c r="AB231" s="724"/>
      <c r="AC231" s="724"/>
      <c r="AD231" s="724"/>
      <c r="AE231" s="724"/>
      <c r="AF231" s="724"/>
      <c r="AG231" s="724"/>
      <c r="AH231" s="725"/>
      <c r="AI231" s="394"/>
    </row>
    <row r="232" spans="1:68" s="72" customFormat="1" ht="30" customHeight="1">
      <c r="A232" s="62"/>
      <c r="B232" s="172" t="s">
        <v>45</v>
      </c>
      <c r="C232" s="722" t="s">
        <v>102</v>
      </c>
      <c r="D232" s="722"/>
      <c r="E232" s="722"/>
      <c r="F232" s="722"/>
      <c r="G232" s="722"/>
      <c r="H232" s="722"/>
      <c r="I232" s="722"/>
      <c r="J232" s="722"/>
      <c r="K232" s="722"/>
      <c r="L232" s="722"/>
      <c r="M232" s="722"/>
      <c r="N232" s="722"/>
      <c r="O232" s="722"/>
      <c r="P232" s="722"/>
      <c r="Q232" s="722"/>
      <c r="R232" s="722"/>
      <c r="S232" s="722"/>
      <c r="T232" s="722"/>
      <c r="U232" s="722"/>
      <c r="V232" s="722"/>
      <c r="W232" s="722"/>
      <c r="X232" s="722"/>
      <c r="Y232" s="722"/>
      <c r="Z232" s="722"/>
      <c r="AA232" s="722"/>
      <c r="AB232" s="722"/>
      <c r="AC232" s="722"/>
      <c r="AD232" s="722"/>
      <c r="AE232" s="722"/>
      <c r="AF232" s="722"/>
      <c r="AG232" s="722"/>
      <c r="AH232" s="723"/>
      <c r="AI232" s="393"/>
    </row>
    <row r="233" spans="1:68" s="71" customFormat="1" ht="21" customHeight="1">
      <c r="A233" s="62"/>
      <c r="B233" s="172" t="s">
        <v>46</v>
      </c>
      <c r="C233" s="537" t="s">
        <v>48</v>
      </c>
      <c r="D233" s="537"/>
      <c r="E233" s="537"/>
      <c r="F233" s="537"/>
      <c r="G233" s="537"/>
      <c r="H233" s="537"/>
      <c r="I233" s="537"/>
      <c r="J233" s="537"/>
      <c r="K233" s="537"/>
      <c r="L233" s="537"/>
      <c r="M233" s="537"/>
      <c r="N233" s="537"/>
      <c r="O233" s="537"/>
      <c r="P233" s="537"/>
      <c r="Q233" s="537"/>
      <c r="R233" s="537"/>
      <c r="S233" s="537"/>
      <c r="T233" s="537"/>
      <c r="U233" s="537"/>
      <c r="V233" s="537"/>
      <c r="W233" s="537"/>
      <c r="X233" s="537"/>
      <c r="Y233" s="537"/>
      <c r="Z233" s="537"/>
      <c r="AA233" s="537"/>
      <c r="AB233" s="537"/>
      <c r="AC233" s="537"/>
      <c r="AD233" s="537"/>
      <c r="AE233" s="537"/>
      <c r="AF233" s="537"/>
      <c r="AG233" s="537"/>
      <c r="AH233" s="538"/>
      <c r="AI233" s="380"/>
    </row>
    <row r="234" spans="1:68" s="72" customFormat="1" ht="49.5" customHeight="1">
      <c r="A234" s="122"/>
      <c r="B234" s="171" t="s">
        <v>47</v>
      </c>
      <c r="C234" s="728" t="s">
        <v>242</v>
      </c>
      <c r="D234" s="728"/>
      <c r="E234" s="728"/>
      <c r="F234" s="728"/>
      <c r="G234" s="728"/>
      <c r="H234" s="728"/>
      <c r="I234" s="728"/>
      <c r="J234" s="728"/>
      <c r="K234" s="728"/>
      <c r="L234" s="728"/>
      <c r="M234" s="728"/>
      <c r="N234" s="728"/>
      <c r="O234" s="728"/>
      <c r="P234" s="728"/>
      <c r="Q234" s="728"/>
      <c r="R234" s="728"/>
      <c r="S234" s="728"/>
      <c r="T234" s="728"/>
      <c r="U234" s="728"/>
      <c r="V234" s="728"/>
      <c r="W234" s="728"/>
      <c r="X234" s="728"/>
      <c r="Y234" s="728"/>
      <c r="Z234" s="728"/>
      <c r="AA234" s="728"/>
      <c r="AB234" s="728"/>
      <c r="AC234" s="728"/>
      <c r="AD234" s="728"/>
      <c r="AE234" s="728"/>
      <c r="AF234" s="728"/>
      <c r="AG234" s="728"/>
      <c r="AH234" s="729"/>
      <c r="AI234" s="380"/>
    </row>
    <row r="235" spans="1:68" s="72" customFormat="1" ht="22.5" customHeight="1">
      <c r="A235" s="480" t="s">
        <v>52</v>
      </c>
      <c r="B235" s="481"/>
      <c r="C235" s="481"/>
      <c r="D235" s="481"/>
      <c r="E235" s="481"/>
      <c r="F235" s="481"/>
      <c r="G235" s="481"/>
      <c r="H235" s="481"/>
      <c r="I235" s="481"/>
      <c r="J235" s="481"/>
      <c r="K235" s="481"/>
      <c r="L235" s="481"/>
      <c r="M235" s="481"/>
      <c r="N235" s="481"/>
      <c r="O235" s="481"/>
      <c r="P235" s="481"/>
      <c r="Q235" s="481"/>
      <c r="R235" s="481"/>
      <c r="S235" s="481"/>
      <c r="T235" s="481"/>
      <c r="U235" s="481"/>
      <c r="V235" s="481"/>
      <c r="W235" s="481"/>
      <c r="X235" s="481"/>
      <c r="Y235" s="481"/>
      <c r="Z235" s="481"/>
      <c r="AA235" s="481"/>
      <c r="AB235" s="481"/>
      <c r="AC235" s="481"/>
      <c r="AD235" s="481"/>
      <c r="AE235" s="481"/>
      <c r="AF235" s="481"/>
      <c r="AG235" s="481"/>
      <c r="AH235" s="482"/>
      <c r="AI235" s="403"/>
    </row>
    <row r="236" spans="1:68" s="72" customFormat="1" ht="27" customHeight="1">
      <c r="A236" s="539" t="s">
        <v>53</v>
      </c>
      <c r="B236" s="540"/>
      <c r="C236" s="541" t="s">
        <v>233</v>
      </c>
      <c r="D236" s="541"/>
      <c r="E236" s="541"/>
      <c r="F236" s="541"/>
      <c r="G236" s="541"/>
      <c r="H236" s="541"/>
      <c r="I236" s="541"/>
      <c r="J236" s="541"/>
      <c r="K236" s="541"/>
      <c r="L236" s="541"/>
      <c r="M236" s="541"/>
      <c r="N236" s="541"/>
      <c r="O236" s="541"/>
      <c r="P236" s="541"/>
      <c r="Q236" s="541"/>
      <c r="R236" s="541"/>
      <c r="S236" s="541"/>
      <c r="T236" s="541"/>
      <c r="U236" s="541"/>
      <c r="V236" s="541"/>
      <c r="W236" s="541"/>
      <c r="X236" s="541"/>
      <c r="Y236" s="541"/>
      <c r="Z236" s="541"/>
      <c r="AA236" s="541"/>
      <c r="AB236" s="541"/>
      <c r="AC236" s="541"/>
      <c r="AD236" s="541"/>
      <c r="AE236" s="541"/>
      <c r="AF236" s="541"/>
      <c r="AG236" s="541"/>
      <c r="AH236" s="542"/>
      <c r="AI236" s="381"/>
    </row>
    <row r="237" spans="1:68" s="72" customFormat="1" ht="41.25" customHeight="1">
      <c r="A237" s="539" t="s">
        <v>54</v>
      </c>
      <c r="B237" s="540"/>
      <c r="C237" s="541" t="s">
        <v>285</v>
      </c>
      <c r="D237" s="541"/>
      <c r="E237" s="541"/>
      <c r="F237" s="541"/>
      <c r="G237" s="541"/>
      <c r="H237" s="541"/>
      <c r="I237" s="541"/>
      <c r="J237" s="541"/>
      <c r="K237" s="541"/>
      <c r="L237" s="541"/>
      <c r="M237" s="541"/>
      <c r="N237" s="541"/>
      <c r="O237" s="541"/>
      <c r="P237" s="541"/>
      <c r="Q237" s="541"/>
      <c r="R237" s="541"/>
      <c r="S237" s="541"/>
      <c r="T237" s="541"/>
      <c r="U237" s="541"/>
      <c r="V237" s="541"/>
      <c r="W237" s="541"/>
      <c r="X237" s="541"/>
      <c r="Y237" s="541"/>
      <c r="Z237" s="541"/>
      <c r="AA237" s="541"/>
      <c r="AB237" s="541"/>
      <c r="AC237" s="541"/>
      <c r="AD237" s="541"/>
      <c r="AE237" s="541"/>
      <c r="AF237" s="541"/>
      <c r="AG237" s="541"/>
      <c r="AH237" s="542"/>
      <c r="AI237" s="381"/>
    </row>
    <row r="238" spans="1:68" s="72" customFormat="1" ht="22.5" customHeight="1">
      <c r="A238" s="539" t="s">
        <v>55</v>
      </c>
      <c r="B238" s="540"/>
      <c r="C238" s="541" t="s">
        <v>239</v>
      </c>
      <c r="D238" s="541"/>
      <c r="E238" s="541"/>
      <c r="F238" s="541"/>
      <c r="G238" s="541"/>
      <c r="H238" s="541"/>
      <c r="I238" s="541"/>
      <c r="J238" s="541"/>
      <c r="K238" s="541"/>
      <c r="L238" s="541"/>
      <c r="M238" s="541"/>
      <c r="N238" s="541"/>
      <c r="O238" s="541"/>
      <c r="P238" s="541"/>
      <c r="Q238" s="541"/>
      <c r="R238" s="541"/>
      <c r="S238" s="541"/>
      <c r="T238" s="541"/>
      <c r="U238" s="541"/>
      <c r="V238" s="541"/>
      <c r="W238" s="541"/>
      <c r="X238" s="541"/>
      <c r="Y238" s="541"/>
      <c r="Z238" s="541"/>
      <c r="AA238" s="541"/>
      <c r="AB238" s="541"/>
      <c r="AC238" s="541"/>
      <c r="AD238" s="541"/>
      <c r="AE238" s="541"/>
      <c r="AF238" s="541"/>
      <c r="AG238" s="541"/>
      <c r="AH238" s="542"/>
      <c r="AI238" s="381"/>
    </row>
    <row r="239" spans="1:68" s="72" customFormat="1" ht="48.75" customHeight="1">
      <c r="A239" s="539" t="s">
        <v>56</v>
      </c>
      <c r="B239" s="540"/>
      <c r="C239" s="541" t="s">
        <v>243</v>
      </c>
      <c r="D239" s="541"/>
      <c r="E239" s="541"/>
      <c r="F239" s="541"/>
      <c r="G239" s="541"/>
      <c r="H239" s="541"/>
      <c r="I239" s="541"/>
      <c r="J239" s="541"/>
      <c r="K239" s="541"/>
      <c r="L239" s="541"/>
      <c r="M239" s="541"/>
      <c r="N239" s="541"/>
      <c r="O239" s="541"/>
      <c r="P239" s="541"/>
      <c r="Q239" s="541"/>
      <c r="R239" s="541"/>
      <c r="S239" s="541"/>
      <c r="T239" s="541"/>
      <c r="U239" s="541"/>
      <c r="V239" s="541"/>
      <c r="W239" s="541"/>
      <c r="X239" s="541"/>
      <c r="Y239" s="541"/>
      <c r="Z239" s="541"/>
      <c r="AA239" s="541"/>
      <c r="AB239" s="541"/>
      <c r="AC239" s="541"/>
      <c r="AD239" s="541"/>
      <c r="AE239" s="541"/>
      <c r="AF239" s="541"/>
      <c r="AG239" s="541"/>
      <c r="AH239" s="542"/>
      <c r="AI239" s="381"/>
      <c r="AM239" s="73"/>
      <c r="AN239" s="73"/>
      <c r="AO239" s="73"/>
      <c r="AP239" s="73"/>
      <c r="AQ239" s="73"/>
      <c r="AR239" s="73"/>
      <c r="AS239" s="73"/>
      <c r="AT239" s="73"/>
      <c r="AU239" s="73"/>
      <c r="AV239" s="73"/>
      <c r="AW239" s="73"/>
      <c r="AX239" s="73"/>
      <c r="AY239" s="73"/>
      <c r="AZ239" s="73"/>
      <c r="BA239" s="73"/>
      <c r="BB239" s="73"/>
      <c r="BC239" s="73"/>
      <c r="BD239" s="73"/>
      <c r="BE239" s="73"/>
      <c r="BF239" s="73"/>
      <c r="BG239" s="73"/>
      <c r="BH239" s="73"/>
      <c r="BI239" s="73"/>
      <c r="BJ239" s="73"/>
      <c r="BK239" s="73"/>
      <c r="BL239" s="73"/>
      <c r="BM239" s="73"/>
      <c r="BN239" s="73"/>
      <c r="BO239" s="73"/>
      <c r="BP239" s="74"/>
    </row>
    <row r="240" spans="1:68" s="72" customFormat="1" ht="22.5" customHeight="1">
      <c r="A240" s="539" t="s">
        <v>57</v>
      </c>
      <c r="B240" s="540"/>
      <c r="C240" s="541" t="s">
        <v>234</v>
      </c>
      <c r="D240" s="541"/>
      <c r="E240" s="541"/>
      <c r="F240" s="541"/>
      <c r="G240" s="541"/>
      <c r="H240" s="541"/>
      <c r="I240" s="541"/>
      <c r="J240" s="541"/>
      <c r="K240" s="541"/>
      <c r="L240" s="541"/>
      <c r="M240" s="541"/>
      <c r="N240" s="541"/>
      <c r="O240" s="541"/>
      <c r="P240" s="541"/>
      <c r="Q240" s="541"/>
      <c r="R240" s="541"/>
      <c r="S240" s="541"/>
      <c r="T240" s="541"/>
      <c r="U240" s="541"/>
      <c r="V240" s="541"/>
      <c r="W240" s="541"/>
      <c r="X240" s="541"/>
      <c r="Y240" s="541"/>
      <c r="Z240" s="541"/>
      <c r="AA240" s="541"/>
      <c r="AB240" s="541"/>
      <c r="AC240" s="541"/>
      <c r="AD240" s="541"/>
      <c r="AE240" s="541"/>
      <c r="AF240" s="541"/>
      <c r="AG240" s="541"/>
      <c r="AH240" s="542"/>
      <c r="AI240" s="381"/>
      <c r="AM240" s="73"/>
      <c r="AN240" s="73"/>
      <c r="AO240" s="73"/>
      <c r="AP240" s="73"/>
      <c r="AQ240" s="73"/>
      <c r="AR240" s="73"/>
      <c r="AS240" s="73"/>
      <c r="AT240" s="73"/>
      <c r="AU240" s="73"/>
      <c r="AV240" s="73"/>
      <c r="AW240" s="73"/>
      <c r="AX240" s="73"/>
      <c r="AY240" s="73"/>
      <c r="AZ240" s="73"/>
      <c r="BA240" s="73"/>
      <c r="BB240" s="73"/>
      <c r="BC240" s="73"/>
      <c r="BD240" s="73"/>
      <c r="BE240" s="73"/>
      <c r="BF240" s="73"/>
      <c r="BG240" s="73"/>
      <c r="BH240" s="73"/>
      <c r="BI240" s="73"/>
      <c r="BJ240" s="73"/>
      <c r="BK240" s="73"/>
      <c r="BL240" s="73"/>
      <c r="BM240" s="73"/>
      <c r="BN240" s="73"/>
      <c r="BO240" s="73"/>
      <c r="BP240" s="74"/>
    </row>
    <row r="241" spans="1:68" s="72" customFormat="1" ht="23.25" customHeight="1">
      <c r="A241" s="539" t="s">
        <v>58</v>
      </c>
      <c r="B241" s="540"/>
      <c r="C241" s="541" t="s">
        <v>235</v>
      </c>
      <c r="D241" s="541"/>
      <c r="E241" s="541"/>
      <c r="F241" s="541"/>
      <c r="G241" s="541"/>
      <c r="H241" s="541"/>
      <c r="I241" s="541"/>
      <c r="J241" s="541"/>
      <c r="K241" s="541"/>
      <c r="L241" s="541"/>
      <c r="M241" s="541"/>
      <c r="N241" s="541"/>
      <c r="O241" s="541"/>
      <c r="P241" s="541"/>
      <c r="Q241" s="541"/>
      <c r="R241" s="541"/>
      <c r="S241" s="541"/>
      <c r="T241" s="541"/>
      <c r="U241" s="541"/>
      <c r="V241" s="541"/>
      <c r="W241" s="541"/>
      <c r="X241" s="541"/>
      <c r="Y241" s="541"/>
      <c r="Z241" s="541"/>
      <c r="AA241" s="541"/>
      <c r="AB241" s="541"/>
      <c r="AC241" s="541"/>
      <c r="AD241" s="541"/>
      <c r="AE241" s="541"/>
      <c r="AF241" s="541"/>
      <c r="AG241" s="541"/>
      <c r="AH241" s="542"/>
      <c r="AI241" s="381"/>
      <c r="AM241" s="73"/>
      <c r="AN241" s="73"/>
      <c r="AO241" s="73"/>
      <c r="AP241" s="73"/>
      <c r="AQ241" s="73"/>
      <c r="AR241" s="73"/>
      <c r="AS241" s="73"/>
      <c r="AT241" s="73"/>
      <c r="AU241" s="73"/>
      <c r="AV241" s="73"/>
      <c r="AW241" s="73"/>
      <c r="AX241" s="73"/>
      <c r="AY241" s="73"/>
      <c r="AZ241" s="73"/>
      <c r="BA241" s="73"/>
      <c r="BB241" s="73"/>
      <c r="BC241" s="73"/>
      <c r="BD241" s="73"/>
      <c r="BE241" s="73"/>
      <c r="BF241" s="73"/>
      <c r="BG241" s="73"/>
      <c r="BH241" s="73"/>
      <c r="BI241" s="73"/>
      <c r="BJ241" s="73"/>
      <c r="BK241" s="73"/>
      <c r="BL241" s="73"/>
      <c r="BM241" s="73"/>
      <c r="BN241" s="73"/>
      <c r="BO241" s="73"/>
      <c r="BP241" s="74"/>
    </row>
    <row r="242" spans="1:68" s="72" customFormat="1" ht="32.25" customHeight="1">
      <c r="A242" s="539" t="s">
        <v>59</v>
      </c>
      <c r="B242" s="540"/>
      <c r="C242" s="541" t="s">
        <v>60</v>
      </c>
      <c r="D242" s="541"/>
      <c r="E242" s="541"/>
      <c r="F242" s="541"/>
      <c r="G242" s="541"/>
      <c r="H242" s="541"/>
      <c r="I242" s="541"/>
      <c r="J242" s="541"/>
      <c r="K242" s="541"/>
      <c r="L242" s="541"/>
      <c r="M242" s="541"/>
      <c r="N242" s="541"/>
      <c r="O242" s="541"/>
      <c r="P242" s="541"/>
      <c r="Q242" s="541"/>
      <c r="R242" s="541"/>
      <c r="S242" s="541"/>
      <c r="T242" s="541"/>
      <c r="U242" s="541"/>
      <c r="V242" s="541"/>
      <c r="W242" s="541"/>
      <c r="X242" s="541"/>
      <c r="Y242" s="541"/>
      <c r="Z242" s="541"/>
      <c r="AA242" s="541"/>
      <c r="AB242" s="541"/>
      <c r="AC242" s="541"/>
      <c r="AD242" s="541"/>
      <c r="AE242" s="541"/>
      <c r="AF242" s="541"/>
      <c r="AG242" s="541"/>
      <c r="AH242" s="542"/>
      <c r="AI242" s="381"/>
      <c r="AM242" s="73"/>
      <c r="AN242" s="73"/>
      <c r="AO242" s="73"/>
      <c r="AP242" s="73"/>
      <c r="AQ242" s="73"/>
      <c r="AR242" s="73"/>
      <c r="AS242" s="73"/>
      <c r="AT242" s="73"/>
      <c r="AU242" s="73"/>
      <c r="AV242" s="73"/>
      <c r="AW242" s="73"/>
      <c r="AX242" s="73"/>
      <c r="AY242" s="73"/>
      <c r="AZ242" s="73"/>
      <c r="BA242" s="73"/>
      <c r="BB242" s="73"/>
      <c r="BC242" s="73"/>
      <c r="BD242" s="73"/>
      <c r="BE242" s="73"/>
      <c r="BF242" s="73"/>
      <c r="BG242" s="73"/>
      <c r="BH242" s="73"/>
      <c r="BI242" s="73"/>
      <c r="BJ242" s="73"/>
      <c r="BK242" s="73"/>
      <c r="BL242" s="73"/>
      <c r="BM242" s="73"/>
      <c r="BN242" s="73"/>
      <c r="BO242" s="73"/>
      <c r="BP242" s="74"/>
    </row>
    <row r="243" spans="1:68" s="72" customFormat="1" ht="50.25" customHeight="1">
      <c r="A243" s="539" t="s">
        <v>61</v>
      </c>
      <c r="B243" s="540"/>
      <c r="C243" s="547" t="s">
        <v>277</v>
      </c>
      <c r="D243" s="547"/>
      <c r="E243" s="547"/>
      <c r="F243" s="547"/>
      <c r="G243" s="547"/>
      <c r="H243" s="547"/>
      <c r="I243" s="547"/>
      <c r="J243" s="547"/>
      <c r="K243" s="547"/>
      <c r="L243" s="547"/>
      <c r="M243" s="547"/>
      <c r="N243" s="547"/>
      <c r="O243" s="547"/>
      <c r="P243" s="547"/>
      <c r="Q243" s="547"/>
      <c r="R243" s="547"/>
      <c r="S243" s="547"/>
      <c r="T243" s="547"/>
      <c r="U243" s="547"/>
      <c r="V243" s="547"/>
      <c r="W243" s="547"/>
      <c r="X243" s="547"/>
      <c r="Y243" s="547"/>
      <c r="Z243" s="547"/>
      <c r="AA243" s="547"/>
      <c r="AB243" s="547"/>
      <c r="AC243" s="547"/>
      <c r="AD243" s="547"/>
      <c r="AE243" s="547"/>
      <c r="AF243" s="547"/>
      <c r="AG243" s="547"/>
      <c r="AH243" s="548"/>
      <c r="AI243" s="382"/>
      <c r="AM243" s="73"/>
      <c r="AN243" s="73"/>
      <c r="AO243" s="73"/>
      <c r="AP243" s="73"/>
      <c r="AQ243" s="73"/>
      <c r="AR243" s="73"/>
      <c r="AS243" s="73"/>
      <c r="AT243" s="73"/>
      <c r="AU243" s="73"/>
      <c r="AV243" s="73"/>
      <c r="AW243" s="73"/>
      <c r="AX243" s="73"/>
      <c r="AY243" s="73"/>
      <c r="AZ243" s="73"/>
      <c r="BA243" s="73"/>
      <c r="BB243" s="73"/>
      <c r="BC243" s="73"/>
      <c r="BD243" s="73"/>
      <c r="BE243" s="73"/>
      <c r="BF243" s="73"/>
      <c r="BG243" s="73"/>
      <c r="BH243" s="73"/>
      <c r="BI243" s="73"/>
      <c r="BJ243" s="73"/>
      <c r="BK243" s="73"/>
      <c r="BL243" s="73"/>
      <c r="BM243" s="73"/>
      <c r="BN243" s="73"/>
      <c r="BO243" s="73"/>
      <c r="BP243" s="74"/>
    </row>
    <row r="244" spans="1:68" s="72" customFormat="1" ht="70.5" customHeight="1">
      <c r="A244" s="539" t="s">
        <v>62</v>
      </c>
      <c r="B244" s="540"/>
      <c r="C244" s="541" t="s">
        <v>63</v>
      </c>
      <c r="D244" s="541"/>
      <c r="E244" s="541"/>
      <c r="F244" s="541"/>
      <c r="G244" s="541"/>
      <c r="H244" s="541"/>
      <c r="I244" s="541"/>
      <c r="J244" s="541"/>
      <c r="K244" s="541"/>
      <c r="L244" s="541"/>
      <c r="M244" s="541"/>
      <c r="N244" s="541"/>
      <c r="O244" s="541"/>
      <c r="P244" s="541"/>
      <c r="Q244" s="541"/>
      <c r="R244" s="541"/>
      <c r="S244" s="541"/>
      <c r="T244" s="541"/>
      <c r="U244" s="541"/>
      <c r="V244" s="541"/>
      <c r="W244" s="541"/>
      <c r="X244" s="541"/>
      <c r="Y244" s="541"/>
      <c r="Z244" s="541"/>
      <c r="AA244" s="541"/>
      <c r="AB244" s="541"/>
      <c r="AC244" s="541"/>
      <c r="AD244" s="541"/>
      <c r="AE244" s="541"/>
      <c r="AF244" s="541"/>
      <c r="AG244" s="541"/>
      <c r="AH244" s="542"/>
      <c r="AI244" s="381"/>
      <c r="AM244" s="73"/>
      <c r="AN244" s="73"/>
      <c r="AO244" s="73"/>
      <c r="AP244" s="73"/>
      <c r="AQ244" s="73"/>
      <c r="AR244" s="73"/>
      <c r="AS244" s="73"/>
      <c r="AT244" s="73"/>
      <c r="AU244" s="73"/>
      <c r="AV244" s="73"/>
      <c r="AW244" s="73"/>
      <c r="AX244" s="73"/>
      <c r="AY244" s="73"/>
      <c r="AZ244" s="73"/>
      <c r="BA244" s="73"/>
      <c r="BB244" s="73"/>
      <c r="BC244" s="73"/>
      <c r="BD244" s="73"/>
      <c r="BE244" s="73"/>
      <c r="BF244" s="73"/>
      <c r="BG244" s="73"/>
      <c r="BH244" s="73"/>
      <c r="BI244" s="73"/>
      <c r="BJ244" s="73"/>
      <c r="BK244" s="73"/>
      <c r="BL244" s="73"/>
      <c r="BM244" s="73"/>
      <c r="BN244" s="73"/>
      <c r="BO244" s="73"/>
      <c r="BP244" s="74"/>
    </row>
    <row r="245" spans="1:68" s="72" customFormat="1" ht="24" customHeight="1">
      <c r="A245" s="539" t="s">
        <v>64</v>
      </c>
      <c r="B245" s="540"/>
      <c r="C245" s="541" t="s">
        <v>65</v>
      </c>
      <c r="D245" s="541"/>
      <c r="E245" s="541"/>
      <c r="F245" s="541"/>
      <c r="G245" s="541"/>
      <c r="H245" s="541"/>
      <c r="I245" s="541"/>
      <c r="J245" s="541"/>
      <c r="K245" s="541"/>
      <c r="L245" s="541"/>
      <c r="M245" s="541"/>
      <c r="N245" s="541"/>
      <c r="O245" s="541"/>
      <c r="P245" s="541"/>
      <c r="Q245" s="541"/>
      <c r="R245" s="541"/>
      <c r="S245" s="541"/>
      <c r="T245" s="541"/>
      <c r="U245" s="541"/>
      <c r="V245" s="541"/>
      <c r="W245" s="541"/>
      <c r="X245" s="541"/>
      <c r="Y245" s="541"/>
      <c r="Z245" s="541"/>
      <c r="AA245" s="541"/>
      <c r="AB245" s="541"/>
      <c r="AC245" s="541"/>
      <c r="AD245" s="541"/>
      <c r="AE245" s="541"/>
      <c r="AF245" s="541"/>
      <c r="AG245" s="541"/>
      <c r="AH245" s="542"/>
      <c r="AI245" s="381"/>
      <c r="AM245" s="73"/>
      <c r="AN245" s="73"/>
      <c r="AO245" s="73"/>
      <c r="AP245" s="73"/>
      <c r="AQ245" s="73"/>
      <c r="AR245" s="73"/>
      <c r="AS245" s="73"/>
      <c r="AT245" s="73"/>
      <c r="AU245" s="73"/>
      <c r="AV245" s="73"/>
      <c r="AW245" s="73"/>
      <c r="AX245" s="73"/>
      <c r="AY245" s="73"/>
      <c r="AZ245" s="73"/>
      <c r="BA245" s="73"/>
      <c r="BB245" s="73"/>
      <c r="BC245" s="73"/>
      <c r="BD245" s="73"/>
      <c r="BE245" s="73"/>
      <c r="BF245" s="73"/>
      <c r="BG245" s="73"/>
      <c r="BH245" s="73"/>
      <c r="BI245" s="73"/>
      <c r="BJ245" s="73"/>
      <c r="BK245" s="73"/>
      <c r="BL245" s="73"/>
      <c r="BM245" s="73"/>
      <c r="BN245" s="73"/>
      <c r="BO245" s="73"/>
      <c r="BP245" s="74"/>
    </row>
    <row r="246" spans="1:68" s="72" customFormat="1" ht="10.5" customHeight="1">
      <c r="A246" s="539" t="s">
        <v>66</v>
      </c>
      <c r="B246" s="540"/>
      <c r="C246" s="541" t="s">
        <v>67</v>
      </c>
      <c r="D246" s="541"/>
      <c r="E246" s="541"/>
      <c r="F246" s="541"/>
      <c r="G246" s="541"/>
      <c r="H246" s="541"/>
      <c r="I246" s="541"/>
      <c r="J246" s="541"/>
      <c r="K246" s="541"/>
      <c r="L246" s="541"/>
      <c r="M246" s="541"/>
      <c r="N246" s="541"/>
      <c r="O246" s="541"/>
      <c r="P246" s="541"/>
      <c r="Q246" s="541"/>
      <c r="R246" s="541"/>
      <c r="S246" s="541"/>
      <c r="T246" s="541"/>
      <c r="U246" s="541"/>
      <c r="V246" s="541"/>
      <c r="W246" s="541"/>
      <c r="X246" s="541"/>
      <c r="Y246" s="541"/>
      <c r="Z246" s="541"/>
      <c r="AA246" s="541"/>
      <c r="AB246" s="541"/>
      <c r="AC246" s="541"/>
      <c r="AD246" s="541"/>
      <c r="AE246" s="541"/>
      <c r="AF246" s="541"/>
      <c r="AG246" s="541"/>
      <c r="AH246" s="542"/>
      <c r="AI246" s="381"/>
    </row>
    <row r="247" spans="1:68" s="72" customFormat="1" ht="18.75" customHeight="1">
      <c r="A247" s="539"/>
      <c r="B247" s="540"/>
      <c r="C247" s="264" t="s">
        <v>34</v>
      </c>
      <c r="D247" s="730" t="s">
        <v>177</v>
      </c>
      <c r="E247" s="730"/>
      <c r="F247" s="730"/>
      <c r="G247" s="730"/>
      <c r="H247" s="730"/>
      <c r="I247" s="730"/>
      <c r="J247" s="730"/>
      <c r="K247" s="730"/>
      <c r="L247" s="730"/>
      <c r="M247" s="730"/>
      <c r="N247" s="730"/>
      <c r="O247" s="730"/>
      <c r="P247" s="730"/>
      <c r="Q247" s="730"/>
      <c r="R247" s="730"/>
      <c r="S247" s="730"/>
      <c r="T247" s="730"/>
      <c r="U247" s="730"/>
      <c r="V247" s="730"/>
      <c r="W247" s="730"/>
      <c r="X247" s="730"/>
      <c r="Y247" s="730"/>
      <c r="Z247" s="730"/>
      <c r="AA247" s="730"/>
      <c r="AB247" s="730"/>
      <c r="AC247" s="730"/>
      <c r="AD247" s="730"/>
      <c r="AE247" s="730"/>
      <c r="AF247" s="730"/>
      <c r="AG247" s="730"/>
      <c r="AH247" s="731"/>
      <c r="AI247" s="395"/>
    </row>
    <row r="248" spans="1:68" s="72" customFormat="1" ht="12" customHeight="1">
      <c r="A248" s="539"/>
      <c r="B248" s="540"/>
      <c r="C248" s="238" t="s">
        <v>202</v>
      </c>
      <c r="D248" s="730" t="s">
        <v>178</v>
      </c>
      <c r="E248" s="730"/>
      <c r="F248" s="730"/>
      <c r="G248" s="730"/>
      <c r="H248" s="730"/>
      <c r="I248" s="730"/>
      <c r="J248" s="730"/>
      <c r="K248" s="730"/>
      <c r="L248" s="730"/>
      <c r="M248" s="730"/>
      <c r="N248" s="730"/>
      <c r="O248" s="730"/>
      <c r="P248" s="730"/>
      <c r="Q248" s="730"/>
      <c r="R248" s="730"/>
      <c r="S248" s="730"/>
      <c r="T248" s="730"/>
      <c r="U248" s="730"/>
      <c r="V248" s="730"/>
      <c r="W248" s="730"/>
      <c r="X248" s="730"/>
      <c r="Y248" s="730"/>
      <c r="Z248" s="730"/>
      <c r="AA248" s="730"/>
      <c r="AB248" s="730"/>
      <c r="AC248" s="730"/>
      <c r="AD248" s="730"/>
      <c r="AE248" s="730"/>
      <c r="AF248" s="730"/>
      <c r="AG248" s="730"/>
      <c r="AH248" s="731"/>
      <c r="AI248" s="395"/>
    </row>
    <row r="249" spans="1:68" s="72" customFormat="1" ht="28.5" customHeight="1">
      <c r="A249" s="539"/>
      <c r="B249" s="540"/>
      <c r="C249" s="238" t="s">
        <v>179</v>
      </c>
      <c r="D249" s="541" t="s">
        <v>180</v>
      </c>
      <c r="E249" s="541"/>
      <c r="F249" s="541"/>
      <c r="G249" s="541"/>
      <c r="H249" s="541"/>
      <c r="I249" s="541"/>
      <c r="J249" s="541"/>
      <c r="K249" s="541"/>
      <c r="L249" s="541"/>
      <c r="M249" s="541"/>
      <c r="N249" s="541"/>
      <c r="O249" s="541"/>
      <c r="P249" s="541"/>
      <c r="Q249" s="541"/>
      <c r="R249" s="541"/>
      <c r="S249" s="541"/>
      <c r="T249" s="541"/>
      <c r="U249" s="541"/>
      <c r="V249" s="541"/>
      <c r="W249" s="541"/>
      <c r="X249" s="541"/>
      <c r="Y249" s="541"/>
      <c r="Z249" s="541"/>
      <c r="AA249" s="541"/>
      <c r="AB249" s="541"/>
      <c r="AC249" s="541"/>
      <c r="AD249" s="541"/>
      <c r="AE249" s="541"/>
      <c r="AF249" s="541"/>
      <c r="AG249" s="541"/>
      <c r="AH249" s="542"/>
      <c r="AI249" s="381"/>
    </row>
    <row r="250" spans="1:68" s="72" customFormat="1" ht="5.25" customHeight="1">
      <c r="A250" s="130"/>
      <c r="B250" s="131"/>
      <c r="C250" s="132"/>
      <c r="D250" s="132"/>
      <c r="E250" s="132"/>
      <c r="F250" s="132"/>
      <c r="G250" s="132"/>
      <c r="H250" s="132"/>
      <c r="I250" s="132"/>
      <c r="J250" s="132"/>
      <c r="K250" s="132"/>
      <c r="L250" s="132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  <c r="Y250" s="132"/>
      <c r="Z250" s="132"/>
      <c r="AA250" s="132"/>
      <c r="AB250" s="132"/>
      <c r="AC250" s="132"/>
      <c r="AD250" s="132"/>
      <c r="AE250" s="132"/>
      <c r="AF250" s="132"/>
      <c r="AG250" s="132"/>
      <c r="AH250" s="133"/>
      <c r="AI250" s="381"/>
    </row>
    <row r="251" spans="1:68" s="72" customFormat="1" ht="10.5" customHeight="1">
      <c r="A251" s="137"/>
      <c r="B251" s="684" t="s">
        <v>250</v>
      </c>
      <c r="C251" s="684"/>
      <c r="D251" s="684"/>
      <c r="E251" s="684"/>
      <c r="F251" s="684"/>
      <c r="G251" s="684"/>
      <c r="H251" s="684"/>
      <c r="I251" s="684"/>
      <c r="J251" s="684"/>
      <c r="K251" s="684"/>
      <c r="L251" s="684"/>
      <c r="M251" s="684"/>
      <c r="N251" s="684"/>
      <c r="O251" s="684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  <c r="AA251" s="121"/>
      <c r="AB251" s="121"/>
      <c r="AC251" s="121"/>
      <c r="AD251" s="135"/>
      <c r="AE251" s="135"/>
      <c r="AF251" s="135"/>
      <c r="AG251" s="135"/>
      <c r="AH251" s="136"/>
      <c r="AI251" s="135"/>
    </row>
    <row r="252" spans="1:68" s="76" customFormat="1" ht="15" customHeight="1">
      <c r="A252" s="64"/>
      <c r="B252" s="505"/>
      <c r="C252" s="505"/>
      <c r="D252" s="142" t="s">
        <v>11</v>
      </c>
      <c r="E252" s="505"/>
      <c r="F252" s="505"/>
      <c r="G252" s="142" t="s">
        <v>11</v>
      </c>
      <c r="H252" s="505"/>
      <c r="I252" s="505"/>
      <c r="J252" s="505"/>
      <c r="K252" s="505"/>
      <c r="L252" s="63"/>
      <c r="M252" s="65"/>
      <c r="N252" s="66"/>
      <c r="O252" s="66"/>
      <c r="P252" s="66"/>
      <c r="Q252" s="66"/>
      <c r="R252" s="66"/>
      <c r="S252" s="66"/>
      <c r="T252" s="66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6"/>
      <c r="AG252" s="66"/>
      <c r="AH252" s="67"/>
      <c r="AI252" s="66"/>
      <c r="AJ252" s="561" t="str">
        <f>IF(AND(B252="",C252="",E252="",F252="",H252="",I252="",J252="",K252="")=TRUE,"",IF((AND(B252&lt;&gt;"",C252&lt;&gt;"",E252&lt;&gt;"",F252&lt;&gt;"",H252&lt;&gt;"",I252&lt;&gt;"",J252&lt;&gt;"",K252&lt;&gt;"")=FALSE),"NIEPOPRAWNY: 87. Data ",""))</f>
        <v/>
      </c>
    </row>
    <row r="253" spans="1:68" s="76" customFormat="1" ht="12" customHeight="1">
      <c r="A253" s="64"/>
      <c r="B253" s="506"/>
      <c r="C253" s="506"/>
      <c r="D253" s="141"/>
      <c r="E253" s="506"/>
      <c r="F253" s="506"/>
      <c r="G253" s="141"/>
      <c r="H253" s="506"/>
      <c r="I253" s="506"/>
      <c r="J253" s="506"/>
      <c r="K253" s="506"/>
      <c r="L253" s="66"/>
      <c r="M253" s="65"/>
      <c r="N253" s="66"/>
      <c r="O253" s="66"/>
      <c r="P253" s="66"/>
      <c r="Q253" s="66"/>
      <c r="R253" s="66"/>
      <c r="S253" s="66"/>
      <c r="T253" s="66"/>
      <c r="U253" s="432" t="s">
        <v>245</v>
      </c>
      <c r="V253" s="432"/>
      <c r="W253" s="432"/>
      <c r="X253" s="432"/>
      <c r="Y253" s="432"/>
      <c r="Z253" s="432"/>
      <c r="AA253" s="432"/>
      <c r="AB253" s="432"/>
      <c r="AC253" s="432"/>
      <c r="AD253" s="432"/>
      <c r="AE253" s="432"/>
      <c r="AF253" s="432"/>
      <c r="AG253" s="432"/>
      <c r="AH253" s="433"/>
      <c r="AI253" s="368"/>
      <c r="AJ253" s="561"/>
    </row>
    <row r="254" spans="1:68" s="76" customFormat="1" ht="12" customHeight="1">
      <c r="A254" s="64"/>
      <c r="B254" s="502" t="s">
        <v>50</v>
      </c>
      <c r="C254" s="502"/>
      <c r="D254" s="502"/>
      <c r="E254" s="502"/>
      <c r="F254" s="502"/>
      <c r="G254" s="502"/>
      <c r="H254" s="502"/>
      <c r="I254" s="502"/>
      <c r="J254" s="502"/>
      <c r="K254" s="502"/>
      <c r="L254" s="66"/>
      <c r="M254" s="65"/>
      <c r="N254" s="66"/>
      <c r="O254" s="66"/>
      <c r="P254" s="66"/>
      <c r="Q254" s="66"/>
      <c r="R254" s="66"/>
      <c r="S254" s="66"/>
      <c r="T254" s="66"/>
      <c r="U254" s="432" t="s">
        <v>244</v>
      </c>
      <c r="V254" s="432"/>
      <c r="W254" s="432"/>
      <c r="X254" s="432"/>
      <c r="Y254" s="432"/>
      <c r="Z254" s="432"/>
      <c r="AA254" s="432"/>
      <c r="AB254" s="432"/>
      <c r="AC254" s="432"/>
      <c r="AD254" s="432"/>
      <c r="AE254" s="432"/>
      <c r="AF254" s="432"/>
      <c r="AG254" s="432"/>
      <c r="AH254" s="433"/>
      <c r="AI254" s="368"/>
      <c r="AJ254" s="305"/>
    </row>
    <row r="255" spans="1:68" s="76" customFormat="1" ht="12" customHeight="1">
      <c r="A255" s="64"/>
      <c r="B255" s="502"/>
      <c r="C255" s="502"/>
      <c r="D255" s="502"/>
      <c r="E255" s="502"/>
      <c r="F255" s="502"/>
      <c r="G255" s="502"/>
      <c r="H255" s="502"/>
      <c r="I255" s="502"/>
      <c r="J255" s="502"/>
      <c r="K255" s="502"/>
      <c r="L255" s="66"/>
      <c r="M255" s="65"/>
      <c r="N255" s="66"/>
      <c r="O255" s="66"/>
      <c r="P255" s="66"/>
      <c r="Q255" s="66"/>
      <c r="R255" s="66"/>
      <c r="S255" s="66"/>
      <c r="T255" s="66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6"/>
      <c r="AG255" s="66"/>
      <c r="AH255" s="67"/>
      <c r="AI255" s="66"/>
      <c r="AJ255" s="305"/>
    </row>
    <row r="256" spans="1:68" s="75" customFormat="1" ht="28.5" customHeight="1">
      <c r="A256" s="68"/>
      <c r="B256" s="614"/>
      <c r="C256" s="614"/>
      <c r="D256" s="614"/>
      <c r="E256" s="614"/>
      <c r="F256" s="614"/>
      <c r="G256" s="614"/>
      <c r="H256" s="614"/>
      <c r="I256" s="614"/>
      <c r="J256" s="614"/>
      <c r="K256" s="614"/>
      <c r="L256" s="69"/>
      <c r="M256" s="70"/>
      <c r="N256" s="63"/>
      <c r="O256" s="63"/>
      <c r="P256" s="63"/>
      <c r="Q256" s="306"/>
      <c r="R256" s="306"/>
      <c r="S256" s="306"/>
      <c r="T256" s="306"/>
      <c r="U256" s="306"/>
      <c r="V256" s="306"/>
      <c r="W256" s="306"/>
      <c r="X256" s="306"/>
      <c r="Y256" s="306"/>
      <c r="Z256" s="306"/>
      <c r="AA256" s="306"/>
      <c r="AB256" s="306"/>
      <c r="AC256" s="306"/>
      <c r="AD256" s="306"/>
      <c r="AE256" s="306"/>
      <c r="AF256" s="306"/>
      <c r="AG256" s="306"/>
      <c r="AH256" s="307"/>
      <c r="AI256" s="63"/>
    </row>
    <row r="257" spans="1:35" s="75" customFormat="1" ht="5.25" customHeight="1">
      <c r="A257" s="281"/>
      <c r="B257" s="282"/>
      <c r="C257" s="282"/>
      <c r="D257" s="282"/>
      <c r="E257" s="282"/>
      <c r="F257" s="282"/>
      <c r="G257" s="282"/>
      <c r="H257" s="282"/>
      <c r="I257" s="282"/>
      <c r="J257" s="282"/>
      <c r="K257" s="282"/>
      <c r="L257" s="283"/>
      <c r="M257" s="284"/>
      <c r="N257" s="281"/>
      <c r="O257" s="281"/>
      <c r="P257" s="281"/>
      <c r="Q257" s="281"/>
      <c r="R257" s="281"/>
      <c r="S257" s="281"/>
      <c r="T257" s="281"/>
      <c r="U257" s="285"/>
      <c r="V257" s="285"/>
      <c r="W257" s="285"/>
      <c r="X257" s="285"/>
      <c r="Y257" s="285"/>
      <c r="Z257" s="285"/>
      <c r="AA257" s="285"/>
      <c r="AB257" s="285"/>
      <c r="AC257" s="285"/>
      <c r="AD257" s="285"/>
      <c r="AE257" s="285"/>
      <c r="AF257" s="281"/>
      <c r="AG257" s="281"/>
      <c r="AH257" s="281"/>
      <c r="AI257" s="66"/>
    </row>
    <row r="258" spans="1:35" s="75" customFormat="1" ht="33" customHeight="1">
      <c r="A258" s="607" t="s">
        <v>280</v>
      </c>
      <c r="B258" s="608"/>
      <c r="C258" s="608"/>
      <c r="D258" s="608"/>
      <c r="E258" s="608"/>
      <c r="F258" s="608"/>
      <c r="G258" s="608"/>
      <c r="H258" s="608"/>
      <c r="I258" s="608"/>
      <c r="J258" s="608"/>
      <c r="K258" s="608"/>
      <c r="L258" s="608"/>
      <c r="M258" s="608"/>
      <c r="N258" s="608"/>
      <c r="O258" s="608"/>
      <c r="P258" s="608"/>
      <c r="Q258" s="608"/>
      <c r="R258" s="608"/>
      <c r="S258" s="608"/>
      <c r="T258" s="608"/>
      <c r="U258" s="608"/>
      <c r="V258" s="608"/>
      <c r="W258" s="608"/>
      <c r="X258" s="608"/>
      <c r="Y258" s="608"/>
      <c r="Z258" s="608"/>
      <c r="AA258" s="608"/>
      <c r="AB258" s="608"/>
      <c r="AC258" s="608"/>
      <c r="AD258" s="608"/>
      <c r="AE258" s="608"/>
      <c r="AF258" s="608"/>
      <c r="AG258" s="608"/>
      <c r="AH258" s="609"/>
      <c r="AI258" s="419"/>
    </row>
    <row r="259" spans="1:35" s="75" customFormat="1" ht="13.5" customHeight="1">
      <c r="A259" s="198"/>
      <c r="B259" s="197"/>
      <c r="C259" s="197"/>
      <c r="D259" s="199"/>
      <c r="E259" s="197"/>
      <c r="F259" s="197"/>
      <c r="G259" s="197"/>
      <c r="H259" s="197"/>
      <c r="I259" s="197"/>
      <c r="J259" s="197"/>
      <c r="K259" s="197"/>
      <c r="L259" s="197"/>
      <c r="M259" s="197"/>
      <c r="N259" s="197"/>
      <c r="O259" s="197"/>
      <c r="P259" s="197"/>
      <c r="Q259" s="197"/>
      <c r="R259" s="197"/>
      <c r="S259" s="197"/>
      <c r="T259" s="197"/>
      <c r="U259" s="197"/>
      <c r="V259" s="197"/>
      <c r="W259" s="197"/>
      <c r="X259" s="197"/>
      <c r="Y259" s="197"/>
      <c r="Z259" s="197"/>
      <c r="AA259" s="197"/>
      <c r="AB259" s="197"/>
      <c r="AC259" s="197"/>
      <c r="AD259" s="197"/>
      <c r="AE259" s="197"/>
      <c r="AF259" s="197"/>
      <c r="AG259" s="197"/>
      <c r="AH259" s="199"/>
      <c r="AI259" s="197"/>
    </row>
    <row r="260" spans="1:35" ht="16.5" customHeight="1">
      <c r="A260" s="194" t="s">
        <v>53</v>
      </c>
      <c r="B260" s="615" t="s">
        <v>68</v>
      </c>
      <c r="C260" s="615"/>
      <c r="D260" s="616"/>
      <c r="E260" s="676" t="s">
        <v>252</v>
      </c>
      <c r="F260" s="677"/>
      <c r="G260" s="677"/>
      <c r="H260" s="677"/>
      <c r="I260" s="677"/>
      <c r="J260" s="677"/>
      <c r="K260" s="677"/>
      <c r="L260" s="677"/>
      <c r="M260" s="677"/>
      <c r="N260" s="677"/>
      <c r="O260" s="677"/>
      <c r="P260" s="677"/>
      <c r="Q260" s="677"/>
      <c r="R260" s="677"/>
      <c r="S260" s="677"/>
      <c r="T260" s="677"/>
      <c r="U260" s="677"/>
      <c r="V260" s="677"/>
      <c r="W260" s="677"/>
      <c r="X260" s="677"/>
      <c r="Y260" s="677"/>
      <c r="Z260" s="677"/>
      <c r="AA260" s="677"/>
      <c r="AB260" s="677"/>
      <c r="AC260" s="677"/>
      <c r="AD260" s="677"/>
      <c r="AE260" s="677"/>
      <c r="AF260" s="677"/>
      <c r="AG260" s="677"/>
      <c r="AH260" s="678"/>
      <c r="AI260" s="388"/>
    </row>
    <row r="261" spans="1:35" ht="3.75" customHeight="1">
      <c r="A261" s="102"/>
      <c r="B261" s="193"/>
      <c r="C261" s="193"/>
      <c r="D261" s="104"/>
      <c r="E261" s="676"/>
      <c r="F261" s="677"/>
      <c r="G261" s="677"/>
      <c r="H261" s="677"/>
      <c r="I261" s="677"/>
      <c r="J261" s="677"/>
      <c r="K261" s="677"/>
      <c r="L261" s="677"/>
      <c r="M261" s="677"/>
      <c r="N261" s="677"/>
      <c r="O261" s="677"/>
      <c r="P261" s="677"/>
      <c r="Q261" s="677"/>
      <c r="R261" s="677"/>
      <c r="S261" s="677"/>
      <c r="T261" s="677"/>
      <c r="U261" s="677"/>
      <c r="V261" s="677"/>
      <c r="W261" s="677"/>
      <c r="X261" s="677"/>
      <c r="Y261" s="677"/>
      <c r="Z261" s="677"/>
      <c r="AA261" s="677"/>
      <c r="AB261" s="677"/>
      <c r="AC261" s="677"/>
      <c r="AD261" s="677"/>
      <c r="AE261" s="677"/>
      <c r="AF261" s="677"/>
      <c r="AG261" s="677"/>
      <c r="AH261" s="678"/>
      <c r="AI261" s="388"/>
    </row>
    <row r="262" spans="1:35" s="77" customFormat="1" ht="27" customHeight="1">
      <c r="A262" s="102"/>
      <c r="B262" s="619"/>
      <c r="C262" s="620"/>
      <c r="D262" s="179"/>
      <c r="E262" s="676"/>
      <c r="F262" s="677"/>
      <c r="G262" s="677"/>
      <c r="H262" s="677"/>
      <c r="I262" s="677"/>
      <c r="J262" s="677"/>
      <c r="K262" s="677"/>
      <c r="L262" s="677"/>
      <c r="M262" s="677"/>
      <c r="N262" s="677"/>
      <c r="O262" s="677"/>
      <c r="P262" s="677"/>
      <c r="Q262" s="677"/>
      <c r="R262" s="677"/>
      <c r="S262" s="677"/>
      <c r="T262" s="677"/>
      <c r="U262" s="677"/>
      <c r="V262" s="677"/>
      <c r="W262" s="677"/>
      <c r="X262" s="677"/>
      <c r="Y262" s="677"/>
      <c r="Z262" s="677"/>
      <c r="AA262" s="677"/>
      <c r="AB262" s="677"/>
      <c r="AC262" s="677"/>
      <c r="AD262" s="677"/>
      <c r="AE262" s="677"/>
      <c r="AF262" s="677"/>
      <c r="AG262" s="677"/>
      <c r="AH262" s="678"/>
      <c r="AI262" s="388"/>
    </row>
    <row r="263" spans="1:35" s="78" customFormat="1" ht="3.75" customHeight="1">
      <c r="A263" s="102"/>
      <c r="B263" s="178"/>
      <c r="C263" s="179"/>
      <c r="D263" s="179"/>
      <c r="E263" s="676"/>
      <c r="F263" s="677"/>
      <c r="G263" s="677"/>
      <c r="H263" s="677"/>
      <c r="I263" s="677"/>
      <c r="J263" s="677"/>
      <c r="K263" s="677"/>
      <c r="L263" s="677"/>
      <c r="M263" s="677"/>
      <c r="N263" s="677"/>
      <c r="O263" s="677"/>
      <c r="P263" s="677"/>
      <c r="Q263" s="677"/>
      <c r="R263" s="677"/>
      <c r="S263" s="677"/>
      <c r="T263" s="677"/>
      <c r="U263" s="677"/>
      <c r="V263" s="677"/>
      <c r="W263" s="677"/>
      <c r="X263" s="677"/>
      <c r="Y263" s="677"/>
      <c r="Z263" s="677"/>
      <c r="AA263" s="677"/>
      <c r="AB263" s="677"/>
      <c r="AC263" s="677"/>
      <c r="AD263" s="677"/>
      <c r="AE263" s="677"/>
      <c r="AF263" s="677"/>
      <c r="AG263" s="677"/>
      <c r="AH263" s="678"/>
      <c r="AI263" s="388"/>
    </row>
    <row r="264" spans="1:35" s="78" customFormat="1" ht="16.5" customHeight="1">
      <c r="A264" s="194" t="s">
        <v>54</v>
      </c>
      <c r="B264" s="617" t="s">
        <v>69</v>
      </c>
      <c r="C264" s="617"/>
      <c r="D264" s="618"/>
      <c r="E264" s="676"/>
      <c r="F264" s="677"/>
      <c r="G264" s="677"/>
      <c r="H264" s="677"/>
      <c r="I264" s="677"/>
      <c r="J264" s="677"/>
      <c r="K264" s="677"/>
      <c r="L264" s="677"/>
      <c r="M264" s="677"/>
      <c r="N264" s="677"/>
      <c r="O264" s="677"/>
      <c r="P264" s="677"/>
      <c r="Q264" s="677"/>
      <c r="R264" s="677"/>
      <c r="S264" s="677"/>
      <c r="T264" s="677"/>
      <c r="U264" s="677"/>
      <c r="V264" s="677"/>
      <c r="W264" s="677"/>
      <c r="X264" s="677"/>
      <c r="Y264" s="677"/>
      <c r="Z264" s="677"/>
      <c r="AA264" s="677"/>
      <c r="AB264" s="677"/>
      <c r="AC264" s="677"/>
      <c r="AD264" s="677"/>
      <c r="AE264" s="677"/>
      <c r="AF264" s="677"/>
      <c r="AG264" s="677"/>
      <c r="AH264" s="678"/>
      <c r="AI264" s="388"/>
    </row>
    <row r="265" spans="1:35" s="78" customFormat="1" ht="3.75" customHeight="1">
      <c r="A265" s="194"/>
      <c r="B265" s="196"/>
      <c r="C265" s="196"/>
      <c r="D265" s="196"/>
      <c r="E265" s="676"/>
      <c r="F265" s="677"/>
      <c r="G265" s="677"/>
      <c r="H265" s="677"/>
      <c r="I265" s="677"/>
      <c r="J265" s="677"/>
      <c r="K265" s="677"/>
      <c r="L265" s="677"/>
      <c r="M265" s="677"/>
      <c r="N265" s="677"/>
      <c r="O265" s="677"/>
      <c r="P265" s="677"/>
      <c r="Q265" s="677"/>
      <c r="R265" s="677"/>
      <c r="S265" s="677"/>
      <c r="T265" s="677"/>
      <c r="U265" s="677"/>
      <c r="V265" s="677"/>
      <c r="W265" s="677"/>
      <c r="X265" s="677"/>
      <c r="Y265" s="677"/>
      <c r="Z265" s="677"/>
      <c r="AA265" s="677"/>
      <c r="AB265" s="677"/>
      <c r="AC265" s="677"/>
      <c r="AD265" s="677"/>
      <c r="AE265" s="677"/>
      <c r="AF265" s="677"/>
      <c r="AG265" s="677"/>
      <c r="AH265" s="678"/>
      <c r="AI265" s="388"/>
    </row>
    <row r="266" spans="1:35" s="78" customFormat="1" ht="27" customHeight="1">
      <c r="A266" s="102"/>
      <c r="B266" s="619"/>
      <c r="C266" s="620"/>
      <c r="D266" s="103"/>
      <c r="E266" s="676"/>
      <c r="F266" s="677"/>
      <c r="G266" s="677"/>
      <c r="H266" s="677"/>
      <c r="I266" s="677"/>
      <c r="J266" s="677"/>
      <c r="K266" s="677"/>
      <c r="L266" s="677"/>
      <c r="M266" s="677"/>
      <c r="N266" s="677"/>
      <c r="O266" s="677"/>
      <c r="P266" s="677"/>
      <c r="Q266" s="677"/>
      <c r="R266" s="677"/>
      <c r="S266" s="677"/>
      <c r="T266" s="677"/>
      <c r="U266" s="677"/>
      <c r="V266" s="677"/>
      <c r="W266" s="677"/>
      <c r="X266" s="677"/>
      <c r="Y266" s="677"/>
      <c r="Z266" s="677"/>
      <c r="AA266" s="677"/>
      <c r="AB266" s="677"/>
      <c r="AC266" s="677"/>
      <c r="AD266" s="677"/>
      <c r="AE266" s="677"/>
      <c r="AF266" s="677"/>
      <c r="AG266" s="677"/>
      <c r="AH266" s="678"/>
      <c r="AI266" s="388"/>
    </row>
    <row r="267" spans="1:35" s="78" customFormat="1" ht="3.75" customHeight="1">
      <c r="A267" s="102"/>
      <c r="B267" s="178"/>
      <c r="C267" s="179"/>
      <c r="D267" s="179"/>
      <c r="E267" s="676"/>
      <c r="F267" s="677"/>
      <c r="G267" s="677"/>
      <c r="H267" s="677"/>
      <c r="I267" s="677"/>
      <c r="J267" s="677"/>
      <c r="K267" s="677"/>
      <c r="L267" s="677"/>
      <c r="M267" s="677"/>
      <c r="N267" s="677"/>
      <c r="O267" s="677"/>
      <c r="P267" s="677"/>
      <c r="Q267" s="677"/>
      <c r="R267" s="677"/>
      <c r="S267" s="677"/>
      <c r="T267" s="677"/>
      <c r="U267" s="677"/>
      <c r="V267" s="677"/>
      <c r="W267" s="677"/>
      <c r="X267" s="677"/>
      <c r="Y267" s="677"/>
      <c r="Z267" s="677"/>
      <c r="AA267" s="677"/>
      <c r="AB267" s="677"/>
      <c r="AC267" s="677"/>
      <c r="AD267" s="677"/>
      <c r="AE267" s="677"/>
      <c r="AF267" s="677"/>
      <c r="AG267" s="677"/>
      <c r="AH267" s="678"/>
      <c r="AI267" s="388"/>
    </row>
    <row r="268" spans="1:35" s="78" customFormat="1" ht="16.5" customHeight="1">
      <c r="A268" s="194" t="s">
        <v>55</v>
      </c>
      <c r="B268" s="682" t="s">
        <v>103</v>
      </c>
      <c r="C268" s="682"/>
      <c r="D268" s="683"/>
      <c r="E268" s="676"/>
      <c r="F268" s="677"/>
      <c r="G268" s="677"/>
      <c r="H268" s="677"/>
      <c r="I268" s="677"/>
      <c r="J268" s="677"/>
      <c r="K268" s="677"/>
      <c r="L268" s="677"/>
      <c r="M268" s="677"/>
      <c r="N268" s="677"/>
      <c r="O268" s="677"/>
      <c r="P268" s="677"/>
      <c r="Q268" s="677"/>
      <c r="R268" s="677"/>
      <c r="S268" s="677"/>
      <c r="T268" s="677"/>
      <c r="U268" s="677"/>
      <c r="V268" s="677"/>
      <c r="W268" s="677"/>
      <c r="X268" s="677"/>
      <c r="Y268" s="677"/>
      <c r="Z268" s="677"/>
      <c r="AA268" s="677"/>
      <c r="AB268" s="677"/>
      <c r="AC268" s="677"/>
      <c r="AD268" s="677"/>
      <c r="AE268" s="677"/>
      <c r="AF268" s="677"/>
      <c r="AG268" s="677"/>
      <c r="AH268" s="678"/>
      <c r="AI268" s="388"/>
    </row>
    <row r="269" spans="1:35" s="78" customFormat="1" ht="3.75" customHeight="1">
      <c r="A269" s="102"/>
      <c r="B269" s="127"/>
      <c r="C269" s="127"/>
      <c r="D269" s="128"/>
      <c r="E269" s="676"/>
      <c r="F269" s="677"/>
      <c r="G269" s="677"/>
      <c r="H269" s="677"/>
      <c r="I269" s="677"/>
      <c r="J269" s="677"/>
      <c r="K269" s="677"/>
      <c r="L269" s="677"/>
      <c r="M269" s="677"/>
      <c r="N269" s="677"/>
      <c r="O269" s="677"/>
      <c r="P269" s="677"/>
      <c r="Q269" s="677"/>
      <c r="R269" s="677"/>
      <c r="S269" s="677"/>
      <c r="T269" s="677"/>
      <c r="U269" s="677"/>
      <c r="V269" s="677"/>
      <c r="W269" s="677"/>
      <c r="X269" s="677"/>
      <c r="Y269" s="677"/>
      <c r="Z269" s="677"/>
      <c r="AA269" s="677"/>
      <c r="AB269" s="677"/>
      <c r="AC269" s="677"/>
      <c r="AD269" s="677"/>
      <c r="AE269" s="677"/>
      <c r="AF269" s="677"/>
      <c r="AG269" s="677"/>
      <c r="AH269" s="678"/>
      <c r="AI269" s="388"/>
    </row>
    <row r="270" spans="1:35" s="78" customFormat="1" ht="27" customHeight="1">
      <c r="A270" s="102"/>
      <c r="B270" s="619"/>
      <c r="C270" s="620"/>
      <c r="D270" s="179"/>
      <c r="E270" s="676"/>
      <c r="F270" s="677"/>
      <c r="G270" s="677"/>
      <c r="H270" s="677"/>
      <c r="I270" s="677"/>
      <c r="J270" s="677"/>
      <c r="K270" s="677"/>
      <c r="L270" s="677"/>
      <c r="M270" s="677"/>
      <c r="N270" s="677"/>
      <c r="O270" s="677"/>
      <c r="P270" s="677"/>
      <c r="Q270" s="677"/>
      <c r="R270" s="677"/>
      <c r="S270" s="677"/>
      <c r="T270" s="677"/>
      <c r="U270" s="677"/>
      <c r="V270" s="677"/>
      <c r="W270" s="677"/>
      <c r="X270" s="677"/>
      <c r="Y270" s="677"/>
      <c r="Z270" s="677"/>
      <c r="AA270" s="677"/>
      <c r="AB270" s="677"/>
      <c r="AC270" s="677"/>
      <c r="AD270" s="677"/>
      <c r="AE270" s="677"/>
      <c r="AF270" s="677"/>
      <c r="AG270" s="677"/>
      <c r="AH270" s="678"/>
      <c r="AI270" s="388"/>
    </row>
    <row r="271" spans="1:35" s="78" customFormat="1" ht="3.75" customHeight="1">
      <c r="A271" s="102"/>
      <c r="B271" s="105"/>
      <c r="C271" s="179"/>
      <c r="D271" s="179"/>
      <c r="E271" s="676"/>
      <c r="F271" s="677"/>
      <c r="G271" s="677"/>
      <c r="H271" s="677"/>
      <c r="I271" s="677"/>
      <c r="J271" s="677"/>
      <c r="K271" s="677"/>
      <c r="L271" s="677"/>
      <c r="M271" s="677"/>
      <c r="N271" s="677"/>
      <c r="O271" s="677"/>
      <c r="P271" s="677"/>
      <c r="Q271" s="677"/>
      <c r="R271" s="677"/>
      <c r="S271" s="677"/>
      <c r="T271" s="677"/>
      <c r="U271" s="677"/>
      <c r="V271" s="677"/>
      <c r="W271" s="677"/>
      <c r="X271" s="677"/>
      <c r="Y271" s="677"/>
      <c r="Z271" s="677"/>
      <c r="AA271" s="677"/>
      <c r="AB271" s="677"/>
      <c r="AC271" s="677"/>
      <c r="AD271" s="677"/>
      <c r="AE271" s="677"/>
      <c r="AF271" s="677"/>
      <c r="AG271" s="677"/>
      <c r="AH271" s="678"/>
      <c r="AI271" s="388"/>
    </row>
    <row r="272" spans="1:35" s="78" customFormat="1" ht="20.100000000000001" customHeight="1">
      <c r="A272" s="195" t="s">
        <v>56</v>
      </c>
      <c r="B272" s="604" t="s">
        <v>72</v>
      </c>
      <c r="C272" s="605"/>
      <c r="D272" s="606"/>
      <c r="E272" s="676"/>
      <c r="F272" s="677"/>
      <c r="G272" s="677"/>
      <c r="H272" s="677"/>
      <c r="I272" s="677"/>
      <c r="J272" s="677"/>
      <c r="K272" s="677"/>
      <c r="L272" s="677"/>
      <c r="M272" s="677"/>
      <c r="N272" s="677"/>
      <c r="O272" s="677"/>
      <c r="P272" s="677"/>
      <c r="Q272" s="677"/>
      <c r="R272" s="677"/>
      <c r="S272" s="677"/>
      <c r="T272" s="677"/>
      <c r="U272" s="677"/>
      <c r="V272" s="677"/>
      <c r="W272" s="677"/>
      <c r="X272" s="677"/>
      <c r="Y272" s="677"/>
      <c r="Z272" s="677"/>
      <c r="AA272" s="677"/>
      <c r="AB272" s="677"/>
      <c r="AC272" s="677"/>
      <c r="AD272" s="677"/>
      <c r="AE272" s="677"/>
      <c r="AF272" s="677"/>
      <c r="AG272" s="677"/>
      <c r="AH272" s="678"/>
      <c r="AI272" s="388"/>
    </row>
    <row r="273" spans="1:36" s="78" customFormat="1" ht="27" customHeight="1">
      <c r="A273" s="102"/>
      <c r="B273" s="619"/>
      <c r="C273" s="620"/>
      <c r="D273" s="179"/>
      <c r="E273" s="676"/>
      <c r="F273" s="677"/>
      <c r="G273" s="677"/>
      <c r="H273" s="677"/>
      <c r="I273" s="677"/>
      <c r="J273" s="677"/>
      <c r="K273" s="677"/>
      <c r="L273" s="677"/>
      <c r="M273" s="677"/>
      <c r="N273" s="677"/>
      <c r="O273" s="677"/>
      <c r="P273" s="677"/>
      <c r="Q273" s="677"/>
      <c r="R273" s="677"/>
      <c r="S273" s="677"/>
      <c r="T273" s="677"/>
      <c r="U273" s="677"/>
      <c r="V273" s="677"/>
      <c r="W273" s="677"/>
      <c r="X273" s="677"/>
      <c r="Y273" s="677"/>
      <c r="Z273" s="677"/>
      <c r="AA273" s="677"/>
      <c r="AB273" s="677"/>
      <c r="AC273" s="677"/>
      <c r="AD273" s="677"/>
      <c r="AE273" s="677"/>
      <c r="AF273" s="677"/>
      <c r="AG273" s="677"/>
      <c r="AH273" s="678"/>
      <c r="AI273" s="388"/>
    </row>
    <row r="274" spans="1:36" ht="3.75" customHeight="1">
      <c r="A274" s="79"/>
      <c r="B274" s="80"/>
      <c r="C274" s="123"/>
      <c r="D274" s="124"/>
      <c r="E274" s="679"/>
      <c r="F274" s="680"/>
      <c r="G274" s="680"/>
      <c r="H274" s="680"/>
      <c r="I274" s="680"/>
      <c r="J274" s="680"/>
      <c r="K274" s="680"/>
      <c r="L274" s="680"/>
      <c r="M274" s="680"/>
      <c r="N274" s="680"/>
      <c r="O274" s="680"/>
      <c r="P274" s="680"/>
      <c r="Q274" s="680"/>
      <c r="R274" s="680"/>
      <c r="S274" s="680"/>
      <c r="T274" s="680"/>
      <c r="U274" s="680"/>
      <c r="V274" s="680"/>
      <c r="W274" s="680"/>
      <c r="X274" s="680"/>
      <c r="Y274" s="680"/>
      <c r="Z274" s="680"/>
      <c r="AA274" s="680"/>
      <c r="AB274" s="680"/>
      <c r="AC274" s="680"/>
      <c r="AD274" s="680"/>
      <c r="AE274" s="680"/>
      <c r="AF274" s="680"/>
      <c r="AG274" s="680"/>
      <c r="AH274" s="681"/>
      <c r="AI274" s="388"/>
    </row>
    <row r="275" spans="1:36" ht="12" customHeight="1">
      <c r="A275" s="565" t="s">
        <v>140</v>
      </c>
      <c r="B275" s="566"/>
      <c r="C275" s="566"/>
      <c r="D275" s="566"/>
      <c r="E275" s="566"/>
      <c r="F275" s="566"/>
      <c r="G275" s="566"/>
      <c r="H275" s="566"/>
      <c r="I275" s="566"/>
      <c r="J275" s="566"/>
      <c r="K275" s="566"/>
      <c r="L275" s="566"/>
      <c r="M275" s="566"/>
      <c r="N275" s="566"/>
      <c r="O275" s="566"/>
      <c r="P275" s="566"/>
      <c r="Q275" s="566"/>
      <c r="R275" s="91"/>
      <c r="S275" s="91"/>
      <c r="T275" s="91"/>
      <c r="U275" s="91"/>
      <c r="V275" s="91"/>
      <c r="W275" s="91"/>
      <c r="X275" s="494"/>
      <c r="Y275" s="494"/>
      <c r="Z275" s="494"/>
      <c r="AA275" s="494"/>
      <c r="AB275" s="494"/>
      <c r="AC275" s="494"/>
      <c r="AD275" s="494"/>
      <c r="AE275" s="494"/>
      <c r="AF275" s="494"/>
      <c r="AG275" s="494"/>
      <c r="AH275" s="92"/>
      <c r="AI275" s="91"/>
    </row>
    <row r="276" spans="1:36" ht="15" customHeight="1">
      <c r="A276" s="93"/>
      <c r="B276" s="505"/>
      <c r="C276" s="505"/>
      <c r="D276" s="142" t="s">
        <v>11</v>
      </c>
      <c r="E276" s="505"/>
      <c r="F276" s="505"/>
      <c r="G276" s="142" t="s">
        <v>11</v>
      </c>
      <c r="H276" s="505"/>
      <c r="I276" s="505"/>
      <c r="J276" s="505"/>
      <c r="K276" s="505"/>
      <c r="L276" s="91"/>
      <c r="M276" s="95"/>
      <c r="N276" s="96"/>
      <c r="O276" s="96"/>
      <c r="P276" s="96"/>
      <c r="Q276" s="96"/>
      <c r="R276" s="96"/>
      <c r="S276" s="96"/>
      <c r="T276" s="96"/>
      <c r="U276" s="91"/>
      <c r="V276" s="91"/>
      <c r="W276" s="91"/>
      <c r="X276" s="493"/>
      <c r="Y276" s="493"/>
      <c r="Z276" s="493"/>
      <c r="AA276" s="493"/>
      <c r="AB276" s="493"/>
      <c r="AC276" s="493"/>
      <c r="AD276" s="493"/>
      <c r="AE276" s="493"/>
      <c r="AF276" s="493"/>
      <c r="AG276" s="493"/>
      <c r="AH276" s="97"/>
      <c r="AI276" s="96"/>
      <c r="AJ276" s="561" t="str">
        <f>IF(AND(B276="",C276="",E276="",F276="",H276="",I276="",J276="",K276="")=TRUE,"",IF((AND(B276&lt;&gt;"",C276&lt;&gt;"",E276&lt;&gt;"",F276&lt;&gt;"",H276&lt;&gt;"",I276&lt;&gt;"",J276&lt;&gt;"",K276&lt;&gt;"")=FALSE),"NIEPOPRAWNY: 88 Data ",""))</f>
        <v/>
      </c>
    </row>
    <row r="277" spans="1:36" ht="12" customHeight="1">
      <c r="A277" s="93"/>
      <c r="B277" s="506"/>
      <c r="C277" s="506"/>
      <c r="D277" s="141"/>
      <c r="E277" s="506"/>
      <c r="F277" s="506"/>
      <c r="G277" s="141"/>
      <c r="H277" s="506"/>
      <c r="I277" s="506"/>
      <c r="J277" s="506"/>
      <c r="K277" s="506"/>
      <c r="L277" s="96"/>
      <c r="M277" s="95"/>
      <c r="N277" s="96"/>
      <c r="O277" s="96"/>
      <c r="P277" s="96"/>
      <c r="Q277" s="96"/>
      <c r="R277" s="96"/>
      <c r="S277" s="96"/>
      <c r="T277" s="96"/>
      <c r="U277" s="533" t="s">
        <v>246</v>
      </c>
      <c r="V277" s="533"/>
      <c r="W277" s="533"/>
      <c r="X277" s="533"/>
      <c r="Y277" s="533"/>
      <c r="Z277" s="533"/>
      <c r="AA277" s="533"/>
      <c r="AB277" s="533"/>
      <c r="AC277" s="533"/>
      <c r="AD277" s="533"/>
      <c r="AE277" s="533"/>
      <c r="AF277" s="533"/>
      <c r="AG277" s="533"/>
      <c r="AH277" s="534"/>
      <c r="AI277" s="378"/>
      <c r="AJ277" s="561"/>
    </row>
    <row r="278" spans="1:36" ht="12" customHeight="1">
      <c r="A278" s="99"/>
      <c r="B278" s="502" t="s">
        <v>50</v>
      </c>
      <c r="C278" s="502"/>
      <c r="D278" s="502"/>
      <c r="E278" s="502"/>
      <c r="F278" s="502"/>
      <c r="G278" s="502"/>
      <c r="H278" s="502"/>
      <c r="I278" s="502"/>
      <c r="J278" s="502"/>
      <c r="K278" s="502"/>
      <c r="L278" s="100"/>
      <c r="M278" s="101"/>
      <c r="N278" s="91"/>
      <c r="O278" s="91"/>
      <c r="P278" s="91"/>
      <c r="Q278" s="91"/>
      <c r="R278" s="91"/>
      <c r="S278" s="91"/>
      <c r="T278" s="91"/>
      <c r="U278" s="533"/>
      <c r="V278" s="533"/>
      <c r="W278" s="533"/>
      <c r="X278" s="533"/>
      <c r="Y278" s="533"/>
      <c r="Z278" s="533"/>
      <c r="AA278" s="533"/>
      <c r="AB278" s="533"/>
      <c r="AC278" s="533"/>
      <c r="AD278" s="533"/>
      <c r="AE278" s="533"/>
      <c r="AF278" s="533"/>
      <c r="AG278" s="533"/>
      <c r="AH278" s="534"/>
      <c r="AI278" s="378"/>
    </row>
    <row r="279" spans="1:36" ht="12" customHeight="1">
      <c r="A279" s="93"/>
      <c r="B279" s="502"/>
      <c r="C279" s="502"/>
      <c r="D279" s="502"/>
      <c r="E279" s="502"/>
      <c r="F279" s="502"/>
      <c r="G279" s="502"/>
      <c r="H279" s="502"/>
      <c r="I279" s="502"/>
      <c r="J279" s="502"/>
      <c r="K279" s="502"/>
      <c r="L279" s="100"/>
      <c r="M279" s="95"/>
      <c r="N279" s="96"/>
      <c r="O279" s="96"/>
      <c r="P279" s="96"/>
      <c r="Q279" s="96"/>
      <c r="R279" s="96"/>
      <c r="S279" s="96"/>
      <c r="T279" s="96"/>
      <c r="U279" s="91"/>
      <c r="V279" s="91"/>
      <c r="W279" s="91"/>
      <c r="X279" s="91"/>
      <c r="Y279" s="91"/>
      <c r="Z279" s="91"/>
      <c r="AA279" s="91"/>
      <c r="AB279" s="91"/>
      <c r="AC279" s="91"/>
      <c r="AD279" s="91"/>
      <c r="AE279" s="91"/>
      <c r="AF279" s="96"/>
      <c r="AG279" s="96"/>
      <c r="AH279" s="97"/>
      <c r="AI279" s="96"/>
    </row>
    <row r="280" spans="1:36" ht="12" customHeight="1">
      <c r="A280" s="565" t="s">
        <v>141</v>
      </c>
      <c r="B280" s="566"/>
      <c r="C280" s="566"/>
      <c r="D280" s="566"/>
      <c r="E280" s="566"/>
      <c r="F280" s="566"/>
      <c r="G280" s="566"/>
      <c r="H280" s="566"/>
      <c r="I280" s="566"/>
      <c r="J280" s="566"/>
      <c r="K280" s="566"/>
      <c r="L280" s="566"/>
      <c r="M280" s="566"/>
      <c r="N280" s="566"/>
      <c r="O280" s="566"/>
      <c r="P280" s="566"/>
      <c r="Q280" s="566"/>
      <c r="R280" s="91"/>
      <c r="S280" s="91"/>
      <c r="T280" s="91"/>
      <c r="U280" s="91"/>
      <c r="V280" s="91"/>
      <c r="W280" s="91"/>
      <c r="X280" s="493"/>
      <c r="Y280" s="493"/>
      <c r="Z280" s="493"/>
      <c r="AA280" s="493"/>
      <c r="AB280" s="493"/>
      <c r="AC280" s="493"/>
      <c r="AD280" s="493"/>
      <c r="AE280" s="493"/>
      <c r="AF280" s="493"/>
      <c r="AG280" s="493"/>
      <c r="AH280" s="92"/>
      <c r="AI280" s="91"/>
    </row>
    <row r="281" spans="1:36" ht="15" customHeight="1">
      <c r="A281" s="93"/>
      <c r="B281" s="505"/>
      <c r="C281" s="505"/>
      <c r="D281" s="142" t="s">
        <v>11</v>
      </c>
      <c r="E281" s="505"/>
      <c r="F281" s="505"/>
      <c r="G281" s="142" t="s">
        <v>11</v>
      </c>
      <c r="H281" s="505"/>
      <c r="I281" s="505"/>
      <c r="J281" s="505"/>
      <c r="K281" s="505"/>
      <c r="L281" s="91"/>
      <c r="M281" s="95"/>
      <c r="N281" s="96"/>
      <c r="O281" s="96"/>
      <c r="P281" s="96"/>
      <c r="Q281" s="96"/>
      <c r="R281" s="96"/>
      <c r="S281" s="96"/>
      <c r="T281" s="96"/>
      <c r="U281" s="91"/>
      <c r="V281" s="91"/>
      <c r="W281" s="91"/>
      <c r="X281" s="493"/>
      <c r="Y281" s="493"/>
      <c r="Z281" s="493"/>
      <c r="AA281" s="493"/>
      <c r="AB281" s="493"/>
      <c r="AC281" s="493"/>
      <c r="AD281" s="493"/>
      <c r="AE281" s="493"/>
      <c r="AF281" s="493"/>
      <c r="AG281" s="493"/>
      <c r="AH281" s="97"/>
      <c r="AI281" s="96"/>
      <c r="AJ281" s="561" t="str">
        <f>IF(AND(B281="",C281="",E281="",F281="",H281="",I281="",J281="",K281="")=TRUE,"",IF((AND(B281&lt;&gt;"",C281&lt;&gt;"",E281&lt;&gt;"",F281&lt;&gt;"",H281&lt;&gt;"",I281&lt;&gt;"",J281&lt;&gt;"",K281&lt;&gt;"")=FALSE),"NIEPOPRAWNY: 89 Data ",""))</f>
        <v/>
      </c>
    </row>
    <row r="282" spans="1:36" ht="12" customHeight="1">
      <c r="A282" s="93"/>
      <c r="B282" s="506"/>
      <c r="C282" s="506"/>
      <c r="D282" s="141"/>
      <c r="E282" s="506"/>
      <c r="F282" s="506"/>
      <c r="G282" s="141"/>
      <c r="H282" s="506"/>
      <c r="I282" s="506"/>
      <c r="J282" s="506"/>
      <c r="K282" s="506"/>
      <c r="L282" s="96"/>
      <c r="M282" s="95"/>
      <c r="N282" s="96"/>
      <c r="O282" s="96"/>
      <c r="P282" s="96"/>
      <c r="Q282" s="96"/>
      <c r="R282" s="96"/>
      <c r="S282" s="96"/>
      <c r="T282" s="96"/>
      <c r="U282" s="533" t="s">
        <v>73</v>
      </c>
      <c r="V282" s="533"/>
      <c r="W282" s="533"/>
      <c r="X282" s="533"/>
      <c r="Y282" s="533"/>
      <c r="Z282" s="533"/>
      <c r="AA282" s="533"/>
      <c r="AB282" s="533"/>
      <c r="AC282" s="533"/>
      <c r="AD282" s="533"/>
      <c r="AE282" s="533"/>
      <c r="AF282" s="533"/>
      <c r="AG282" s="533"/>
      <c r="AH282" s="534"/>
      <c r="AI282" s="378"/>
      <c r="AJ282" s="561"/>
    </row>
    <row r="283" spans="1:36" ht="12" customHeight="1">
      <c r="A283" s="99"/>
      <c r="B283" s="502" t="s">
        <v>50</v>
      </c>
      <c r="C283" s="502"/>
      <c r="D283" s="502"/>
      <c r="E283" s="502"/>
      <c r="F283" s="502"/>
      <c r="G283" s="502"/>
      <c r="H283" s="502"/>
      <c r="I283" s="502"/>
      <c r="J283" s="502"/>
      <c r="K283" s="502"/>
      <c r="L283" s="100"/>
      <c r="M283" s="101"/>
      <c r="N283" s="91"/>
      <c r="O283" s="91"/>
      <c r="P283" s="91"/>
      <c r="Q283" s="91"/>
      <c r="R283" s="91"/>
      <c r="S283" s="91"/>
      <c r="T283" s="91"/>
      <c r="U283" s="533"/>
      <c r="V283" s="533"/>
      <c r="W283" s="533"/>
      <c r="X283" s="533"/>
      <c r="Y283" s="533"/>
      <c r="Z283" s="533"/>
      <c r="AA283" s="533"/>
      <c r="AB283" s="533"/>
      <c r="AC283" s="533"/>
      <c r="AD283" s="533"/>
      <c r="AE283" s="533"/>
      <c r="AF283" s="533"/>
      <c r="AG283" s="533"/>
      <c r="AH283" s="534"/>
      <c r="AI283" s="378"/>
      <c r="AJ283" s="7"/>
    </row>
    <row r="284" spans="1:36" ht="12" customHeight="1">
      <c r="A284" s="93"/>
      <c r="B284" s="502"/>
      <c r="C284" s="502"/>
      <c r="D284" s="502"/>
      <c r="E284" s="502"/>
      <c r="F284" s="502"/>
      <c r="G284" s="502"/>
      <c r="H284" s="502"/>
      <c r="I284" s="502"/>
      <c r="J284" s="502"/>
      <c r="K284" s="502"/>
      <c r="L284" s="100"/>
      <c r="M284" s="95"/>
      <c r="N284" s="96"/>
      <c r="O284" s="96"/>
      <c r="P284" s="96"/>
      <c r="Q284" s="96"/>
      <c r="R284" s="96"/>
      <c r="S284" s="96"/>
      <c r="T284" s="96"/>
      <c r="U284" s="91"/>
      <c r="V284" s="91"/>
      <c r="W284" s="91"/>
      <c r="X284" s="91"/>
      <c r="Y284" s="91"/>
      <c r="Z284" s="91"/>
      <c r="AA284" s="91"/>
      <c r="AB284" s="91"/>
      <c r="AC284" s="91"/>
      <c r="AD284" s="91"/>
      <c r="AE284" s="91"/>
      <c r="AF284" s="96"/>
      <c r="AG284" s="96"/>
      <c r="AH284" s="97"/>
      <c r="AI284" s="96"/>
      <c r="AJ284" s="7"/>
    </row>
    <row r="285" spans="1:36" ht="12" customHeight="1">
      <c r="A285" s="563" t="s">
        <v>142</v>
      </c>
      <c r="B285" s="564"/>
      <c r="C285" s="564"/>
      <c r="D285" s="564"/>
      <c r="E285" s="564"/>
      <c r="F285" s="564"/>
      <c r="G285" s="564"/>
      <c r="H285" s="564"/>
      <c r="I285" s="564"/>
      <c r="J285" s="564"/>
      <c r="K285" s="564"/>
      <c r="L285" s="564"/>
      <c r="M285" s="564"/>
      <c r="N285" s="564"/>
      <c r="O285" s="564"/>
      <c r="P285" s="564"/>
      <c r="Q285" s="564"/>
      <c r="R285" s="564"/>
      <c r="S285" s="564"/>
      <c r="T285" s="564"/>
      <c r="U285" s="564"/>
      <c r="V285" s="91"/>
      <c r="W285" s="91"/>
      <c r="X285" s="493"/>
      <c r="Y285" s="493"/>
      <c r="Z285" s="493"/>
      <c r="AA285" s="493"/>
      <c r="AB285" s="493"/>
      <c r="AC285" s="493"/>
      <c r="AD285" s="493"/>
      <c r="AE285" s="493"/>
      <c r="AF285" s="493"/>
      <c r="AG285" s="493"/>
      <c r="AH285" s="97"/>
      <c r="AI285" s="96"/>
      <c r="AJ285" s="7"/>
    </row>
    <row r="286" spans="1:36" ht="15" customHeight="1">
      <c r="A286" s="93"/>
      <c r="B286" s="505"/>
      <c r="C286" s="505"/>
      <c r="D286" s="142" t="s">
        <v>11</v>
      </c>
      <c r="E286" s="505"/>
      <c r="F286" s="505"/>
      <c r="G286" s="142" t="s">
        <v>11</v>
      </c>
      <c r="H286" s="505"/>
      <c r="I286" s="505"/>
      <c r="J286" s="505"/>
      <c r="K286" s="505"/>
      <c r="L286" s="100"/>
      <c r="M286" s="95"/>
      <c r="N286" s="96"/>
      <c r="O286" s="96"/>
      <c r="P286" s="96"/>
      <c r="Q286" s="96"/>
      <c r="R286" s="96"/>
      <c r="S286" s="96"/>
      <c r="T286" s="96"/>
      <c r="U286" s="91"/>
      <c r="V286" s="91"/>
      <c r="W286" s="91"/>
      <c r="X286" s="493"/>
      <c r="Y286" s="493"/>
      <c r="Z286" s="493"/>
      <c r="AA286" s="493"/>
      <c r="AB286" s="493"/>
      <c r="AC286" s="493"/>
      <c r="AD286" s="493"/>
      <c r="AE286" s="493"/>
      <c r="AF286" s="493"/>
      <c r="AG286" s="493"/>
      <c r="AH286" s="97"/>
      <c r="AI286" s="96"/>
      <c r="AJ286" s="561" t="str">
        <f>IF(AND(B286="",C286="",E286="",F286="",H286="",I286="",J286="",K286="")=TRUE,"",IF((AND(B286&lt;&gt;"",C286&lt;&gt;"",E286&lt;&gt;"",F286&lt;&gt;"",H286&lt;&gt;"",I286&lt;&gt;"",J286&lt;&gt;"",K286&lt;&gt;"")=FALSE),"NIEPOPRAWNY: 90 Data ",""))</f>
        <v/>
      </c>
    </row>
    <row r="287" spans="1:36" ht="12" customHeight="1">
      <c r="A287" s="93"/>
      <c r="B287" s="506"/>
      <c r="C287" s="506"/>
      <c r="D287" s="141"/>
      <c r="E287" s="506"/>
      <c r="F287" s="506"/>
      <c r="G287" s="141"/>
      <c r="H287" s="506"/>
      <c r="I287" s="506"/>
      <c r="J287" s="506"/>
      <c r="K287" s="506"/>
      <c r="L287" s="100"/>
      <c r="M287" s="95"/>
      <c r="N287" s="96"/>
      <c r="O287" s="96"/>
      <c r="P287" s="96"/>
      <c r="Q287" s="96"/>
      <c r="R287" s="96"/>
      <c r="S287" s="96"/>
      <c r="T287" s="96"/>
      <c r="U287" s="533" t="s">
        <v>51</v>
      </c>
      <c r="V287" s="533"/>
      <c r="W287" s="533"/>
      <c r="X287" s="533"/>
      <c r="Y287" s="533"/>
      <c r="Z287" s="533"/>
      <c r="AA287" s="533"/>
      <c r="AB287" s="533"/>
      <c r="AC287" s="533"/>
      <c r="AD287" s="533"/>
      <c r="AE287" s="533"/>
      <c r="AF287" s="533"/>
      <c r="AG287" s="533"/>
      <c r="AH287" s="534"/>
      <c r="AI287" s="378"/>
      <c r="AJ287" s="561"/>
    </row>
    <row r="288" spans="1:36" s="2" customFormat="1" ht="12" customHeight="1">
      <c r="A288" s="93"/>
      <c r="B288" s="502" t="s">
        <v>50</v>
      </c>
      <c r="C288" s="502"/>
      <c r="D288" s="502"/>
      <c r="E288" s="502"/>
      <c r="F288" s="502"/>
      <c r="G288" s="502"/>
      <c r="H288" s="502"/>
      <c r="I288" s="502"/>
      <c r="J288" s="502"/>
      <c r="K288" s="502"/>
      <c r="L288" s="100"/>
      <c r="M288" s="95"/>
      <c r="N288" s="96"/>
      <c r="O288" s="96"/>
      <c r="P288" s="96"/>
      <c r="Q288" s="96"/>
      <c r="R288" s="96"/>
      <c r="S288" s="96"/>
      <c r="T288" s="96"/>
      <c r="U288" s="533"/>
      <c r="V288" s="533"/>
      <c r="W288" s="533"/>
      <c r="X288" s="533"/>
      <c r="Y288" s="533"/>
      <c r="Z288" s="533"/>
      <c r="AA288" s="533"/>
      <c r="AB288" s="533"/>
      <c r="AC288" s="533"/>
      <c r="AD288" s="533"/>
      <c r="AE288" s="533"/>
      <c r="AF288" s="533"/>
      <c r="AG288" s="533"/>
      <c r="AH288" s="534"/>
      <c r="AI288" s="378"/>
    </row>
    <row r="289" spans="1:36" s="17" customFormat="1" ht="12" customHeight="1">
      <c r="A289" s="93"/>
      <c r="B289" s="502"/>
      <c r="C289" s="502"/>
      <c r="D289" s="502"/>
      <c r="E289" s="502"/>
      <c r="F289" s="502"/>
      <c r="G289" s="502"/>
      <c r="H289" s="502"/>
      <c r="I289" s="502"/>
      <c r="J289" s="502"/>
      <c r="K289" s="502"/>
      <c r="L289" s="100"/>
      <c r="M289" s="95"/>
      <c r="N289" s="96"/>
      <c r="O289" s="96"/>
      <c r="P289" s="96"/>
      <c r="Q289" s="96"/>
      <c r="R289" s="96"/>
      <c r="S289" s="96"/>
      <c r="T289" s="96"/>
      <c r="U289" s="91"/>
      <c r="V289" s="91"/>
      <c r="W289" s="91"/>
      <c r="X289" s="91"/>
      <c r="Y289" s="91"/>
      <c r="Z289" s="91"/>
      <c r="AA289" s="91"/>
      <c r="AB289" s="91"/>
      <c r="AC289" s="91"/>
      <c r="AD289" s="91"/>
      <c r="AE289" s="91"/>
      <c r="AF289" s="96"/>
      <c r="AG289" s="96"/>
      <c r="AH289" s="97"/>
      <c r="AI289" s="96"/>
    </row>
    <row r="290" spans="1:36" s="2" customFormat="1" ht="12" customHeight="1">
      <c r="A290" s="503" t="s">
        <v>143</v>
      </c>
      <c r="B290" s="504"/>
      <c r="C290" s="504"/>
      <c r="D290" s="504"/>
      <c r="E290" s="504"/>
      <c r="F290" s="504"/>
      <c r="G290" s="504"/>
      <c r="H290" s="504"/>
      <c r="I290" s="504"/>
      <c r="J290" s="504"/>
      <c r="K290" s="504"/>
      <c r="L290" s="504"/>
      <c r="M290" s="504"/>
      <c r="N290" s="504"/>
      <c r="O290" s="504"/>
      <c r="P290" s="504"/>
      <c r="Q290" s="504"/>
      <c r="R290" s="106"/>
      <c r="S290" s="106"/>
      <c r="T290" s="106"/>
      <c r="U290" s="107"/>
      <c r="V290" s="107"/>
      <c r="W290" s="107"/>
      <c r="X290" s="495"/>
      <c r="Y290" s="495"/>
      <c r="Z290" s="495"/>
      <c r="AA290" s="495"/>
      <c r="AB290" s="495"/>
      <c r="AC290" s="495"/>
      <c r="AD290" s="495"/>
      <c r="AE290" s="495"/>
      <c r="AF290" s="495"/>
      <c r="AG290" s="495"/>
      <c r="AH290" s="108"/>
      <c r="AI290" s="106"/>
    </row>
    <row r="291" spans="1:36" s="2" customFormat="1" ht="15" customHeight="1">
      <c r="A291" s="109"/>
      <c r="B291" s="505"/>
      <c r="C291" s="505"/>
      <c r="D291" s="142" t="s">
        <v>11</v>
      </c>
      <c r="E291" s="505"/>
      <c r="F291" s="505"/>
      <c r="G291" s="142" t="s">
        <v>11</v>
      </c>
      <c r="H291" s="505"/>
      <c r="I291" s="505"/>
      <c r="J291" s="505"/>
      <c r="K291" s="505"/>
      <c r="L291" s="110"/>
      <c r="M291" s="111"/>
      <c r="N291" s="106"/>
      <c r="O291" s="106"/>
      <c r="P291" s="106"/>
      <c r="Q291" s="106"/>
      <c r="R291" s="106"/>
      <c r="S291" s="106"/>
      <c r="T291" s="106"/>
      <c r="U291" s="107"/>
      <c r="V291" s="107"/>
      <c r="W291" s="107"/>
      <c r="X291" s="495"/>
      <c r="Y291" s="495"/>
      <c r="Z291" s="495"/>
      <c r="AA291" s="495"/>
      <c r="AB291" s="495"/>
      <c r="AC291" s="495"/>
      <c r="AD291" s="495"/>
      <c r="AE291" s="495"/>
      <c r="AF291" s="495"/>
      <c r="AG291" s="495"/>
      <c r="AH291" s="108"/>
      <c r="AI291" s="106"/>
      <c r="AJ291" s="561" t="str">
        <f>IF(AND(B291="",C291="",E291="",F291="",H291="",I291="",J291="",K291="")=TRUE,"",IF((AND(B291&lt;&gt;"",C291&lt;&gt;"",E291&lt;&gt;"",F291&lt;&gt;"",H291&lt;&gt;"",I291&lt;&gt;"",J291&lt;&gt;"",K291&lt;&gt;"")=FALSE),"NIEPOPRAWNY: 91 Data ",""))</f>
        <v/>
      </c>
    </row>
    <row r="292" spans="1:36" s="2" customFormat="1" ht="12" customHeight="1">
      <c r="A292" s="109"/>
      <c r="B292" s="506"/>
      <c r="C292" s="506"/>
      <c r="D292" s="141"/>
      <c r="E292" s="506"/>
      <c r="F292" s="506"/>
      <c r="G292" s="141"/>
      <c r="H292" s="506"/>
      <c r="I292" s="506"/>
      <c r="J292" s="506"/>
      <c r="K292" s="506"/>
      <c r="L292" s="110"/>
      <c r="M292" s="111"/>
      <c r="N292" s="106"/>
      <c r="O292" s="106"/>
      <c r="P292" s="106"/>
      <c r="Q292" s="106"/>
      <c r="R292" s="106"/>
      <c r="S292" s="106"/>
      <c r="T292" s="106"/>
      <c r="U292" s="736" t="s">
        <v>71</v>
      </c>
      <c r="V292" s="736"/>
      <c r="W292" s="736"/>
      <c r="X292" s="736"/>
      <c r="Y292" s="736"/>
      <c r="Z292" s="736"/>
      <c r="AA292" s="736"/>
      <c r="AB292" s="736"/>
      <c r="AC292" s="736"/>
      <c r="AD292" s="736"/>
      <c r="AE292" s="736"/>
      <c r="AF292" s="736"/>
      <c r="AG292" s="736"/>
      <c r="AH292" s="737"/>
      <c r="AI292" s="396"/>
      <c r="AJ292" s="561"/>
    </row>
    <row r="293" spans="1:36" s="2" customFormat="1" ht="12" customHeight="1">
      <c r="A293" s="109"/>
      <c r="B293" s="738" t="s">
        <v>50</v>
      </c>
      <c r="C293" s="738"/>
      <c r="D293" s="738"/>
      <c r="E293" s="738"/>
      <c r="F293" s="738"/>
      <c r="G293" s="738"/>
      <c r="H293" s="738"/>
      <c r="I293" s="738"/>
      <c r="J293" s="738"/>
      <c r="K293" s="738"/>
      <c r="L293" s="110"/>
      <c r="M293" s="111"/>
      <c r="N293" s="106"/>
      <c r="O293" s="106"/>
      <c r="P293" s="106"/>
      <c r="Q293" s="106"/>
      <c r="R293" s="106"/>
      <c r="S293" s="106"/>
      <c r="T293" s="106"/>
      <c r="U293" s="736"/>
      <c r="V293" s="736"/>
      <c r="W293" s="736"/>
      <c r="X293" s="736"/>
      <c r="Y293" s="736"/>
      <c r="Z293" s="736"/>
      <c r="AA293" s="736"/>
      <c r="AB293" s="736"/>
      <c r="AC293" s="736"/>
      <c r="AD293" s="736"/>
      <c r="AE293" s="736"/>
      <c r="AF293" s="736"/>
      <c r="AG293" s="736"/>
      <c r="AH293" s="737"/>
      <c r="AI293" s="396"/>
    </row>
    <row r="294" spans="1:36" ht="8.25" customHeight="1">
      <c r="A294" s="109"/>
      <c r="B294" s="738"/>
      <c r="C294" s="738"/>
      <c r="D294" s="738"/>
      <c r="E294" s="738"/>
      <c r="F294" s="738"/>
      <c r="G294" s="738"/>
      <c r="H294" s="738"/>
      <c r="I294" s="738"/>
      <c r="J294" s="738"/>
      <c r="K294" s="738"/>
      <c r="L294" s="110"/>
      <c r="M294" s="111"/>
      <c r="N294" s="106"/>
      <c r="O294" s="106"/>
      <c r="P294" s="106"/>
      <c r="Q294" s="106"/>
      <c r="R294" s="106"/>
      <c r="S294" s="106"/>
      <c r="T294" s="106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6"/>
      <c r="AG294" s="106"/>
      <c r="AH294" s="108"/>
      <c r="AI294" s="106"/>
    </row>
    <row r="295" spans="1:36" ht="21" customHeight="1">
      <c r="A295" s="742" t="s">
        <v>236</v>
      </c>
      <c r="B295" s="743"/>
      <c r="C295" s="743"/>
      <c r="D295" s="743"/>
      <c r="E295" s="743"/>
      <c r="F295" s="743"/>
      <c r="G295" s="743"/>
      <c r="H295" s="743"/>
      <c r="I295" s="743"/>
      <c r="J295" s="743"/>
      <c r="K295" s="743"/>
      <c r="L295" s="743"/>
      <c r="M295" s="743"/>
      <c r="N295" s="743"/>
      <c r="O295" s="743"/>
      <c r="P295" s="743"/>
      <c r="Q295" s="743"/>
      <c r="R295" s="743"/>
      <c r="S295" s="743"/>
      <c r="T295" s="743"/>
      <c r="U295" s="743"/>
      <c r="V295" s="743"/>
      <c r="W295" s="743"/>
      <c r="X295" s="743"/>
      <c r="Y295" s="743"/>
      <c r="Z295" s="743"/>
      <c r="AA295" s="743"/>
      <c r="AB295" s="743"/>
      <c r="AC295" s="743"/>
      <c r="AD295" s="743"/>
      <c r="AE295" s="743"/>
      <c r="AF295" s="743"/>
      <c r="AG295" s="743"/>
      <c r="AH295" s="744"/>
      <c r="AI295" s="420"/>
    </row>
    <row r="296" spans="1:36" s="2" customFormat="1" ht="12" customHeight="1">
      <c r="A296" s="610" t="s">
        <v>237</v>
      </c>
      <c r="B296" s="611"/>
      <c r="C296" s="611"/>
      <c r="D296" s="611"/>
      <c r="E296" s="611"/>
      <c r="F296" s="611"/>
      <c r="G296" s="611"/>
      <c r="H296" s="611"/>
      <c r="I296" s="611"/>
      <c r="J296" s="611"/>
      <c r="K296" s="611"/>
      <c r="L296" s="611"/>
      <c r="M296" s="611"/>
      <c r="N296" s="611"/>
      <c r="O296" s="611"/>
      <c r="P296" s="611"/>
      <c r="Q296" s="611"/>
      <c r="R296" s="611"/>
      <c r="S296" s="611"/>
      <c r="T296" s="611"/>
      <c r="U296" s="611"/>
      <c r="V296" s="611"/>
      <c r="W296" s="611"/>
      <c r="X296" s="611"/>
      <c r="Y296" s="611"/>
      <c r="Z296" s="611"/>
      <c r="AA296" s="611"/>
      <c r="AB296" s="611"/>
      <c r="AC296" s="611"/>
      <c r="AD296" s="611"/>
      <c r="AE296" s="611"/>
      <c r="AF296" s="611"/>
      <c r="AG296" s="611"/>
      <c r="AH296" s="612"/>
      <c r="AI296" s="379"/>
    </row>
    <row r="297" spans="1:36" ht="10.5" customHeight="1">
      <c r="A297" s="613"/>
      <c r="B297" s="535"/>
      <c r="C297" s="535"/>
      <c r="D297" s="535"/>
      <c r="E297" s="535"/>
      <c r="F297" s="535"/>
      <c r="G297" s="535"/>
      <c r="H297" s="535"/>
      <c r="I297" s="535"/>
      <c r="J297" s="535"/>
      <c r="K297" s="535"/>
      <c r="L297" s="535"/>
      <c r="M297" s="535"/>
      <c r="N297" s="535"/>
      <c r="O297" s="535"/>
      <c r="P297" s="535"/>
      <c r="Q297" s="535"/>
      <c r="R297" s="535"/>
      <c r="S297" s="535"/>
      <c r="T297" s="535"/>
      <c r="U297" s="535"/>
      <c r="V297" s="535"/>
      <c r="W297" s="535"/>
      <c r="X297" s="535"/>
      <c r="Y297" s="535"/>
      <c r="Z297" s="535"/>
      <c r="AA297" s="535"/>
      <c r="AB297" s="535"/>
      <c r="AC297" s="535"/>
      <c r="AD297" s="535"/>
      <c r="AE297" s="535"/>
      <c r="AF297" s="535"/>
      <c r="AG297" s="535"/>
      <c r="AH297" s="536"/>
      <c r="AI297" s="379"/>
    </row>
    <row r="298" spans="1:36" ht="17.25" customHeight="1">
      <c r="A298" s="302" t="s">
        <v>53</v>
      </c>
      <c r="B298" s="535" t="s">
        <v>247</v>
      </c>
      <c r="C298" s="535"/>
      <c r="D298" s="535"/>
      <c r="E298" s="535"/>
      <c r="F298" s="535"/>
      <c r="G298" s="535"/>
      <c r="H298" s="535"/>
      <c r="I298" s="535"/>
      <c r="J298" s="535"/>
      <c r="K298" s="535"/>
      <c r="L298" s="535"/>
      <c r="M298" s="535"/>
      <c r="N298" s="535"/>
      <c r="O298" s="535"/>
      <c r="P298" s="535"/>
      <c r="Q298" s="535"/>
      <c r="R298" s="535"/>
      <c r="S298" s="535"/>
      <c r="T298" s="535"/>
      <c r="U298" s="535"/>
      <c r="V298" s="535"/>
      <c r="W298" s="535"/>
      <c r="X298" s="535"/>
      <c r="Y298" s="535"/>
      <c r="Z298" s="535"/>
      <c r="AA298" s="535"/>
      <c r="AB298" s="535"/>
      <c r="AC298" s="535"/>
      <c r="AD298" s="535"/>
      <c r="AE298" s="535"/>
      <c r="AF298" s="535"/>
      <c r="AG298" s="535"/>
      <c r="AH298" s="536"/>
      <c r="AI298" s="379"/>
    </row>
    <row r="299" spans="1:36" ht="16.5" customHeight="1">
      <c r="A299" s="301"/>
      <c r="B299" s="535"/>
      <c r="C299" s="535"/>
      <c r="D299" s="535"/>
      <c r="E299" s="535"/>
      <c r="F299" s="535"/>
      <c r="G299" s="535"/>
      <c r="H299" s="535"/>
      <c r="I299" s="535"/>
      <c r="J299" s="535"/>
      <c r="K299" s="535"/>
      <c r="L299" s="535"/>
      <c r="M299" s="535"/>
      <c r="N299" s="535"/>
      <c r="O299" s="535"/>
      <c r="P299" s="535"/>
      <c r="Q299" s="535"/>
      <c r="R299" s="535"/>
      <c r="S299" s="535"/>
      <c r="T299" s="535"/>
      <c r="U299" s="535"/>
      <c r="V299" s="535"/>
      <c r="W299" s="535"/>
      <c r="X299" s="535"/>
      <c r="Y299" s="535"/>
      <c r="Z299" s="535"/>
      <c r="AA299" s="535"/>
      <c r="AB299" s="535"/>
      <c r="AC299" s="535"/>
      <c r="AD299" s="535"/>
      <c r="AE299" s="535"/>
      <c r="AF299" s="535"/>
      <c r="AG299" s="535"/>
      <c r="AH299" s="536"/>
      <c r="AI299" s="379"/>
    </row>
    <row r="300" spans="1:36" ht="22.5" customHeight="1">
      <c r="A300" s="302" t="s">
        <v>203</v>
      </c>
      <c r="B300" s="535" t="s">
        <v>204</v>
      </c>
      <c r="C300" s="535"/>
      <c r="D300" s="535"/>
      <c r="E300" s="535"/>
      <c r="F300" s="535"/>
      <c r="G300" s="535"/>
      <c r="H300" s="535"/>
      <c r="I300" s="535"/>
      <c r="J300" s="535"/>
      <c r="K300" s="535"/>
      <c r="L300" s="535"/>
      <c r="M300" s="535"/>
      <c r="N300" s="535"/>
      <c r="O300" s="535"/>
      <c r="P300" s="535"/>
      <c r="Q300" s="535"/>
      <c r="R300" s="535"/>
      <c r="S300" s="535"/>
      <c r="T300" s="535"/>
      <c r="U300" s="535"/>
      <c r="V300" s="535"/>
      <c r="W300" s="535"/>
      <c r="X300" s="535"/>
      <c r="Y300" s="535"/>
      <c r="Z300" s="535"/>
      <c r="AA300" s="535"/>
      <c r="AB300" s="535"/>
      <c r="AC300" s="535"/>
      <c r="AD300" s="535"/>
      <c r="AE300" s="535"/>
      <c r="AF300" s="535"/>
      <c r="AG300" s="535"/>
      <c r="AH300" s="536"/>
      <c r="AI300" s="379"/>
    </row>
    <row r="301" spans="1:36" ht="22.5" customHeight="1">
      <c r="A301" s="303" t="s">
        <v>55</v>
      </c>
      <c r="B301" s="531" t="s">
        <v>248</v>
      </c>
      <c r="C301" s="531"/>
      <c r="D301" s="531"/>
      <c r="E301" s="531"/>
      <c r="F301" s="531"/>
      <c r="G301" s="531"/>
      <c r="H301" s="531"/>
      <c r="I301" s="531"/>
      <c r="J301" s="531"/>
      <c r="K301" s="531"/>
      <c r="L301" s="531"/>
      <c r="M301" s="531"/>
      <c r="N301" s="531"/>
      <c r="O301" s="531"/>
      <c r="P301" s="531"/>
      <c r="Q301" s="531"/>
      <c r="R301" s="531"/>
      <c r="S301" s="531"/>
      <c r="T301" s="531"/>
      <c r="U301" s="531"/>
      <c r="V301" s="531"/>
      <c r="W301" s="531"/>
      <c r="X301" s="531"/>
      <c r="Y301" s="531"/>
      <c r="Z301" s="531"/>
      <c r="AA301" s="531"/>
      <c r="AB301" s="531"/>
      <c r="AC301" s="531"/>
      <c r="AD301" s="531"/>
      <c r="AE301" s="531"/>
      <c r="AF301" s="531"/>
      <c r="AG301" s="531"/>
      <c r="AH301" s="532"/>
      <c r="AI301" s="377"/>
    </row>
    <row r="302" spans="1:36" ht="14.25" customHeight="1">
      <c r="A302" s="304"/>
      <c r="B302" s="531"/>
      <c r="C302" s="531"/>
      <c r="D302" s="531"/>
      <c r="E302" s="531"/>
      <c r="F302" s="531"/>
      <c r="G302" s="531"/>
      <c r="H302" s="531"/>
      <c r="I302" s="531"/>
      <c r="J302" s="531"/>
      <c r="K302" s="531"/>
      <c r="L302" s="531"/>
      <c r="M302" s="531"/>
      <c r="N302" s="531"/>
      <c r="O302" s="531"/>
      <c r="P302" s="531"/>
      <c r="Q302" s="531"/>
      <c r="R302" s="531"/>
      <c r="S302" s="531"/>
      <c r="T302" s="531"/>
      <c r="U302" s="531"/>
      <c r="V302" s="531"/>
      <c r="W302" s="531"/>
      <c r="X302" s="531"/>
      <c r="Y302" s="531"/>
      <c r="Z302" s="531"/>
      <c r="AA302" s="531"/>
      <c r="AB302" s="531"/>
      <c r="AC302" s="531"/>
      <c r="AD302" s="531"/>
      <c r="AE302" s="531"/>
      <c r="AF302" s="531"/>
      <c r="AG302" s="531"/>
      <c r="AH302" s="532"/>
      <c r="AI302" s="377"/>
    </row>
    <row r="303" spans="1:36" ht="12" customHeight="1">
      <c r="A303" s="527" t="s">
        <v>251</v>
      </c>
      <c r="B303" s="528"/>
      <c r="C303" s="528"/>
      <c r="D303" s="528"/>
      <c r="E303" s="528"/>
      <c r="F303" s="528"/>
      <c r="G303" s="528"/>
      <c r="H303" s="528"/>
      <c r="I303" s="528"/>
      <c r="J303" s="528"/>
      <c r="K303" s="528"/>
      <c r="L303" s="528"/>
      <c r="M303" s="528"/>
      <c r="N303" s="528"/>
      <c r="O303" s="528"/>
      <c r="P303" s="528"/>
      <c r="Q303" s="308"/>
      <c r="R303" s="116"/>
      <c r="S303" s="116"/>
      <c r="T303" s="116"/>
      <c r="U303" s="116"/>
      <c r="V303" s="116"/>
      <c r="W303" s="116"/>
      <c r="X303" s="116"/>
      <c r="Y303" s="116"/>
      <c r="Z303" s="116"/>
      <c r="AA303" s="116"/>
      <c r="AB303" s="116"/>
      <c r="AC303" s="116"/>
      <c r="AD303" s="116"/>
      <c r="AE303" s="116"/>
      <c r="AF303" s="116"/>
      <c r="AG303" s="116"/>
      <c r="AH303" s="118"/>
      <c r="AI303" s="116"/>
    </row>
    <row r="304" spans="1:36" ht="9" customHeight="1">
      <c r="A304" s="112"/>
      <c r="B304" s="505"/>
      <c r="C304" s="505"/>
      <c r="D304" s="141"/>
      <c r="E304" s="505"/>
      <c r="F304" s="505"/>
      <c r="G304" s="141"/>
      <c r="H304" s="505"/>
      <c r="I304" s="505"/>
      <c r="J304" s="505"/>
      <c r="K304" s="505"/>
      <c r="L304" s="116"/>
      <c r="M304" s="114"/>
      <c r="N304" s="115"/>
      <c r="O304" s="115"/>
      <c r="P304" s="115"/>
      <c r="Q304" s="115"/>
      <c r="R304" s="115"/>
      <c r="S304" s="115"/>
      <c r="T304" s="115"/>
      <c r="U304" s="116"/>
      <c r="V304" s="116"/>
      <c r="W304" s="116"/>
      <c r="X304" s="116"/>
      <c r="Y304" s="116"/>
      <c r="Z304" s="116"/>
      <c r="AA304" s="116"/>
      <c r="AB304" s="116"/>
      <c r="AC304" s="116"/>
      <c r="AD304" s="116"/>
      <c r="AE304" s="116"/>
      <c r="AF304" s="115"/>
      <c r="AG304" s="115"/>
      <c r="AH304" s="117"/>
      <c r="AI304" s="115"/>
      <c r="AJ304" s="561" t="str">
        <f>IF(AND(B304="",C304="",E304="",F304="",H304="",I304="",J304="",K304="")=TRUE,"",IF((AND(B304&lt;&gt;"",C304&lt;&gt;"",E304&lt;&gt;"",F304&lt;&gt;"",H304&lt;&gt;"",I304&lt;&gt;"",J304&lt;&gt;"",K304&lt;&gt;"")=FALSE),"NIEPOPRAWNY: 92. Data ",""))</f>
        <v/>
      </c>
    </row>
    <row r="305" spans="1:45" ht="6.75" customHeight="1">
      <c r="A305" s="112"/>
      <c r="B305" s="512"/>
      <c r="C305" s="512"/>
      <c r="D305" s="142" t="s">
        <v>11</v>
      </c>
      <c r="E305" s="512"/>
      <c r="F305" s="512"/>
      <c r="G305" s="142" t="s">
        <v>11</v>
      </c>
      <c r="H305" s="512"/>
      <c r="I305" s="512"/>
      <c r="J305" s="512"/>
      <c r="K305" s="512"/>
      <c r="L305" s="116"/>
      <c r="M305" s="114"/>
      <c r="N305" s="115"/>
      <c r="O305" s="115"/>
      <c r="P305" s="115"/>
      <c r="Q305" s="115"/>
      <c r="R305" s="115"/>
      <c r="S305" s="115"/>
      <c r="T305" s="115"/>
      <c r="U305" s="533" t="s">
        <v>49</v>
      </c>
      <c r="V305" s="533"/>
      <c r="W305" s="533"/>
      <c r="X305" s="533"/>
      <c r="Y305" s="533"/>
      <c r="Z305" s="533"/>
      <c r="AA305" s="533"/>
      <c r="AB305" s="533"/>
      <c r="AC305" s="533"/>
      <c r="AD305" s="533"/>
      <c r="AE305" s="533"/>
      <c r="AF305" s="533"/>
      <c r="AG305" s="533"/>
      <c r="AH305" s="534"/>
      <c r="AI305" s="378"/>
      <c r="AJ305" s="561"/>
    </row>
    <row r="306" spans="1:45" ht="11.25" customHeight="1">
      <c r="A306" s="112"/>
      <c r="B306" s="506"/>
      <c r="C306" s="506"/>
      <c r="D306" s="141"/>
      <c r="E306" s="506"/>
      <c r="F306" s="506"/>
      <c r="G306" s="141"/>
      <c r="H306" s="506"/>
      <c r="I306" s="506"/>
      <c r="J306" s="506"/>
      <c r="K306" s="506"/>
      <c r="L306" s="115"/>
      <c r="M306" s="114"/>
      <c r="N306" s="115"/>
      <c r="O306" s="115"/>
      <c r="P306" s="115"/>
      <c r="Q306" s="115"/>
      <c r="R306" s="115"/>
      <c r="S306" s="115"/>
      <c r="T306" s="115"/>
      <c r="U306" s="533"/>
      <c r="V306" s="533"/>
      <c r="W306" s="533"/>
      <c r="X306" s="533"/>
      <c r="Y306" s="533"/>
      <c r="Z306" s="533"/>
      <c r="AA306" s="533"/>
      <c r="AB306" s="533"/>
      <c r="AC306" s="533"/>
      <c r="AD306" s="533"/>
      <c r="AE306" s="533"/>
      <c r="AF306" s="533"/>
      <c r="AG306" s="533"/>
      <c r="AH306" s="534"/>
      <c r="AI306" s="378"/>
    </row>
    <row r="307" spans="1:45" ht="30.75" customHeight="1">
      <c r="A307" s="119"/>
      <c r="B307" s="511" t="s">
        <v>50</v>
      </c>
      <c r="C307" s="511"/>
      <c r="D307" s="511"/>
      <c r="E307" s="511"/>
      <c r="F307" s="511"/>
      <c r="G307" s="511"/>
      <c r="H307" s="511"/>
      <c r="I307" s="511"/>
      <c r="J307" s="511"/>
      <c r="K307" s="511"/>
      <c r="L307" s="113"/>
      <c r="M307" s="120"/>
      <c r="N307" s="116"/>
      <c r="O307" s="116"/>
      <c r="P307" s="116"/>
      <c r="Q307" s="116"/>
      <c r="R307" s="116"/>
      <c r="S307" s="116"/>
      <c r="T307" s="116"/>
      <c r="U307" s="533"/>
      <c r="V307" s="533"/>
      <c r="W307" s="533"/>
      <c r="X307" s="533"/>
      <c r="Y307" s="533"/>
      <c r="Z307" s="533"/>
      <c r="AA307" s="533"/>
      <c r="AB307" s="533"/>
      <c r="AC307" s="533"/>
      <c r="AD307" s="533"/>
      <c r="AE307" s="533"/>
      <c r="AF307" s="533"/>
      <c r="AG307" s="533"/>
      <c r="AH307" s="534"/>
      <c r="AI307" s="378"/>
    </row>
    <row r="308" spans="1:45" ht="5.25" customHeight="1">
      <c r="A308" s="119"/>
      <c r="B308" s="309"/>
      <c r="C308" s="309"/>
      <c r="D308" s="309"/>
      <c r="E308" s="309"/>
      <c r="F308" s="309"/>
      <c r="G308" s="309"/>
      <c r="H308" s="309"/>
      <c r="I308" s="309"/>
      <c r="J308" s="309"/>
      <c r="K308" s="309"/>
      <c r="L308" s="113"/>
      <c r="M308" s="120"/>
      <c r="N308" s="116"/>
      <c r="O308" s="116"/>
      <c r="P308" s="116"/>
      <c r="Q308" s="116"/>
      <c r="R308" s="116"/>
      <c r="S308" s="116"/>
      <c r="T308" s="116"/>
      <c r="U308" s="310"/>
      <c r="V308" s="310"/>
      <c r="W308" s="310"/>
      <c r="X308" s="310"/>
      <c r="Y308" s="310"/>
      <c r="Z308" s="310"/>
      <c r="AA308" s="310"/>
      <c r="AB308" s="310"/>
      <c r="AC308" s="310"/>
      <c r="AD308" s="310"/>
      <c r="AE308" s="310"/>
      <c r="AF308" s="310"/>
      <c r="AG308" s="310"/>
      <c r="AH308" s="311"/>
      <c r="AI308" s="378"/>
    </row>
    <row r="309" spans="1:45" ht="19.5" customHeight="1">
      <c r="A309" s="485" t="s">
        <v>272</v>
      </c>
      <c r="B309" s="486"/>
      <c r="C309" s="486"/>
      <c r="D309" s="486"/>
      <c r="E309" s="486"/>
      <c r="F309" s="486"/>
      <c r="G309" s="486"/>
      <c r="H309" s="486"/>
      <c r="I309" s="486"/>
      <c r="J309" s="486"/>
      <c r="K309" s="486"/>
      <c r="L309" s="486"/>
      <c r="M309" s="486"/>
      <c r="N309" s="486"/>
      <c r="O309" s="486"/>
      <c r="P309" s="486"/>
      <c r="Q309" s="486"/>
      <c r="R309" s="486"/>
      <c r="S309" s="486"/>
      <c r="T309" s="486"/>
      <c r="U309" s="486"/>
      <c r="V309" s="486"/>
      <c r="W309" s="486"/>
      <c r="X309" s="486"/>
      <c r="Y309" s="486"/>
      <c r="Z309" s="486"/>
      <c r="AA309" s="486"/>
      <c r="AB309" s="486"/>
      <c r="AC309" s="486"/>
      <c r="AD309" s="486"/>
      <c r="AE309" s="486"/>
      <c r="AF309" s="486"/>
      <c r="AG309" s="486"/>
      <c r="AH309" s="487"/>
      <c r="AI309" s="421"/>
    </row>
    <row r="310" spans="1:45" ht="17.25" customHeight="1">
      <c r="A310" s="488" t="s">
        <v>271</v>
      </c>
      <c r="B310" s="489"/>
      <c r="C310" s="489"/>
      <c r="D310" s="489"/>
      <c r="E310" s="489"/>
      <c r="F310" s="489"/>
      <c r="G310" s="309"/>
      <c r="H310" s="309"/>
      <c r="I310" s="309"/>
      <c r="J310" s="309"/>
      <c r="K310" s="309"/>
      <c r="L310" s="113"/>
      <c r="M310" s="120"/>
      <c r="N310" s="116"/>
      <c r="O310" s="116"/>
      <c r="P310" s="116"/>
      <c r="Q310" s="116"/>
      <c r="R310" s="116"/>
      <c r="S310" s="116"/>
      <c r="T310" s="116"/>
      <c r="U310" s="310"/>
      <c r="V310" s="310"/>
      <c r="W310" s="310"/>
      <c r="X310" s="310"/>
      <c r="Y310" s="310"/>
      <c r="Z310" s="310"/>
      <c r="AA310" s="310"/>
      <c r="AB310" s="310"/>
      <c r="AC310" s="310"/>
      <c r="AD310" s="310"/>
      <c r="AE310" s="310"/>
      <c r="AF310" s="310"/>
      <c r="AG310" s="310"/>
      <c r="AH310" s="311"/>
      <c r="AI310" s="378"/>
    </row>
    <row r="311" spans="1:45" ht="89.45" customHeight="1">
      <c r="A311" s="490"/>
      <c r="B311" s="491"/>
      <c r="C311" s="491"/>
      <c r="D311" s="491"/>
      <c r="E311" s="491"/>
      <c r="F311" s="491"/>
      <c r="G311" s="491"/>
      <c r="H311" s="491"/>
      <c r="I311" s="491"/>
      <c r="J311" s="491"/>
      <c r="K311" s="491"/>
      <c r="L311" s="491"/>
      <c r="M311" s="491"/>
      <c r="N311" s="491"/>
      <c r="O311" s="491"/>
      <c r="P311" s="491"/>
      <c r="Q311" s="491"/>
      <c r="R311" s="491"/>
      <c r="S311" s="491"/>
      <c r="T311" s="491"/>
      <c r="U311" s="491"/>
      <c r="V311" s="491"/>
      <c r="W311" s="491"/>
      <c r="X311" s="491"/>
      <c r="Y311" s="491"/>
      <c r="Z311" s="491"/>
      <c r="AA311" s="491"/>
      <c r="AB311" s="491"/>
      <c r="AC311" s="491"/>
      <c r="AD311" s="491"/>
      <c r="AE311" s="491"/>
      <c r="AF311" s="491"/>
      <c r="AG311" s="491"/>
      <c r="AH311" s="492"/>
      <c r="AI311" s="422"/>
    </row>
    <row r="312" spans="1:45" ht="6" customHeight="1">
      <c r="A312" s="567"/>
      <c r="B312" s="567"/>
      <c r="C312" s="567"/>
      <c r="D312" s="567"/>
      <c r="E312" s="567"/>
      <c r="F312" s="567"/>
      <c r="G312" s="567"/>
      <c r="H312" s="567"/>
      <c r="I312" s="567"/>
      <c r="J312" s="567"/>
      <c r="K312" s="567"/>
      <c r="L312" s="567"/>
      <c r="M312" s="567"/>
      <c r="N312" s="567"/>
      <c r="O312" s="567"/>
      <c r="P312" s="567"/>
      <c r="Q312" s="567"/>
      <c r="R312" s="567"/>
      <c r="S312" s="293"/>
      <c r="T312" s="293"/>
      <c r="U312" s="294"/>
      <c r="V312" s="294"/>
      <c r="W312" s="294"/>
      <c r="X312" s="294"/>
      <c r="Y312" s="294"/>
      <c r="Z312" s="294"/>
      <c r="AA312" s="294"/>
      <c r="AB312" s="294"/>
      <c r="AC312" s="294"/>
      <c r="AD312" s="507"/>
      <c r="AE312" s="507"/>
      <c r="AF312" s="507"/>
      <c r="AG312" s="293"/>
      <c r="AH312" s="295"/>
      <c r="AI312" s="423"/>
    </row>
    <row r="313" spans="1:45" ht="75" customHeight="1">
      <c r="A313" s="739" t="s">
        <v>238</v>
      </c>
      <c r="B313" s="740"/>
      <c r="C313" s="740"/>
      <c r="D313" s="740"/>
      <c r="E313" s="740"/>
      <c r="F313" s="740"/>
      <c r="G313" s="740"/>
      <c r="H313" s="740"/>
      <c r="I313" s="740"/>
      <c r="J313" s="740"/>
      <c r="K313" s="740"/>
      <c r="L313" s="740"/>
      <c r="M313" s="740"/>
      <c r="N313" s="740"/>
      <c r="O313" s="740"/>
      <c r="P313" s="740"/>
      <c r="Q313" s="740"/>
      <c r="R313" s="740"/>
      <c r="S313" s="740"/>
      <c r="T313" s="740"/>
      <c r="U313" s="740"/>
      <c r="V313" s="740"/>
      <c r="W313" s="740"/>
      <c r="X313" s="740"/>
      <c r="Y313" s="740"/>
      <c r="Z313" s="740"/>
      <c r="AA313" s="740"/>
      <c r="AB313" s="740"/>
      <c r="AC313" s="740"/>
      <c r="AD313" s="740"/>
      <c r="AE313" s="740"/>
      <c r="AF313" s="740"/>
      <c r="AG313" s="740"/>
      <c r="AH313" s="741"/>
      <c r="AI313" s="424"/>
    </row>
    <row r="314" spans="1:45" ht="6.75" customHeight="1">
      <c r="A314" s="278"/>
      <c r="B314" s="278"/>
      <c r="C314" s="278"/>
      <c r="D314" s="278"/>
      <c r="E314" s="278"/>
      <c r="F314" s="278"/>
      <c r="G314" s="278"/>
      <c r="H314" s="278"/>
      <c r="I314" s="278"/>
      <c r="J314" s="278"/>
      <c r="K314" s="278"/>
      <c r="L314" s="278"/>
      <c r="M314" s="278"/>
      <c r="N314" s="278"/>
      <c r="O314" s="278"/>
      <c r="P314" s="278"/>
      <c r="Q314" s="278"/>
      <c r="R314" s="278"/>
      <c r="S314" s="278"/>
      <c r="T314" s="278"/>
      <c r="U314" s="279"/>
      <c r="V314" s="279"/>
      <c r="W314" s="279"/>
      <c r="X314" s="279"/>
      <c r="Y314" s="279"/>
      <c r="Z314" s="279"/>
      <c r="AA314" s="279"/>
      <c r="AB314" s="279"/>
      <c r="AC314" s="279"/>
      <c r="AD314" s="279"/>
      <c r="AE314" s="279"/>
      <c r="AF314" s="279"/>
      <c r="AG314" s="279"/>
      <c r="AH314" s="279"/>
      <c r="AI314" s="425"/>
    </row>
    <row r="315" spans="1:45" ht="22.5" customHeight="1">
      <c r="A315" s="480" t="s">
        <v>20</v>
      </c>
      <c r="B315" s="481"/>
      <c r="C315" s="481"/>
      <c r="D315" s="481"/>
      <c r="E315" s="481"/>
      <c r="F315" s="481"/>
      <c r="G315" s="481"/>
      <c r="H315" s="481"/>
      <c r="I315" s="481"/>
      <c r="J315" s="481"/>
      <c r="K315" s="481"/>
      <c r="L315" s="481"/>
      <c r="M315" s="481"/>
      <c r="N315" s="481"/>
      <c r="O315" s="481"/>
      <c r="P315" s="481"/>
      <c r="Q315" s="481"/>
      <c r="R315" s="481"/>
      <c r="S315" s="481"/>
      <c r="T315" s="481"/>
      <c r="U315" s="481"/>
      <c r="V315" s="481"/>
      <c r="W315" s="481"/>
      <c r="X315" s="481"/>
      <c r="Y315" s="481"/>
      <c r="Z315" s="481"/>
      <c r="AA315" s="481"/>
      <c r="AB315" s="481"/>
      <c r="AC315" s="481"/>
      <c r="AD315" s="481"/>
      <c r="AE315" s="481"/>
      <c r="AF315" s="481"/>
      <c r="AG315" s="481"/>
      <c r="AH315" s="482"/>
      <c r="AI315" s="403"/>
      <c r="AM315" s="790"/>
      <c r="AN315" s="790"/>
      <c r="AO315" s="790"/>
      <c r="AP315" s="790"/>
      <c r="AQ315" s="790"/>
      <c r="AR315" s="790"/>
      <c r="AS315" s="790"/>
    </row>
    <row r="316" spans="1:45" ht="13.5" customHeight="1">
      <c r="A316" s="144" t="s">
        <v>118</v>
      </c>
      <c r="B316" s="145"/>
      <c r="C316" s="145"/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8"/>
      <c r="S316" s="144"/>
      <c r="T316" s="572" t="s">
        <v>196</v>
      </c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"/>
      <c r="AI316" s="7"/>
    </row>
    <row r="317" spans="1:45" ht="26.25" customHeight="1">
      <c r="A317" s="549"/>
      <c r="B317" s="569"/>
      <c r="C317" s="569"/>
      <c r="D317" s="569"/>
      <c r="E317" s="569"/>
      <c r="F317" s="569"/>
      <c r="G317" s="569"/>
      <c r="H317" s="569"/>
      <c r="I317" s="569"/>
      <c r="J317" s="569"/>
      <c r="K317" s="569"/>
      <c r="L317" s="569"/>
      <c r="M317" s="569"/>
      <c r="N317" s="569"/>
      <c r="O317" s="569"/>
      <c r="P317" s="569"/>
      <c r="Q317" s="569"/>
      <c r="R317" s="550"/>
      <c r="S317" s="353"/>
      <c r="T317" s="200"/>
      <c r="U317" s="200"/>
      <c r="V317" s="200"/>
      <c r="W317" s="200"/>
      <c r="X317" s="200"/>
      <c r="Y317" s="200"/>
      <c r="Z317" s="200"/>
      <c r="AA317" s="200"/>
      <c r="AB317" s="200"/>
      <c r="AC317" s="356"/>
      <c r="AD317" s="65"/>
      <c r="AE317" s="65"/>
      <c r="AF317" s="65"/>
      <c r="AG317" s="7"/>
      <c r="AH317" s="8"/>
      <c r="AI317" s="7"/>
      <c r="AJ317" s="434" t="str">
        <f>IF(AND(T317= "",U317="",V317="",W317="",X317="",Y317="",Z317="",AA317="",AB317="")=TRUE,"",IF((AND(T317&lt;&gt;"",U317&lt;&gt;"",V317&lt;&gt;"",W317&lt;&gt;"",X317&lt;&gt;"",Y317&lt;&gt;"",Z317&lt;&gt;"",AA317&lt;&gt;"",AB317&lt;&gt;"")=FALSE),"NIEPOPRAWNY: 61. Numer identyfikacyjny!",""))</f>
        <v/>
      </c>
    </row>
    <row r="318" spans="1:45" ht="8.25" customHeight="1">
      <c r="A318" s="570"/>
      <c r="B318" s="525"/>
      <c r="C318" s="525"/>
      <c r="D318" s="525"/>
      <c r="E318" s="525"/>
      <c r="F318" s="525"/>
      <c r="G318" s="525"/>
      <c r="H318" s="525"/>
      <c r="I318" s="525"/>
      <c r="J318" s="525"/>
      <c r="K318" s="525"/>
      <c r="L318" s="525"/>
      <c r="M318" s="525"/>
      <c r="N318" s="525"/>
      <c r="O318" s="525"/>
      <c r="P318" s="525"/>
      <c r="Q318" s="525"/>
      <c r="R318" s="571"/>
      <c r="S318" s="354"/>
      <c r="T318" s="10"/>
      <c r="U318" s="10"/>
      <c r="V318" s="10"/>
      <c r="W318" s="10"/>
      <c r="X318" s="10"/>
      <c r="Y318" s="10"/>
      <c r="Z318" s="10"/>
      <c r="AA318" s="10"/>
      <c r="AB318" s="10"/>
      <c r="AC318" s="357"/>
      <c r="AD318" s="357"/>
      <c r="AE318" s="357"/>
      <c r="AF318" s="357"/>
      <c r="AG318" s="10"/>
      <c r="AH318" s="11"/>
      <c r="AI318" s="7"/>
      <c r="AJ318" s="434"/>
    </row>
    <row r="319" spans="1:45" ht="12" customHeight="1">
      <c r="A319" s="144" t="s">
        <v>119</v>
      </c>
      <c r="B319" s="145"/>
      <c r="C319" s="145"/>
      <c r="D319" s="145"/>
      <c r="E319" s="145"/>
      <c r="F319" s="145"/>
      <c r="G319" s="145"/>
      <c r="H319" s="145"/>
      <c r="I319" s="145"/>
      <c r="J319" s="145"/>
      <c r="K319" s="145"/>
      <c r="L319" s="145"/>
      <c r="M319" s="145"/>
      <c r="N319" s="145"/>
      <c r="O319" s="145"/>
      <c r="P319" s="145"/>
      <c r="Q319" s="145"/>
      <c r="R319" s="148"/>
      <c r="S319" s="355"/>
      <c r="T319" s="501" t="s">
        <v>205</v>
      </c>
      <c r="U319" s="501"/>
      <c r="V319" s="501"/>
      <c r="W319" s="501"/>
      <c r="X319" s="501"/>
      <c r="Y319" s="501"/>
      <c r="Z319" s="501"/>
      <c r="AA319" s="501"/>
      <c r="AB319" s="501"/>
      <c r="AC319" s="501"/>
      <c r="AD319" s="4"/>
      <c r="AE319" s="4"/>
      <c r="AF319" s="4"/>
      <c r="AG319" s="4"/>
      <c r="AH319" s="5"/>
      <c r="AI319" s="7"/>
    </row>
    <row r="320" spans="1:45" ht="12" customHeight="1">
      <c r="A320" s="549"/>
      <c r="B320" s="569"/>
      <c r="C320" s="569"/>
      <c r="D320" s="569"/>
      <c r="E320" s="569"/>
      <c r="F320" s="569"/>
      <c r="G320" s="569"/>
      <c r="H320" s="569"/>
      <c r="I320" s="569"/>
      <c r="J320" s="569"/>
      <c r="K320" s="569"/>
      <c r="L320" s="569"/>
      <c r="M320" s="569"/>
      <c r="N320" s="569"/>
      <c r="O320" s="569"/>
      <c r="P320" s="569"/>
      <c r="Q320" s="569"/>
      <c r="R320" s="550"/>
      <c r="S320" s="353"/>
      <c r="T320" s="513"/>
      <c r="U320" s="513"/>
      <c r="V320" s="513"/>
      <c r="W320" s="513"/>
      <c r="X320" s="513"/>
      <c r="Y320" s="513"/>
      <c r="Z320" s="513"/>
      <c r="AA320" s="513"/>
      <c r="AB320" s="513"/>
      <c r="AC320" s="513"/>
      <c r="AD320" s="513"/>
      <c r="AE320" s="568"/>
      <c r="AF320" s="65"/>
      <c r="AG320" s="65"/>
      <c r="AH320" s="328"/>
      <c r="AI320" s="65"/>
      <c r="AJ320" s="561" t="str">
        <f>IF(AND(T320="",U320="",V320="",W320="",X320="",Y320="",Z320="",AA320="",AB320="",AC320="",AD320="")=TRUE,"",IF((AND(T320&lt;&gt;"",U320&lt;&gt;"",V320&lt;&gt;"",W320&lt;&gt;"",X320&lt;&gt;"",Y320&lt;&gt;"",Z320&lt;&gt;"",AA320&lt;&gt;"",AB320&lt;&gt;"",AC320&lt;&gt;"",AD320&lt;&gt;"")=FALSE),"NIEPOPRAWNY: 62. PESEL!",""))</f>
        <v/>
      </c>
    </row>
    <row r="321" spans="1:36" ht="14.25" customHeight="1">
      <c r="A321" s="549"/>
      <c r="B321" s="569"/>
      <c r="C321" s="569"/>
      <c r="D321" s="569"/>
      <c r="E321" s="569"/>
      <c r="F321" s="569"/>
      <c r="G321" s="569"/>
      <c r="H321" s="569"/>
      <c r="I321" s="569"/>
      <c r="J321" s="569"/>
      <c r="K321" s="569"/>
      <c r="L321" s="569"/>
      <c r="M321" s="569"/>
      <c r="N321" s="569"/>
      <c r="O321" s="569"/>
      <c r="P321" s="569"/>
      <c r="Q321" s="569"/>
      <c r="R321" s="550"/>
      <c r="S321" s="353"/>
      <c r="T321" s="514"/>
      <c r="U321" s="514"/>
      <c r="V321" s="514"/>
      <c r="W321" s="514"/>
      <c r="X321" s="514"/>
      <c r="Y321" s="514"/>
      <c r="Z321" s="514"/>
      <c r="AA321" s="514"/>
      <c r="AB321" s="514"/>
      <c r="AC321" s="514"/>
      <c r="AD321" s="514"/>
      <c r="AE321" s="568"/>
      <c r="AF321" s="65"/>
      <c r="AG321" s="65"/>
      <c r="AH321" s="328"/>
      <c r="AI321" s="65"/>
      <c r="AJ321" s="561"/>
    </row>
    <row r="322" spans="1:36" ht="12" customHeight="1">
      <c r="A322" s="570"/>
      <c r="B322" s="525"/>
      <c r="C322" s="525"/>
      <c r="D322" s="525"/>
      <c r="E322" s="525"/>
      <c r="F322" s="525"/>
      <c r="G322" s="525"/>
      <c r="H322" s="525"/>
      <c r="I322" s="525"/>
      <c r="J322" s="525"/>
      <c r="K322" s="525"/>
      <c r="L322" s="525"/>
      <c r="M322" s="525"/>
      <c r="N322" s="525"/>
      <c r="O322" s="525"/>
      <c r="P322" s="525"/>
      <c r="Q322" s="525"/>
      <c r="R322" s="571"/>
      <c r="S322" s="354"/>
      <c r="T322" s="10"/>
      <c r="U322" s="317"/>
      <c r="V322" s="317"/>
      <c r="W322" s="317"/>
      <c r="X322" s="317"/>
      <c r="Y322" s="317"/>
      <c r="Z322" s="317"/>
      <c r="AA322" s="317"/>
      <c r="AB322" s="317"/>
      <c r="AC322" s="317"/>
      <c r="AD322" s="317"/>
      <c r="AE322" s="174"/>
      <c r="AF322" s="357"/>
      <c r="AG322" s="357"/>
      <c r="AH322" s="358"/>
      <c r="AI322" s="65"/>
    </row>
    <row r="323" spans="1:36" ht="3" customHeight="1">
      <c r="A323" s="257"/>
      <c r="B323" s="258"/>
      <c r="C323" s="258"/>
      <c r="D323" s="258"/>
      <c r="E323" s="258"/>
      <c r="F323" s="258"/>
      <c r="G323" s="258"/>
      <c r="H323" s="258"/>
      <c r="I323" s="258"/>
      <c r="J323" s="258"/>
      <c r="K323" s="258"/>
      <c r="L323" s="258"/>
      <c r="M323" s="258"/>
      <c r="N323" s="258"/>
      <c r="O323" s="258"/>
      <c r="P323" s="258"/>
      <c r="Q323" s="258"/>
      <c r="R323" s="260"/>
      <c r="S323" s="257"/>
      <c r="T323" s="4"/>
      <c r="U323" s="573"/>
      <c r="V323" s="573"/>
      <c r="W323" s="573"/>
      <c r="X323" s="573"/>
      <c r="Y323" s="49"/>
      <c r="Z323" s="49"/>
      <c r="AA323" s="49"/>
      <c r="AB323" s="4"/>
      <c r="AC323" s="4"/>
      <c r="AD323" s="4"/>
      <c r="AE323" s="4"/>
      <c r="AF323" s="4"/>
      <c r="AG323" s="4"/>
      <c r="AH323" s="5"/>
      <c r="AI323" s="7"/>
    </row>
    <row r="324" spans="1:36" ht="12" customHeight="1">
      <c r="A324" s="29"/>
      <c r="B324" s="513"/>
      <c r="C324" s="513"/>
      <c r="D324" s="36"/>
      <c r="E324" s="521"/>
      <c r="F324" s="522"/>
      <c r="G324" s="522"/>
      <c r="H324" s="522"/>
      <c r="I324" s="522"/>
      <c r="J324" s="522"/>
      <c r="K324" s="522"/>
      <c r="L324" s="522"/>
      <c r="M324" s="522"/>
      <c r="N324" s="522"/>
      <c r="O324" s="523"/>
      <c r="P324" s="30"/>
      <c r="Q324" s="318"/>
      <c r="R324" s="319"/>
      <c r="S324" s="259"/>
      <c r="T324" s="555" t="s">
        <v>197</v>
      </c>
      <c r="U324" s="555"/>
      <c r="V324" s="555"/>
      <c r="W324" s="555"/>
      <c r="X324" s="555"/>
      <c r="Y324" s="555"/>
      <c r="Z324" s="555"/>
      <c r="AA324" s="555"/>
      <c r="AB324" s="555"/>
      <c r="AC324" s="555"/>
      <c r="AD324" s="65"/>
      <c r="AE324" s="65"/>
      <c r="AF324" s="65"/>
      <c r="AG324" s="65"/>
      <c r="AH324" s="328"/>
      <c r="AI324" s="65"/>
    </row>
    <row r="325" spans="1:36" ht="12" customHeight="1">
      <c r="A325" s="6"/>
      <c r="B325" s="514"/>
      <c r="C325" s="514"/>
      <c r="D325" s="37"/>
      <c r="E325" s="524"/>
      <c r="F325" s="525"/>
      <c r="G325" s="525"/>
      <c r="H325" s="525"/>
      <c r="I325" s="525"/>
      <c r="J325" s="525"/>
      <c r="K325" s="525"/>
      <c r="L325" s="525"/>
      <c r="M325" s="525"/>
      <c r="N325" s="525"/>
      <c r="O325" s="526"/>
      <c r="P325" s="30"/>
      <c r="Q325" s="318"/>
      <c r="R325" s="319"/>
      <c r="S325" s="259"/>
      <c r="T325" s="460"/>
      <c r="U325" s="460"/>
      <c r="V325" s="142" t="s">
        <v>11</v>
      </c>
      <c r="W325" s="460"/>
      <c r="X325" s="460"/>
      <c r="Y325" s="142" t="s">
        <v>11</v>
      </c>
      <c r="Z325" s="460"/>
      <c r="AA325" s="460"/>
      <c r="AB325" s="460"/>
      <c r="AC325" s="460"/>
      <c r="AD325" s="568"/>
      <c r="AE325" s="574"/>
      <c r="AF325" s="65"/>
      <c r="AG325" s="65"/>
      <c r="AH325" s="328"/>
      <c r="AI325" s="65"/>
      <c r="AJ325" s="561" t="str">
        <f>IF(AND(T325="",U325="",W325="",X325="",Z325="",AA325="",AB325="",AC325="")=TRUE,"",IF((AND(T325&lt;&gt;"",U325&lt;&gt;"",W325&lt;&gt;"",X325&lt;&gt;"",AA325&lt;&gt;"",AB325&lt;&gt;"",AC325&lt;&gt;"")=FALSE),"NIEPOPRAWNY: 63. Data urodzenia!",""))</f>
        <v/>
      </c>
    </row>
    <row r="326" spans="1:36" ht="14.25" customHeight="1">
      <c r="A326" s="745" t="s">
        <v>120</v>
      </c>
      <c r="B326" s="746"/>
      <c r="C326" s="746"/>
      <c r="D326" s="746"/>
      <c r="E326" s="515" t="s">
        <v>121</v>
      </c>
      <c r="F326" s="515"/>
      <c r="G326" s="515"/>
      <c r="H326" s="515"/>
      <c r="I326" s="515"/>
      <c r="J326" s="515"/>
      <c r="K326" s="515"/>
      <c r="L326" s="515"/>
      <c r="M326" s="515"/>
      <c r="N326" s="515"/>
      <c r="O326" s="515"/>
      <c r="P326" s="515"/>
      <c r="Q326" s="515"/>
      <c r="R326" s="516"/>
      <c r="S326" s="6"/>
      <c r="T326" s="461"/>
      <c r="U326" s="461"/>
      <c r="V326" s="142"/>
      <c r="W326" s="461"/>
      <c r="X326" s="461"/>
      <c r="Y326" s="142"/>
      <c r="Z326" s="461"/>
      <c r="AA326" s="461"/>
      <c r="AB326" s="461"/>
      <c r="AC326" s="461"/>
      <c r="AD326" s="568"/>
      <c r="AE326" s="574"/>
      <c r="AF326" s="65"/>
      <c r="AG326" s="65"/>
      <c r="AH326" s="328"/>
      <c r="AI326" s="65"/>
      <c r="AJ326" s="561"/>
    </row>
    <row r="327" spans="1:36" ht="12" customHeight="1">
      <c r="A327" s="39"/>
      <c r="B327" s="751" t="s">
        <v>14</v>
      </c>
      <c r="C327" s="751"/>
      <c r="D327" s="751"/>
      <c r="E327" s="751"/>
      <c r="F327" s="751"/>
      <c r="G327" s="751"/>
      <c r="H327" s="751"/>
      <c r="I327" s="751"/>
      <c r="J327" s="751"/>
      <c r="K327" s="751"/>
      <c r="L327" s="751"/>
      <c r="M327" s="751"/>
      <c r="N327" s="751"/>
      <c r="O327" s="40"/>
      <c r="P327" s="40"/>
      <c r="Q327" s="10"/>
      <c r="R327" s="11"/>
      <c r="S327" s="9"/>
      <c r="T327" s="10"/>
      <c r="U327" s="10"/>
      <c r="V327" s="735" t="s">
        <v>13</v>
      </c>
      <c r="W327" s="735"/>
      <c r="X327" s="735"/>
      <c r="Y327" s="735"/>
      <c r="Z327" s="735"/>
      <c r="AA327" s="735"/>
      <c r="AB327" s="735"/>
      <c r="AC327" s="735"/>
      <c r="AD327" s="735"/>
      <c r="AE327" s="735"/>
      <c r="AF327" s="10"/>
      <c r="AG327" s="10"/>
      <c r="AH327" s="11"/>
      <c r="AI327" s="7"/>
    </row>
    <row r="328" spans="1:36" ht="22.5" customHeight="1">
      <c r="A328" s="480" t="s">
        <v>21</v>
      </c>
      <c r="B328" s="481"/>
      <c r="C328" s="481"/>
      <c r="D328" s="481"/>
      <c r="E328" s="481"/>
      <c r="F328" s="481"/>
      <c r="G328" s="481"/>
      <c r="H328" s="481"/>
      <c r="I328" s="481"/>
      <c r="J328" s="481"/>
      <c r="K328" s="481"/>
      <c r="L328" s="481"/>
      <c r="M328" s="481"/>
      <c r="N328" s="481"/>
      <c r="O328" s="481"/>
      <c r="P328" s="481"/>
      <c r="Q328" s="481"/>
      <c r="R328" s="481"/>
      <c r="S328" s="481"/>
      <c r="T328" s="481"/>
      <c r="U328" s="481"/>
      <c r="V328" s="481"/>
      <c r="W328" s="481"/>
      <c r="X328" s="481"/>
      <c r="Y328" s="481"/>
      <c r="Z328" s="481"/>
      <c r="AA328" s="481"/>
      <c r="AB328" s="481"/>
      <c r="AC328" s="481"/>
      <c r="AD328" s="481"/>
      <c r="AE328" s="481"/>
      <c r="AF328" s="481"/>
      <c r="AG328" s="481"/>
      <c r="AH328" s="482"/>
      <c r="AI328" s="403"/>
    </row>
    <row r="329" spans="1:36" ht="12" customHeight="1">
      <c r="A329" s="551" t="s">
        <v>122</v>
      </c>
      <c r="B329" s="497"/>
      <c r="C329" s="497"/>
      <c r="D329" s="497"/>
      <c r="E329" s="497"/>
      <c r="F329" s="497"/>
      <c r="G329" s="497"/>
      <c r="H329" s="551" t="s">
        <v>123</v>
      </c>
      <c r="I329" s="497"/>
      <c r="J329" s="497"/>
      <c r="K329" s="497"/>
      <c r="L329" s="497"/>
      <c r="M329" s="497"/>
      <c r="N329" s="497"/>
      <c r="O329" s="497"/>
      <c r="P329" s="498"/>
      <c r="Q329" s="551" t="s">
        <v>124</v>
      </c>
      <c r="R329" s="497"/>
      <c r="S329" s="497"/>
      <c r="T329" s="497"/>
      <c r="U329" s="497"/>
      <c r="V329" s="497"/>
      <c r="W329" s="497"/>
      <c r="X329" s="497"/>
      <c r="Y329" s="498"/>
      <c r="Z329" s="551" t="s">
        <v>125</v>
      </c>
      <c r="AA329" s="497"/>
      <c r="AB329" s="497"/>
      <c r="AC329" s="497"/>
      <c r="AD329" s="497"/>
      <c r="AE329" s="497"/>
      <c r="AF329" s="497"/>
      <c r="AG329" s="497"/>
      <c r="AH329" s="498"/>
      <c r="AI329" s="373"/>
    </row>
    <row r="330" spans="1:36" s="167" customFormat="1" ht="15" customHeight="1">
      <c r="A330" s="508"/>
      <c r="B330" s="509"/>
      <c r="C330" s="509"/>
      <c r="D330" s="509"/>
      <c r="E330" s="509"/>
      <c r="F330" s="509"/>
      <c r="G330" s="509"/>
      <c r="H330" s="508"/>
      <c r="I330" s="509"/>
      <c r="J330" s="509"/>
      <c r="K330" s="509"/>
      <c r="L330" s="509"/>
      <c r="M330" s="509"/>
      <c r="N330" s="509"/>
      <c r="O330" s="509"/>
      <c r="P330" s="510"/>
      <c r="Q330" s="508"/>
      <c r="R330" s="509"/>
      <c r="S330" s="509"/>
      <c r="T330" s="509"/>
      <c r="U330" s="509"/>
      <c r="V330" s="509"/>
      <c r="W330" s="509"/>
      <c r="X330" s="509"/>
      <c r="Y330" s="510"/>
      <c r="Z330" s="508"/>
      <c r="AA330" s="509"/>
      <c r="AB330" s="509"/>
      <c r="AC330" s="509"/>
      <c r="AD330" s="509"/>
      <c r="AE330" s="509"/>
      <c r="AF330" s="509"/>
      <c r="AG330" s="509"/>
      <c r="AH330" s="510"/>
      <c r="AI330" s="385"/>
    </row>
    <row r="331" spans="1:36" ht="12" customHeight="1">
      <c r="A331" s="496" t="s">
        <v>126</v>
      </c>
      <c r="B331" s="497"/>
      <c r="C331" s="497"/>
      <c r="D331" s="497"/>
      <c r="E331" s="497"/>
      <c r="F331" s="497"/>
      <c r="G331" s="498"/>
      <c r="H331" s="496" t="s">
        <v>127</v>
      </c>
      <c r="I331" s="497"/>
      <c r="J331" s="497"/>
      <c r="K331" s="497"/>
      <c r="L331" s="497"/>
      <c r="M331" s="497"/>
      <c r="N331" s="497"/>
      <c r="O331" s="497"/>
      <c r="P331" s="497"/>
      <c r="Q331" s="496" t="s">
        <v>128</v>
      </c>
      <c r="R331" s="497"/>
      <c r="S331" s="497"/>
      <c r="T331" s="497"/>
      <c r="U331" s="497"/>
      <c r="V331" s="497"/>
      <c r="W331" s="497"/>
      <c r="X331" s="499"/>
      <c r="Y331" s="500"/>
      <c r="Z331" s="496" t="s">
        <v>129</v>
      </c>
      <c r="AA331" s="497"/>
      <c r="AB331" s="497"/>
      <c r="AC331" s="497"/>
      <c r="AD331" s="497"/>
      <c r="AE331" s="497"/>
      <c r="AF331" s="497"/>
      <c r="AG331" s="497"/>
      <c r="AH331" s="498"/>
      <c r="AI331" s="373"/>
    </row>
    <row r="332" spans="1:36" s="167" customFormat="1" ht="15" customHeight="1">
      <c r="A332" s="747"/>
      <c r="B332" s="748"/>
      <c r="C332" s="748"/>
      <c r="D332" s="749"/>
      <c r="E332" s="749"/>
      <c r="F332" s="749"/>
      <c r="G332" s="750"/>
      <c r="H332" s="508"/>
      <c r="I332" s="509"/>
      <c r="J332" s="509"/>
      <c r="K332" s="509"/>
      <c r="L332" s="509"/>
      <c r="M332" s="509"/>
      <c r="N332" s="509"/>
      <c r="O332" s="509"/>
      <c r="P332" s="509"/>
      <c r="Q332" s="508"/>
      <c r="R332" s="509"/>
      <c r="S332" s="509"/>
      <c r="T332" s="509"/>
      <c r="U332" s="509"/>
      <c r="V332" s="509"/>
      <c r="W332" s="509"/>
      <c r="X332" s="509"/>
      <c r="Y332" s="510"/>
      <c r="Z332" s="508"/>
      <c r="AA332" s="509"/>
      <c r="AB332" s="509"/>
      <c r="AC332" s="509"/>
      <c r="AD332" s="509"/>
      <c r="AE332" s="509"/>
      <c r="AF332" s="509"/>
      <c r="AG332" s="509"/>
      <c r="AH332" s="510"/>
      <c r="AI332" s="426"/>
    </row>
    <row r="333" spans="1:36" s="173" customFormat="1" ht="12" customHeight="1">
      <c r="A333" s="575" t="s">
        <v>130</v>
      </c>
      <c r="B333" s="576"/>
      <c r="C333" s="577"/>
      <c r="D333" s="578" t="s">
        <v>131</v>
      </c>
      <c r="E333" s="579"/>
      <c r="F333" s="579"/>
      <c r="G333" s="580"/>
      <c r="H333" s="578" t="s">
        <v>132</v>
      </c>
      <c r="I333" s="579"/>
      <c r="J333" s="579"/>
      <c r="K333" s="579"/>
      <c r="L333" s="579"/>
      <c r="M333" s="579"/>
      <c r="N333" s="579"/>
      <c r="O333" s="579"/>
      <c r="P333" s="580"/>
      <c r="Q333" s="578" t="s">
        <v>133</v>
      </c>
      <c r="R333" s="579"/>
      <c r="S333" s="579"/>
      <c r="T333" s="579"/>
      <c r="U333" s="579"/>
      <c r="V333" s="580"/>
      <c r="W333" s="579" t="s">
        <v>134</v>
      </c>
      <c r="X333" s="579"/>
      <c r="Y333" s="579"/>
      <c r="Z333" s="579"/>
      <c r="AA333" s="579"/>
      <c r="AB333" s="579"/>
      <c r="AC333" s="579"/>
      <c r="AD333" s="579"/>
      <c r="AE333" s="579"/>
      <c r="AF333" s="579"/>
      <c r="AG333" s="579"/>
      <c r="AH333" s="580"/>
      <c r="AI333" s="427"/>
    </row>
    <row r="334" spans="1:36" s="167" customFormat="1" ht="15" customHeight="1">
      <c r="A334" s="508"/>
      <c r="B334" s="509"/>
      <c r="C334" s="510"/>
      <c r="D334" s="508"/>
      <c r="E334" s="509"/>
      <c r="F334" s="509"/>
      <c r="G334" s="510"/>
      <c r="H334" s="508"/>
      <c r="I334" s="509"/>
      <c r="J334" s="509"/>
      <c r="K334" s="509"/>
      <c r="L334" s="509"/>
      <c r="M334" s="509"/>
      <c r="N334" s="509"/>
      <c r="O334" s="509"/>
      <c r="P334" s="510"/>
      <c r="Q334" s="508"/>
      <c r="R334" s="509"/>
      <c r="S334" s="509"/>
      <c r="T334" s="509"/>
      <c r="U334" s="509"/>
      <c r="V334" s="510"/>
      <c r="W334" s="581"/>
      <c r="X334" s="582"/>
      <c r="Y334" s="582"/>
      <c r="Z334" s="582"/>
      <c r="AA334" s="582"/>
      <c r="AB334" s="582"/>
      <c r="AC334" s="582"/>
      <c r="AD334" s="582"/>
      <c r="AE334" s="582"/>
      <c r="AF334" s="582"/>
      <c r="AG334" s="582"/>
      <c r="AH334" s="583"/>
      <c r="AI334" s="410"/>
    </row>
    <row r="335" spans="1:36" ht="22.5" customHeight="1">
      <c r="A335" s="480" t="s">
        <v>22</v>
      </c>
      <c r="B335" s="481"/>
      <c r="C335" s="481"/>
      <c r="D335" s="481"/>
      <c r="E335" s="481"/>
      <c r="F335" s="481"/>
      <c r="G335" s="481"/>
      <c r="H335" s="481"/>
      <c r="I335" s="481"/>
      <c r="J335" s="481"/>
      <c r="K335" s="481"/>
      <c r="L335" s="481"/>
      <c r="M335" s="481"/>
      <c r="N335" s="481"/>
      <c r="O335" s="481"/>
      <c r="P335" s="481"/>
      <c r="Q335" s="593"/>
      <c r="R335" s="593"/>
      <c r="S335" s="593"/>
      <c r="T335" s="593"/>
      <c r="U335" s="593"/>
      <c r="V335" s="593"/>
      <c r="W335" s="481"/>
      <c r="X335" s="481"/>
      <c r="Y335" s="481"/>
      <c r="Z335" s="481"/>
      <c r="AA335" s="481"/>
      <c r="AB335" s="481"/>
      <c r="AC335" s="481"/>
      <c r="AD335" s="481"/>
      <c r="AE335" s="481"/>
      <c r="AF335" s="481"/>
      <c r="AG335" s="481"/>
      <c r="AH335" s="482"/>
      <c r="AI335" s="403"/>
    </row>
    <row r="336" spans="1:36" ht="12" hidden="1" customHeight="1">
      <c r="A336" s="590"/>
      <c r="B336" s="591"/>
      <c r="C336" s="591"/>
      <c r="D336" s="591"/>
      <c r="E336" s="591"/>
      <c r="F336" s="591"/>
      <c r="G336" s="591"/>
      <c r="H336" s="591"/>
      <c r="I336" s="591"/>
      <c r="J336" s="591"/>
      <c r="K336" s="591"/>
      <c r="L336" s="591"/>
      <c r="M336" s="591"/>
      <c r="N336" s="591"/>
      <c r="O336" s="591"/>
      <c r="P336" s="591"/>
      <c r="Q336" s="592"/>
      <c r="R336" s="590"/>
      <c r="S336" s="591"/>
      <c r="T336" s="591"/>
      <c r="U336" s="591"/>
      <c r="V336" s="591"/>
      <c r="W336" s="591"/>
      <c r="X336" s="591"/>
      <c r="Y336" s="591"/>
      <c r="Z336" s="591"/>
      <c r="AA336" s="591"/>
      <c r="AB336" s="591"/>
      <c r="AC336" s="591"/>
      <c r="AD336" s="591"/>
      <c r="AE336" s="591"/>
      <c r="AF336" s="591"/>
      <c r="AG336" s="591"/>
      <c r="AH336" s="592"/>
      <c r="AI336" s="428"/>
    </row>
    <row r="337" spans="1:35" ht="12" customHeight="1">
      <c r="A337" s="596" t="s">
        <v>281</v>
      </c>
      <c r="B337" s="594"/>
      <c r="C337" s="594"/>
      <c r="D337" s="594"/>
      <c r="E337" s="594"/>
      <c r="F337" s="594"/>
      <c r="G337" s="594"/>
      <c r="H337" s="594"/>
      <c r="I337" s="594"/>
      <c r="J337" s="594"/>
      <c r="K337" s="594"/>
      <c r="L337" s="594"/>
      <c r="M337" s="594"/>
      <c r="N337" s="594"/>
      <c r="O337" s="594"/>
      <c r="P337" s="595"/>
      <c r="Q337" s="271"/>
      <c r="R337" s="594" t="s">
        <v>135</v>
      </c>
      <c r="S337" s="594"/>
      <c r="T337" s="594"/>
      <c r="U337" s="594"/>
      <c r="V337" s="594"/>
      <c r="W337" s="594"/>
      <c r="X337" s="594"/>
      <c r="Y337" s="594"/>
      <c r="Z337" s="594"/>
      <c r="AA337" s="594"/>
      <c r="AB337" s="594"/>
      <c r="AC337" s="594"/>
      <c r="AD337" s="594"/>
      <c r="AE337" s="594"/>
      <c r="AF337" s="594"/>
      <c r="AG337" s="594"/>
      <c r="AH337" s="595"/>
      <c r="AI337" s="261"/>
    </row>
    <row r="338" spans="1:35" ht="2.25" customHeight="1">
      <c r="A338" s="268"/>
      <c r="B338" s="261"/>
      <c r="C338" s="261"/>
      <c r="D338" s="261"/>
      <c r="E338" s="261"/>
      <c r="F338" s="261"/>
      <c r="G338" s="261"/>
      <c r="H338" s="206"/>
      <c r="I338" s="261"/>
      <c r="J338" s="261"/>
      <c r="K338" s="261"/>
      <c r="L338" s="261"/>
      <c r="M338" s="261"/>
      <c r="N338" s="261"/>
      <c r="O338" s="261"/>
      <c r="P338" s="269"/>
      <c r="Q338" s="261"/>
      <c r="R338" s="261"/>
      <c r="S338" s="261"/>
      <c r="T338" s="261"/>
      <c r="U338" s="261"/>
      <c r="V338" s="261"/>
      <c r="W338" s="261"/>
      <c r="X338" s="261"/>
      <c r="Y338" s="261"/>
      <c r="Z338" s="261"/>
      <c r="AA338" s="261"/>
      <c r="AB338" s="261"/>
      <c r="AC338" s="261"/>
      <c r="AD338" s="261"/>
      <c r="AE338" s="261"/>
      <c r="AF338" s="261"/>
      <c r="AG338" s="261"/>
      <c r="AH338" s="269"/>
      <c r="AI338" s="261"/>
    </row>
    <row r="339" spans="1:35" ht="11.25" customHeight="1">
      <c r="A339" s="41"/>
      <c r="B339" s="597" t="s">
        <v>23</v>
      </c>
      <c r="C339" s="597"/>
      <c r="D339" s="597"/>
      <c r="E339" s="597"/>
      <c r="F339" s="597"/>
      <c r="G339" s="42"/>
      <c r="H339" s="151"/>
      <c r="I339" s="42"/>
      <c r="J339" s="42"/>
      <c r="K339" s="42"/>
      <c r="L339" s="42"/>
      <c r="M339" s="42"/>
      <c r="N339" s="42"/>
      <c r="O339" s="42"/>
      <c r="P339" s="43"/>
      <c r="Q339" s="42"/>
      <c r="R339" s="57"/>
      <c r="S339" s="57"/>
      <c r="T339" s="57"/>
      <c r="U339" s="57"/>
      <c r="V339" s="57"/>
      <c r="W339" s="57"/>
      <c r="X339" s="57"/>
      <c r="Y339" s="57"/>
      <c r="Z339" s="432"/>
      <c r="AA339" s="432"/>
      <c r="AB339" s="432"/>
      <c r="AC339" s="432"/>
      <c r="AD339" s="432"/>
      <c r="AE339" s="432"/>
      <c r="AF339" s="432"/>
      <c r="AG339" s="432"/>
      <c r="AH339" s="433"/>
      <c r="AI339" s="368"/>
    </row>
    <row r="340" spans="1:35" ht="9.75" customHeight="1">
      <c r="A340" s="41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3"/>
      <c r="Q340" s="42"/>
      <c r="R340" s="42"/>
      <c r="S340" s="42"/>
      <c r="T340" s="460"/>
      <c r="U340" s="460"/>
      <c r="V340" s="460"/>
      <c r="W340" s="460"/>
      <c r="X340" s="460"/>
      <c r="Y340" s="460"/>
      <c r="Z340" s="432"/>
      <c r="AA340" s="432"/>
      <c r="AB340" s="432"/>
      <c r="AC340" s="432"/>
      <c r="AD340" s="432"/>
      <c r="AE340" s="432"/>
      <c r="AF340" s="432"/>
      <c r="AG340" s="432"/>
      <c r="AH340" s="433"/>
      <c r="AI340" s="368"/>
    </row>
    <row r="341" spans="1:35" ht="12" customHeight="1">
      <c r="A341" s="41"/>
      <c r="B341" s="597" t="s">
        <v>24</v>
      </c>
      <c r="C341" s="597"/>
      <c r="D341" s="597"/>
      <c r="E341" s="597"/>
      <c r="F341" s="597"/>
      <c r="G341" s="42"/>
      <c r="H341" s="151"/>
      <c r="I341" s="42"/>
      <c r="J341" s="42"/>
      <c r="K341" s="42"/>
      <c r="L341" s="42"/>
      <c r="M341" s="42"/>
      <c r="N341" s="42"/>
      <c r="O341" s="42"/>
      <c r="P341" s="43"/>
      <c r="Q341" s="42"/>
      <c r="R341" s="42"/>
      <c r="S341" s="42"/>
      <c r="T341" s="461"/>
      <c r="U341" s="461"/>
      <c r="V341" s="461"/>
      <c r="W341" s="461"/>
      <c r="X341" s="461"/>
      <c r="Y341" s="461"/>
      <c r="Z341" s="432"/>
      <c r="AA341" s="432"/>
      <c r="AB341" s="432"/>
      <c r="AC341" s="432"/>
      <c r="AD341" s="432"/>
      <c r="AE341" s="432"/>
      <c r="AF341" s="432"/>
      <c r="AG341" s="432"/>
      <c r="AH341" s="433"/>
      <c r="AI341" s="368"/>
    </row>
    <row r="342" spans="1:35" ht="12.75" customHeight="1">
      <c r="A342" s="41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3"/>
      <c r="Q342" s="42"/>
      <c r="R342" s="42"/>
      <c r="S342" s="42"/>
      <c r="T342" s="42"/>
      <c r="U342" s="42"/>
      <c r="V342" s="42" t="s">
        <v>25</v>
      </c>
      <c r="W342" s="42"/>
      <c r="X342" s="42"/>
      <c r="Y342" s="42" t="s">
        <v>176</v>
      </c>
      <c r="Z342" s="432"/>
      <c r="AA342" s="432"/>
      <c r="AB342" s="432"/>
      <c r="AC342" s="432"/>
      <c r="AD342" s="432"/>
      <c r="AE342" s="432"/>
      <c r="AF342" s="432"/>
      <c r="AG342" s="432"/>
      <c r="AH342" s="433"/>
      <c r="AI342" s="368"/>
    </row>
    <row r="343" spans="1:35" ht="6" hidden="1" customHeight="1">
      <c r="A343" s="44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7"/>
      <c r="R343" s="44"/>
      <c r="S343" s="45"/>
      <c r="T343" s="45"/>
      <c r="U343" s="45"/>
      <c r="V343" s="45"/>
      <c r="W343" s="45"/>
      <c r="X343" s="45"/>
      <c r="Y343" s="45"/>
      <c r="Z343" s="45"/>
      <c r="AA343" s="46"/>
      <c r="AB343" s="46"/>
      <c r="AC343" s="46"/>
      <c r="AD343" s="46"/>
      <c r="AE343" s="45"/>
      <c r="AF343" s="45"/>
      <c r="AG343" s="45"/>
      <c r="AH343" s="47"/>
      <c r="AI343" s="42"/>
    </row>
    <row r="344" spans="1:35" ht="13.5" hidden="1" customHeight="1">
      <c r="A344" s="607" t="s">
        <v>75</v>
      </c>
      <c r="B344" s="608"/>
      <c r="C344" s="608"/>
      <c r="D344" s="608"/>
      <c r="E344" s="608"/>
      <c r="F344" s="608"/>
      <c r="G344" s="608"/>
      <c r="H344" s="608"/>
      <c r="I344" s="608"/>
      <c r="J344" s="608"/>
      <c r="K344" s="608"/>
      <c r="L344" s="608"/>
      <c r="M344" s="608"/>
      <c r="N344" s="608"/>
      <c r="O344" s="608"/>
      <c r="P344" s="608"/>
      <c r="Q344" s="608"/>
      <c r="R344" s="608"/>
      <c r="S344" s="608"/>
      <c r="T344" s="608"/>
      <c r="U344" s="608"/>
      <c r="V344" s="608"/>
      <c r="W344" s="608"/>
      <c r="X344" s="608"/>
      <c r="Y344" s="608"/>
      <c r="Z344" s="608"/>
      <c r="AA344" s="608"/>
      <c r="AB344" s="608"/>
      <c r="AC344" s="608"/>
      <c r="AD344" s="608"/>
      <c r="AE344" s="608"/>
      <c r="AF344" s="608"/>
      <c r="AG344" s="608"/>
      <c r="AH344" s="609"/>
      <c r="AI344" s="419"/>
    </row>
    <row r="345" spans="1:35" ht="22.5" customHeight="1">
      <c r="A345" s="742" t="s">
        <v>198</v>
      </c>
      <c r="B345" s="743"/>
      <c r="C345" s="743"/>
      <c r="D345" s="743"/>
      <c r="E345" s="743"/>
      <c r="F345" s="743"/>
      <c r="G345" s="743"/>
      <c r="H345" s="743"/>
      <c r="I345" s="743"/>
      <c r="J345" s="743"/>
      <c r="K345" s="743"/>
      <c r="L345" s="743"/>
      <c r="M345" s="743"/>
      <c r="N345" s="743"/>
      <c r="O345" s="743"/>
      <c r="P345" s="743"/>
      <c r="Q345" s="743"/>
      <c r="R345" s="743"/>
      <c r="S345" s="743"/>
      <c r="T345" s="743"/>
      <c r="U345" s="743"/>
      <c r="V345" s="743"/>
      <c r="W345" s="743"/>
      <c r="X345" s="743"/>
      <c r="Y345" s="743"/>
      <c r="Z345" s="743"/>
      <c r="AA345" s="743"/>
      <c r="AB345" s="743"/>
      <c r="AC345" s="743"/>
      <c r="AD345" s="743"/>
      <c r="AE345" s="743"/>
      <c r="AF345" s="743"/>
      <c r="AG345" s="743"/>
      <c r="AH345" s="744"/>
      <c r="AI345" s="420"/>
    </row>
    <row r="346" spans="1:35" s="221" customFormat="1" ht="12" customHeight="1">
      <c r="A346" s="584"/>
      <c r="B346" s="585"/>
      <c r="C346" s="585"/>
      <c r="D346" s="586"/>
      <c r="E346" s="732" t="s">
        <v>253</v>
      </c>
      <c r="F346" s="733"/>
      <c r="G346" s="733"/>
      <c r="H346" s="733"/>
      <c r="I346" s="733"/>
      <c r="J346" s="733"/>
      <c r="K346" s="733"/>
      <c r="L346" s="733"/>
      <c r="M346" s="733"/>
      <c r="N346" s="733"/>
      <c r="O346" s="733"/>
      <c r="P346" s="733"/>
      <c r="Q346" s="733"/>
      <c r="R346" s="733"/>
      <c r="S346" s="733"/>
      <c r="T346" s="733"/>
      <c r="U346" s="733"/>
      <c r="V346" s="733"/>
      <c r="W346" s="733"/>
      <c r="X346" s="733"/>
      <c r="Y346" s="733"/>
      <c r="Z346" s="733"/>
      <c r="AA346" s="733"/>
      <c r="AB346" s="733"/>
      <c r="AC346" s="733"/>
      <c r="AD346" s="733"/>
      <c r="AE346" s="733"/>
      <c r="AF346" s="733"/>
      <c r="AG346" s="733"/>
      <c r="AH346" s="734"/>
      <c r="AI346" s="388"/>
    </row>
    <row r="347" spans="1:35" s="221" customFormat="1" ht="12" customHeight="1">
      <c r="A347" s="587"/>
      <c r="B347" s="588"/>
      <c r="C347" s="588"/>
      <c r="D347" s="589"/>
      <c r="E347" s="676"/>
      <c r="F347" s="677"/>
      <c r="G347" s="677"/>
      <c r="H347" s="677"/>
      <c r="I347" s="677"/>
      <c r="J347" s="677"/>
      <c r="K347" s="677"/>
      <c r="L347" s="677"/>
      <c r="M347" s="677"/>
      <c r="N347" s="677"/>
      <c r="O347" s="677"/>
      <c r="P347" s="677"/>
      <c r="Q347" s="677"/>
      <c r="R347" s="677"/>
      <c r="S347" s="677"/>
      <c r="T347" s="677"/>
      <c r="U347" s="677"/>
      <c r="V347" s="677"/>
      <c r="W347" s="677"/>
      <c r="X347" s="677"/>
      <c r="Y347" s="677"/>
      <c r="Z347" s="677"/>
      <c r="AA347" s="677"/>
      <c r="AB347" s="677"/>
      <c r="AC347" s="677"/>
      <c r="AD347" s="677"/>
      <c r="AE347" s="677"/>
      <c r="AF347" s="677"/>
      <c r="AG347" s="677"/>
      <c r="AH347" s="678"/>
      <c r="AI347" s="388"/>
    </row>
    <row r="348" spans="1:35" s="221" customFormat="1" ht="6" customHeight="1">
      <c r="A348" s="587"/>
      <c r="B348" s="588"/>
      <c r="C348" s="588"/>
      <c r="D348" s="589"/>
      <c r="E348" s="676"/>
      <c r="F348" s="677"/>
      <c r="G348" s="677"/>
      <c r="H348" s="677"/>
      <c r="I348" s="677"/>
      <c r="J348" s="677"/>
      <c r="K348" s="677"/>
      <c r="L348" s="677"/>
      <c r="M348" s="677"/>
      <c r="N348" s="677"/>
      <c r="O348" s="677"/>
      <c r="P348" s="677"/>
      <c r="Q348" s="677"/>
      <c r="R348" s="677"/>
      <c r="S348" s="677"/>
      <c r="T348" s="677"/>
      <c r="U348" s="677"/>
      <c r="V348" s="677"/>
      <c r="W348" s="677"/>
      <c r="X348" s="677"/>
      <c r="Y348" s="677"/>
      <c r="Z348" s="677"/>
      <c r="AA348" s="677"/>
      <c r="AB348" s="677"/>
      <c r="AC348" s="677"/>
      <c r="AD348" s="677"/>
      <c r="AE348" s="677"/>
      <c r="AF348" s="677"/>
      <c r="AG348" s="677"/>
      <c r="AH348" s="678"/>
      <c r="AI348" s="388"/>
    </row>
    <row r="349" spans="1:35" s="221" customFormat="1" ht="14.25" customHeight="1">
      <c r="A349" s="808" t="s">
        <v>72</v>
      </c>
      <c r="B349" s="809"/>
      <c r="C349" s="809"/>
      <c r="D349" s="810"/>
      <c r="E349" s="676"/>
      <c r="F349" s="677"/>
      <c r="G349" s="677"/>
      <c r="H349" s="677"/>
      <c r="I349" s="677"/>
      <c r="J349" s="677"/>
      <c r="K349" s="677"/>
      <c r="L349" s="677"/>
      <c r="M349" s="677"/>
      <c r="N349" s="677"/>
      <c r="O349" s="677"/>
      <c r="P349" s="677"/>
      <c r="Q349" s="677"/>
      <c r="R349" s="677"/>
      <c r="S349" s="677"/>
      <c r="T349" s="677"/>
      <c r="U349" s="677"/>
      <c r="V349" s="677"/>
      <c r="W349" s="677"/>
      <c r="X349" s="677"/>
      <c r="Y349" s="677"/>
      <c r="Z349" s="677"/>
      <c r="AA349" s="677"/>
      <c r="AB349" s="677"/>
      <c r="AC349" s="677"/>
      <c r="AD349" s="677"/>
      <c r="AE349" s="677"/>
      <c r="AF349" s="677"/>
      <c r="AG349" s="677"/>
      <c r="AH349" s="678"/>
      <c r="AI349" s="388"/>
    </row>
    <row r="350" spans="1:35" s="221" customFormat="1" ht="7.5" customHeight="1">
      <c r="A350" s="808"/>
      <c r="B350" s="809"/>
      <c r="C350" s="809"/>
      <c r="D350" s="810"/>
      <c r="E350" s="676"/>
      <c r="F350" s="677"/>
      <c r="G350" s="677"/>
      <c r="H350" s="677"/>
      <c r="I350" s="677"/>
      <c r="J350" s="677"/>
      <c r="K350" s="677"/>
      <c r="L350" s="677"/>
      <c r="M350" s="677"/>
      <c r="N350" s="677"/>
      <c r="O350" s="677"/>
      <c r="P350" s="677"/>
      <c r="Q350" s="677"/>
      <c r="R350" s="677"/>
      <c r="S350" s="677"/>
      <c r="T350" s="677"/>
      <c r="U350" s="677"/>
      <c r="V350" s="677"/>
      <c r="W350" s="677"/>
      <c r="X350" s="677"/>
      <c r="Y350" s="677"/>
      <c r="Z350" s="677"/>
      <c r="AA350" s="677"/>
      <c r="AB350" s="677"/>
      <c r="AC350" s="677"/>
      <c r="AD350" s="677"/>
      <c r="AE350" s="677"/>
      <c r="AF350" s="677"/>
      <c r="AG350" s="677"/>
      <c r="AH350" s="678"/>
      <c r="AI350" s="388"/>
    </row>
    <row r="351" spans="1:35" s="221" customFormat="1" ht="5.25" customHeight="1">
      <c r="A351" s="222"/>
      <c r="B351" s="223"/>
      <c r="C351" s="265"/>
      <c r="D351" s="265"/>
      <c r="E351" s="676"/>
      <c r="F351" s="677"/>
      <c r="G351" s="677"/>
      <c r="H351" s="677"/>
      <c r="I351" s="677"/>
      <c r="J351" s="677"/>
      <c r="K351" s="677"/>
      <c r="L351" s="677"/>
      <c r="M351" s="677"/>
      <c r="N351" s="677"/>
      <c r="O351" s="677"/>
      <c r="P351" s="677"/>
      <c r="Q351" s="677"/>
      <c r="R351" s="677"/>
      <c r="S351" s="677"/>
      <c r="T351" s="677"/>
      <c r="U351" s="677"/>
      <c r="V351" s="677"/>
      <c r="W351" s="677"/>
      <c r="X351" s="677"/>
      <c r="Y351" s="677"/>
      <c r="Z351" s="677"/>
      <c r="AA351" s="677"/>
      <c r="AB351" s="677"/>
      <c r="AC351" s="677"/>
      <c r="AD351" s="677"/>
      <c r="AE351" s="677"/>
      <c r="AF351" s="677"/>
      <c r="AG351" s="677"/>
      <c r="AH351" s="678"/>
      <c r="AI351" s="388"/>
    </row>
    <row r="352" spans="1:35" s="221" customFormat="1" ht="20.100000000000001" customHeight="1">
      <c r="A352" s="222"/>
      <c r="B352" s="619"/>
      <c r="C352" s="620"/>
      <c r="D352" s="265"/>
      <c r="E352" s="676"/>
      <c r="F352" s="677"/>
      <c r="G352" s="677"/>
      <c r="H352" s="677"/>
      <c r="I352" s="677"/>
      <c r="J352" s="677"/>
      <c r="K352" s="677"/>
      <c r="L352" s="677"/>
      <c r="M352" s="677"/>
      <c r="N352" s="677"/>
      <c r="O352" s="677"/>
      <c r="P352" s="677"/>
      <c r="Q352" s="677"/>
      <c r="R352" s="677"/>
      <c r="S352" s="677"/>
      <c r="T352" s="677"/>
      <c r="U352" s="677"/>
      <c r="V352" s="677"/>
      <c r="W352" s="677"/>
      <c r="X352" s="677"/>
      <c r="Y352" s="677"/>
      <c r="Z352" s="677"/>
      <c r="AA352" s="677"/>
      <c r="AB352" s="677"/>
      <c r="AC352" s="677"/>
      <c r="AD352" s="677"/>
      <c r="AE352" s="677"/>
      <c r="AF352" s="677"/>
      <c r="AG352" s="677"/>
      <c r="AH352" s="678"/>
      <c r="AI352" s="388"/>
    </row>
    <row r="353" spans="1:36" s="221" customFormat="1" ht="9.75" customHeight="1">
      <c r="A353" s="222"/>
      <c r="B353" s="598"/>
      <c r="C353" s="599"/>
      <c r="D353" s="600"/>
      <c r="E353" s="676"/>
      <c r="F353" s="677"/>
      <c r="G353" s="677"/>
      <c r="H353" s="677"/>
      <c r="I353" s="677"/>
      <c r="J353" s="677"/>
      <c r="K353" s="677"/>
      <c r="L353" s="677"/>
      <c r="M353" s="677"/>
      <c r="N353" s="677"/>
      <c r="O353" s="677"/>
      <c r="P353" s="677"/>
      <c r="Q353" s="677"/>
      <c r="R353" s="677"/>
      <c r="S353" s="677"/>
      <c r="T353" s="677"/>
      <c r="U353" s="677"/>
      <c r="V353" s="677"/>
      <c r="W353" s="677"/>
      <c r="X353" s="677"/>
      <c r="Y353" s="677"/>
      <c r="Z353" s="677"/>
      <c r="AA353" s="677"/>
      <c r="AB353" s="677"/>
      <c r="AC353" s="677"/>
      <c r="AD353" s="677"/>
      <c r="AE353" s="677"/>
      <c r="AF353" s="677"/>
      <c r="AG353" s="677"/>
      <c r="AH353" s="678"/>
      <c r="AI353" s="388"/>
    </row>
    <row r="354" spans="1:36" s="221" customFormat="1" ht="12" customHeight="1">
      <c r="A354" s="222"/>
      <c r="B354" s="599"/>
      <c r="C354" s="599"/>
      <c r="D354" s="600"/>
      <c r="E354" s="676"/>
      <c r="F354" s="677"/>
      <c r="G354" s="677"/>
      <c r="H354" s="677"/>
      <c r="I354" s="677"/>
      <c r="J354" s="677"/>
      <c r="K354" s="677"/>
      <c r="L354" s="677"/>
      <c r="M354" s="677"/>
      <c r="N354" s="677"/>
      <c r="O354" s="677"/>
      <c r="P354" s="677"/>
      <c r="Q354" s="677"/>
      <c r="R354" s="677"/>
      <c r="S354" s="677"/>
      <c r="T354" s="677"/>
      <c r="U354" s="677"/>
      <c r="V354" s="677"/>
      <c r="W354" s="677"/>
      <c r="X354" s="677"/>
      <c r="Y354" s="677"/>
      <c r="Z354" s="677"/>
      <c r="AA354" s="677"/>
      <c r="AB354" s="677"/>
      <c r="AC354" s="677"/>
      <c r="AD354" s="677"/>
      <c r="AE354" s="677"/>
      <c r="AF354" s="677"/>
      <c r="AG354" s="677"/>
      <c r="AH354" s="678"/>
      <c r="AI354" s="388"/>
    </row>
    <row r="355" spans="1:36" s="221" customFormat="1" ht="12" customHeight="1">
      <c r="A355" s="222"/>
      <c r="B355" s="599"/>
      <c r="C355" s="599"/>
      <c r="D355" s="600"/>
      <c r="E355" s="676"/>
      <c r="F355" s="677"/>
      <c r="G355" s="677"/>
      <c r="H355" s="677"/>
      <c r="I355" s="677"/>
      <c r="J355" s="677"/>
      <c r="K355" s="677"/>
      <c r="L355" s="677"/>
      <c r="M355" s="677"/>
      <c r="N355" s="677"/>
      <c r="O355" s="677"/>
      <c r="P355" s="677"/>
      <c r="Q355" s="677"/>
      <c r="R355" s="677"/>
      <c r="S355" s="677"/>
      <c r="T355" s="677"/>
      <c r="U355" s="677"/>
      <c r="V355" s="677"/>
      <c r="W355" s="677"/>
      <c r="X355" s="677"/>
      <c r="Y355" s="677"/>
      <c r="Z355" s="677"/>
      <c r="AA355" s="677"/>
      <c r="AB355" s="677"/>
      <c r="AC355" s="677"/>
      <c r="AD355" s="677"/>
      <c r="AE355" s="677"/>
      <c r="AF355" s="677"/>
      <c r="AG355" s="677"/>
      <c r="AH355" s="678"/>
      <c r="AI355" s="388"/>
    </row>
    <row r="356" spans="1:36" s="221" customFormat="1" ht="12" customHeight="1">
      <c r="A356" s="222"/>
      <c r="B356" s="266"/>
      <c r="C356" s="265"/>
      <c r="D356" s="265"/>
      <c r="E356" s="676"/>
      <c r="F356" s="677"/>
      <c r="G356" s="677"/>
      <c r="H356" s="677"/>
      <c r="I356" s="677"/>
      <c r="J356" s="677"/>
      <c r="K356" s="677"/>
      <c r="L356" s="677"/>
      <c r="M356" s="677"/>
      <c r="N356" s="677"/>
      <c r="O356" s="677"/>
      <c r="P356" s="677"/>
      <c r="Q356" s="677"/>
      <c r="R356" s="677"/>
      <c r="S356" s="677"/>
      <c r="T356" s="677"/>
      <c r="U356" s="677"/>
      <c r="V356" s="677"/>
      <c r="W356" s="677"/>
      <c r="X356" s="677"/>
      <c r="Y356" s="677"/>
      <c r="Z356" s="677"/>
      <c r="AA356" s="677"/>
      <c r="AB356" s="677"/>
      <c r="AC356" s="677"/>
      <c r="AD356" s="677"/>
      <c r="AE356" s="677"/>
      <c r="AF356" s="677"/>
      <c r="AG356" s="677"/>
      <c r="AH356" s="678"/>
      <c r="AI356" s="388"/>
    </row>
    <row r="357" spans="1:36" s="221" customFormat="1" ht="12" customHeight="1">
      <c r="A357" s="224"/>
      <c r="B357" s="225"/>
      <c r="C357" s="226"/>
      <c r="D357" s="227"/>
      <c r="E357" s="679"/>
      <c r="F357" s="680"/>
      <c r="G357" s="680"/>
      <c r="H357" s="680"/>
      <c r="I357" s="680"/>
      <c r="J357" s="680"/>
      <c r="K357" s="680"/>
      <c r="L357" s="680"/>
      <c r="M357" s="680"/>
      <c r="N357" s="680"/>
      <c r="O357" s="680"/>
      <c r="P357" s="680"/>
      <c r="Q357" s="680"/>
      <c r="R357" s="680"/>
      <c r="S357" s="680"/>
      <c r="T357" s="680"/>
      <c r="U357" s="680"/>
      <c r="V357" s="680"/>
      <c r="W357" s="680"/>
      <c r="X357" s="680"/>
      <c r="Y357" s="680"/>
      <c r="Z357" s="680"/>
      <c r="AA357" s="680"/>
      <c r="AB357" s="680"/>
      <c r="AC357" s="680"/>
      <c r="AD357" s="680"/>
      <c r="AE357" s="680"/>
      <c r="AF357" s="680"/>
      <c r="AG357" s="680"/>
      <c r="AH357" s="681"/>
      <c r="AI357" s="388"/>
    </row>
    <row r="358" spans="1:36" ht="3.75" customHeight="1">
      <c r="A358" s="86"/>
      <c r="B358" s="87"/>
      <c r="C358" s="88"/>
      <c r="D358" s="88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  <c r="AA358" s="89"/>
      <c r="AB358" s="89"/>
      <c r="AC358" s="89"/>
      <c r="AD358" s="89"/>
      <c r="AE358" s="89"/>
      <c r="AF358" s="89"/>
      <c r="AG358" s="89"/>
      <c r="AH358" s="90"/>
      <c r="AI358" s="429"/>
    </row>
    <row r="359" spans="1:36" ht="12" customHeight="1">
      <c r="A359" s="565" t="s">
        <v>172</v>
      </c>
      <c r="B359" s="566"/>
      <c r="C359" s="566"/>
      <c r="D359" s="566"/>
      <c r="E359" s="566"/>
      <c r="F359" s="566"/>
      <c r="G359" s="566"/>
      <c r="H359" s="566"/>
      <c r="I359" s="566"/>
      <c r="J359" s="566"/>
      <c r="K359" s="566"/>
      <c r="L359" s="566"/>
      <c r="M359" s="566"/>
      <c r="N359" s="566"/>
      <c r="O359" s="566"/>
      <c r="P359" s="566"/>
      <c r="Q359" s="566"/>
      <c r="R359" s="91"/>
      <c r="S359" s="91"/>
      <c r="T359" s="91"/>
      <c r="U359" s="91"/>
      <c r="V359" s="91"/>
      <c r="W359" s="91"/>
      <c r="X359" s="493"/>
      <c r="Y359" s="493"/>
      <c r="Z359" s="493"/>
      <c r="AA359" s="493"/>
      <c r="AB359" s="493"/>
      <c r="AC359" s="493"/>
      <c r="AD359" s="493"/>
      <c r="AE359" s="493"/>
      <c r="AF359" s="493"/>
      <c r="AG359" s="493"/>
      <c r="AH359" s="92"/>
      <c r="AI359" s="91"/>
    </row>
    <row r="360" spans="1:36" ht="7.5" customHeight="1">
      <c r="A360" s="93"/>
      <c r="B360" s="601"/>
      <c r="C360" s="601"/>
      <c r="D360" s="94"/>
      <c r="E360" s="601"/>
      <c r="F360" s="601"/>
      <c r="G360" s="94"/>
      <c r="H360" s="601"/>
      <c r="I360" s="601"/>
      <c r="J360" s="601"/>
      <c r="K360" s="601"/>
      <c r="L360" s="91"/>
      <c r="M360" s="95"/>
      <c r="N360" s="96"/>
      <c r="O360" s="96"/>
      <c r="P360" s="96"/>
      <c r="Q360" s="96"/>
      <c r="R360" s="96"/>
      <c r="S360" s="96"/>
      <c r="T360" s="96"/>
      <c r="U360" s="91"/>
      <c r="V360" s="91"/>
      <c r="W360" s="91"/>
      <c r="X360" s="493"/>
      <c r="Y360" s="493"/>
      <c r="Z360" s="493"/>
      <c r="AA360" s="493"/>
      <c r="AB360" s="493"/>
      <c r="AC360" s="493"/>
      <c r="AD360" s="493"/>
      <c r="AE360" s="493"/>
      <c r="AF360" s="493"/>
      <c r="AG360" s="493"/>
      <c r="AH360" s="97"/>
      <c r="AI360" s="96"/>
      <c r="AJ360" s="561" t="str">
        <f>IF(AND(B360="",C360="",E360="",F360="",H360="",I360="",J360="",K360="")=TRUE,"",IF((AND(B360&lt;&gt;"",C360&lt;&gt;"",E360&lt;&gt;"",F360&lt;&gt;"",H360&lt;&gt;"",I360&lt;&gt;"",J360&lt;&gt;"",K360&lt;&gt;"")=FALSE),"NIEPOPRAWNY: 81. Data ",""))</f>
        <v/>
      </c>
    </row>
    <row r="361" spans="1:36" ht="12" customHeight="1">
      <c r="A361" s="93"/>
      <c r="B361" s="602"/>
      <c r="C361" s="602"/>
      <c r="D361" s="98" t="s">
        <v>11</v>
      </c>
      <c r="E361" s="602"/>
      <c r="F361" s="602"/>
      <c r="G361" s="98" t="s">
        <v>11</v>
      </c>
      <c r="H361" s="602"/>
      <c r="I361" s="602"/>
      <c r="J361" s="602"/>
      <c r="K361" s="602"/>
      <c r="L361" s="91"/>
      <c r="M361" s="95"/>
      <c r="N361" s="96"/>
      <c r="O361" s="96"/>
      <c r="P361" s="96"/>
      <c r="Q361" s="96"/>
      <c r="R361" s="96"/>
      <c r="S361" s="96"/>
      <c r="T361" s="96"/>
      <c r="U361" s="91"/>
      <c r="V361" s="91"/>
      <c r="W361" s="91"/>
      <c r="X361" s="493"/>
      <c r="Y361" s="493"/>
      <c r="Z361" s="493"/>
      <c r="AA361" s="493"/>
      <c r="AB361" s="493"/>
      <c r="AC361" s="493"/>
      <c r="AD361" s="493"/>
      <c r="AE361" s="493"/>
      <c r="AF361" s="493"/>
      <c r="AG361" s="493"/>
      <c r="AH361" s="97"/>
      <c r="AI361" s="96"/>
      <c r="AJ361" s="561"/>
    </row>
    <row r="362" spans="1:36" ht="12" customHeight="1">
      <c r="A362" s="93"/>
      <c r="B362" s="603"/>
      <c r="C362" s="603"/>
      <c r="D362" s="94"/>
      <c r="E362" s="603"/>
      <c r="F362" s="603"/>
      <c r="G362" s="94"/>
      <c r="H362" s="603"/>
      <c r="I362" s="603"/>
      <c r="J362" s="603"/>
      <c r="K362" s="603"/>
      <c r="L362" s="96"/>
      <c r="M362" s="95"/>
      <c r="N362" s="96"/>
      <c r="O362" s="96"/>
      <c r="P362" s="96"/>
      <c r="Q362" s="96"/>
      <c r="R362" s="96"/>
      <c r="S362" s="96"/>
      <c r="T362" s="96"/>
      <c r="U362" s="533" t="s">
        <v>76</v>
      </c>
      <c r="V362" s="533"/>
      <c r="W362" s="533"/>
      <c r="X362" s="533"/>
      <c r="Y362" s="533"/>
      <c r="Z362" s="533"/>
      <c r="AA362" s="533"/>
      <c r="AB362" s="533"/>
      <c r="AC362" s="533"/>
      <c r="AD362" s="533"/>
      <c r="AE362" s="533"/>
      <c r="AF362" s="533"/>
      <c r="AG362" s="533"/>
      <c r="AH362" s="534"/>
      <c r="AI362" s="378"/>
    </row>
    <row r="363" spans="1:36" ht="1.5" customHeight="1">
      <c r="A363" s="93"/>
      <c r="B363" s="175"/>
      <c r="C363" s="176"/>
      <c r="D363" s="94"/>
      <c r="E363" s="176"/>
      <c r="F363" s="176"/>
      <c r="G363" s="94"/>
      <c r="H363" s="176"/>
      <c r="I363" s="176"/>
      <c r="J363" s="176"/>
      <c r="K363" s="176"/>
      <c r="L363" s="96"/>
      <c r="M363" s="95"/>
      <c r="N363" s="96"/>
      <c r="O363" s="96"/>
      <c r="P363" s="96"/>
      <c r="Q363" s="96"/>
      <c r="R363" s="96"/>
      <c r="S363" s="96"/>
      <c r="T363" s="96"/>
      <c r="U363" s="533"/>
      <c r="V363" s="533"/>
      <c r="W363" s="533"/>
      <c r="X363" s="533"/>
      <c r="Y363" s="533"/>
      <c r="Z363" s="533"/>
      <c r="AA363" s="533"/>
      <c r="AB363" s="533"/>
      <c r="AC363" s="533"/>
      <c r="AD363" s="533"/>
      <c r="AE363" s="533"/>
      <c r="AF363" s="533"/>
      <c r="AG363" s="533"/>
      <c r="AH363" s="534"/>
      <c r="AI363" s="378"/>
    </row>
    <row r="364" spans="1:36" ht="9.75" customHeight="1">
      <c r="A364" s="99"/>
      <c r="B364" s="502" t="s">
        <v>50</v>
      </c>
      <c r="C364" s="502"/>
      <c r="D364" s="502"/>
      <c r="E364" s="502"/>
      <c r="F364" s="502"/>
      <c r="G364" s="502"/>
      <c r="H364" s="502"/>
      <c r="I364" s="502"/>
      <c r="J364" s="502"/>
      <c r="K364" s="502"/>
      <c r="L364" s="100"/>
      <c r="M364" s="101"/>
      <c r="N364" s="91"/>
      <c r="O364" s="91"/>
      <c r="P364" s="91"/>
      <c r="Q364" s="91"/>
      <c r="R364" s="91"/>
      <c r="S364" s="91"/>
      <c r="T364" s="91"/>
      <c r="U364" s="533"/>
      <c r="V364" s="533"/>
      <c r="W364" s="533"/>
      <c r="X364" s="533"/>
      <c r="Y364" s="533"/>
      <c r="Z364" s="533"/>
      <c r="AA364" s="533"/>
      <c r="AB364" s="533"/>
      <c r="AC364" s="533"/>
      <c r="AD364" s="533"/>
      <c r="AE364" s="533"/>
      <c r="AF364" s="533"/>
      <c r="AG364" s="533"/>
      <c r="AH364" s="534"/>
      <c r="AI364" s="378"/>
    </row>
    <row r="365" spans="1:36" ht="105.95" customHeight="1">
      <c r="A365" s="93"/>
      <c r="B365" s="502"/>
      <c r="C365" s="502"/>
      <c r="D365" s="502"/>
      <c r="E365" s="502"/>
      <c r="F365" s="502"/>
      <c r="G365" s="502"/>
      <c r="H365" s="502"/>
      <c r="I365" s="502"/>
      <c r="J365" s="502"/>
      <c r="K365" s="502"/>
      <c r="L365" s="100"/>
      <c r="M365" s="95"/>
      <c r="N365" s="96"/>
      <c r="O365" s="96"/>
      <c r="P365" s="96"/>
      <c r="Q365" s="96"/>
      <c r="R365" s="96"/>
      <c r="S365" s="96"/>
      <c r="T365" s="96"/>
      <c r="U365" s="91"/>
      <c r="V365" s="91"/>
      <c r="W365" s="91"/>
      <c r="X365" s="91"/>
      <c r="Y365" s="91"/>
      <c r="Z365" s="91"/>
      <c r="AA365" s="91"/>
      <c r="AB365" s="91"/>
      <c r="AC365" s="91"/>
      <c r="AD365" s="91"/>
      <c r="AE365" s="91"/>
      <c r="AF365" s="96"/>
      <c r="AG365" s="96"/>
      <c r="AH365" s="97"/>
      <c r="AI365" s="96"/>
    </row>
    <row r="366" spans="1:36" ht="5.25" customHeight="1">
      <c r="A366" s="720"/>
      <c r="B366" s="721"/>
      <c r="C366" s="721"/>
      <c r="D366" s="721"/>
      <c r="E366" s="721"/>
      <c r="F366" s="721"/>
      <c r="G366" s="721"/>
      <c r="H366" s="721"/>
      <c r="I366" s="721"/>
      <c r="J366" s="721"/>
      <c r="K366" s="721"/>
      <c r="L366" s="721"/>
      <c r="M366" s="721"/>
      <c r="N366" s="721"/>
      <c r="O366" s="721"/>
      <c r="P366" s="721"/>
      <c r="Q366" s="721"/>
      <c r="R366" s="42"/>
      <c r="S366" s="42"/>
      <c r="T366" s="42"/>
      <c r="U366" s="42"/>
      <c r="V366" s="42"/>
      <c r="W366" s="42"/>
      <c r="X366" s="42"/>
      <c r="Y366" s="42"/>
      <c r="Z366" s="42"/>
      <c r="AA366" s="57"/>
      <c r="AB366" s="57"/>
      <c r="AC366" s="57"/>
      <c r="AD366" s="716"/>
      <c r="AE366" s="716"/>
      <c r="AF366" s="716"/>
      <c r="AG366" s="85"/>
      <c r="AH366" s="256"/>
      <c r="AI366" s="85"/>
    </row>
    <row r="367" spans="1:36" ht="12" customHeight="1">
      <c r="A367" s="720"/>
      <c r="B367" s="721"/>
      <c r="C367" s="721"/>
      <c r="D367" s="721"/>
      <c r="E367" s="721"/>
      <c r="F367" s="721"/>
      <c r="G367" s="721"/>
      <c r="H367" s="721"/>
      <c r="I367" s="721"/>
      <c r="J367" s="721"/>
      <c r="K367" s="721"/>
      <c r="L367" s="721"/>
      <c r="M367" s="721"/>
      <c r="N367" s="721"/>
      <c r="O367" s="721"/>
      <c r="P367" s="721"/>
      <c r="Q367" s="721"/>
      <c r="R367" s="42"/>
      <c r="S367" s="42"/>
      <c r="T367" s="42"/>
      <c r="U367" s="42"/>
      <c r="V367" s="42"/>
      <c r="W367" s="42"/>
      <c r="X367" s="42"/>
      <c r="Y367" s="42"/>
      <c r="Z367" s="42"/>
      <c r="AA367" s="57"/>
      <c r="AB367" s="57"/>
      <c r="AC367" s="57"/>
      <c r="AD367" s="263"/>
      <c r="AE367" s="263"/>
      <c r="AF367" s="263"/>
      <c r="AG367" s="85"/>
      <c r="AH367" s="256"/>
      <c r="AI367" s="85"/>
    </row>
    <row r="368" spans="1:36" ht="12" customHeight="1">
      <c r="A368" s="267"/>
      <c r="B368" s="262"/>
      <c r="C368" s="262"/>
      <c r="D368" s="262"/>
      <c r="E368" s="262"/>
      <c r="F368" s="262"/>
      <c r="G368" s="262"/>
      <c r="H368" s="262"/>
      <c r="I368" s="262"/>
      <c r="J368" s="262"/>
      <c r="K368" s="262"/>
      <c r="L368" s="262"/>
      <c r="M368" s="262"/>
      <c r="N368" s="262"/>
      <c r="O368" s="262"/>
      <c r="P368" s="262"/>
      <c r="Q368" s="262"/>
      <c r="R368" s="42"/>
      <c r="S368" s="42"/>
      <c r="T368" s="42"/>
      <c r="U368" s="42"/>
      <c r="V368" s="42"/>
      <c r="W368" s="42"/>
      <c r="X368" s="42"/>
      <c r="Y368" s="42"/>
      <c r="Z368" s="42"/>
      <c r="AA368" s="57"/>
      <c r="AB368" s="57"/>
      <c r="AC368" s="57"/>
      <c r="AD368" s="263"/>
      <c r="AE368" s="263"/>
      <c r="AF368" s="263"/>
      <c r="AG368" s="85"/>
      <c r="AH368" s="256"/>
      <c r="AI368" s="85"/>
    </row>
    <row r="369" spans="1:35" ht="7.5" customHeight="1">
      <c r="A369" s="267"/>
      <c r="B369" s="262"/>
      <c r="C369" s="262"/>
      <c r="D369" s="262"/>
      <c r="E369" s="262"/>
      <c r="F369" s="262"/>
      <c r="G369" s="262"/>
      <c r="H369" s="262"/>
      <c r="I369" s="262"/>
      <c r="J369" s="262"/>
      <c r="K369" s="262"/>
      <c r="L369" s="262"/>
      <c r="M369" s="262"/>
      <c r="N369" s="262"/>
      <c r="O369" s="262"/>
      <c r="P369" s="262"/>
      <c r="Q369" s="262"/>
      <c r="R369" s="42"/>
      <c r="S369" s="42"/>
      <c r="T369" s="42"/>
      <c r="U369" s="42"/>
      <c r="V369" s="42"/>
      <c r="W369" s="42"/>
      <c r="X369" s="42"/>
      <c r="Y369" s="42"/>
      <c r="Z369" s="42"/>
      <c r="AA369" s="57"/>
      <c r="AB369" s="57"/>
      <c r="AC369" s="57"/>
      <c r="AD369" s="263"/>
      <c r="AE369" s="263"/>
      <c r="AF369" s="263"/>
      <c r="AG369" s="85"/>
      <c r="AH369" s="256"/>
      <c r="AI369" s="85"/>
    </row>
    <row r="370" spans="1:35" ht="26.45" customHeight="1">
      <c r="A370" s="805" t="s">
        <v>70</v>
      </c>
      <c r="B370" s="806"/>
      <c r="C370" s="806"/>
      <c r="D370" s="806"/>
      <c r="E370" s="806"/>
      <c r="F370" s="806"/>
      <c r="G370" s="806"/>
      <c r="H370" s="806"/>
      <c r="I370" s="806"/>
      <c r="J370" s="806"/>
      <c r="K370" s="806"/>
      <c r="L370" s="806"/>
      <c r="M370" s="806"/>
      <c r="N370" s="806"/>
      <c r="O370" s="806"/>
      <c r="P370" s="806"/>
      <c r="Q370" s="806"/>
      <c r="R370" s="806"/>
      <c r="S370" s="806"/>
      <c r="T370" s="806"/>
      <c r="U370" s="806"/>
      <c r="V370" s="806"/>
      <c r="W370" s="806"/>
      <c r="X370" s="806"/>
      <c r="Y370" s="806"/>
      <c r="Z370" s="806"/>
      <c r="AA370" s="806"/>
      <c r="AB370" s="806"/>
      <c r="AC370" s="806"/>
      <c r="AD370" s="806"/>
      <c r="AE370" s="806"/>
      <c r="AF370" s="806"/>
      <c r="AG370" s="806"/>
      <c r="AH370" s="807"/>
      <c r="AI370" s="392"/>
    </row>
    <row r="371" spans="1:35" ht="22.5" customHeight="1">
      <c r="A371" s="483"/>
      <c r="B371" s="484"/>
      <c r="C371" s="484"/>
      <c r="D371" s="484"/>
      <c r="E371" s="484"/>
      <c r="F371" s="484"/>
      <c r="G371" s="484"/>
      <c r="H371" s="484"/>
      <c r="I371" s="484"/>
      <c r="J371" s="484"/>
      <c r="K371" s="484"/>
      <c r="L371" s="484"/>
      <c r="M371" s="484"/>
      <c r="N371" s="484"/>
      <c r="O371" s="484"/>
      <c r="P371" s="484"/>
      <c r="Q371" s="484"/>
      <c r="R371" s="484"/>
      <c r="S371" s="484"/>
      <c r="T371" s="484"/>
      <c r="U371" s="484"/>
      <c r="V371" s="484"/>
      <c r="W371" s="484"/>
      <c r="X371" s="484"/>
      <c r="Y371" s="484"/>
      <c r="Z371" s="484"/>
      <c r="AA371" s="484"/>
      <c r="AB371" s="484"/>
      <c r="AC371" s="484"/>
      <c r="AD371" s="484"/>
      <c r="AE371" s="484"/>
      <c r="AF371" s="484"/>
      <c r="AG371" s="484"/>
      <c r="AH371" s="484"/>
      <c r="AI371" s="430"/>
    </row>
    <row r="372" spans="1:35" ht="14.25" customHeight="1">
      <c r="A372" s="6"/>
      <c r="B372" s="7"/>
      <c r="C372" s="321" t="s">
        <v>167</v>
      </c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42"/>
      <c r="S372" s="42"/>
      <c r="T372" s="42"/>
      <c r="U372" s="42"/>
      <c r="V372" s="42"/>
      <c r="W372" s="42"/>
      <c r="X372" s="42"/>
      <c r="Y372" s="42"/>
      <c r="Z372" s="42"/>
      <c r="AA372" s="57"/>
      <c r="AB372" s="57"/>
      <c r="AC372" s="57"/>
      <c r="AD372" s="314"/>
      <c r="AE372" s="314"/>
      <c r="AF372" s="314"/>
      <c r="AG372" s="85"/>
      <c r="AH372" s="85"/>
      <c r="AI372" s="85"/>
    </row>
    <row r="373" spans="1:35" ht="12" customHeight="1">
      <c r="A373" s="720"/>
      <c r="B373" s="721"/>
      <c r="C373" s="721"/>
      <c r="D373" s="721"/>
      <c r="E373" s="721"/>
      <c r="F373" s="721"/>
      <c r="G373" s="721"/>
      <c r="H373" s="721"/>
      <c r="I373" s="721"/>
      <c r="J373" s="721"/>
      <c r="K373" s="721"/>
      <c r="L373" s="721"/>
      <c r="M373" s="721"/>
      <c r="N373" s="721"/>
      <c r="O373" s="721"/>
      <c r="P373" s="721"/>
      <c r="Q373" s="721"/>
      <c r="R373" s="721"/>
      <c r="S373" s="721"/>
      <c r="T373" s="42"/>
      <c r="U373" s="42"/>
      <c r="V373" s="42"/>
      <c r="W373" s="42"/>
      <c r="X373" s="42"/>
      <c r="Y373" s="42"/>
      <c r="Z373" s="42"/>
      <c r="AA373" s="57"/>
      <c r="AB373" s="57"/>
      <c r="AC373" s="57"/>
      <c r="AD373" s="716"/>
      <c r="AE373" s="716"/>
      <c r="AF373" s="716"/>
      <c r="AG373" s="84"/>
      <c r="AH373" s="85"/>
      <c r="AI373" s="85"/>
    </row>
    <row r="374" spans="1:35" ht="12" customHeight="1">
      <c r="A374" s="720"/>
      <c r="B374" s="721"/>
      <c r="C374" s="721"/>
      <c r="D374" s="721"/>
      <c r="E374" s="721"/>
      <c r="F374" s="721"/>
      <c r="G374" s="721"/>
      <c r="H374" s="721"/>
      <c r="I374" s="721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</row>
    <row r="375" spans="1:35" ht="12" customHeight="1">
      <c r="A375" s="6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</row>
    <row r="376" spans="1:35" ht="12" customHeight="1">
      <c r="A376" s="6"/>
      <c r="B376" s="7"/>
      <c r="C376" s="321" t="s">
        <v>273</v>
      </c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</row>
    <row r="377" spans="1:35" ht="12" customHeight="1">
      <c r="A377" s="6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</row>
    <row r="378" spans="1:35" ht="12" customHeight="1">
      <c r="A378" s="6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</row>
    <row r="379" spans="1:35" ht="12" customHeight="1">
      <c r="A379" s="6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16"/>
      <c r="AE379" s="716"/>
      <c r="AF379" s="716"/>
      <c r="AG379" s="716"/>
      <c r="AH379" s="716"/>
      <c r="AI379" s="391"/>
    </row>
    <row r="380" spans="1:35" ht="12" customHeight="1">
      <c r="A380" s="6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</row>
    <row r="381" spans="1:35" ht="12" customHeight="1">
      <c r="A381" s="6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</row>
    <row r="382" spans="1:35" ht="12" customHeight="1">
      <c r="A382" s="6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</row>
    <row r="383" spans="1:35" ht="12" customHeight="1">
      <c r="A383" s="6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</row>
    <row r="384" spans="1:35" ht="12" customHeight="1">
      <c r="A384" s="6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</row>
    <row r="385" spans="1:35" ht="12" customHeight="1">
      <c r="A385" s="6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</row>
    <row r="386" spans="1:35" ht="12" customHeight="1">
      <c r="A386" s="6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</row>
    <row r="387" spans="1:35" ht="12" customHeight="1">
      <c r="A387" s="6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</row>
    <row r="388" spans="1:35" ht="12" customHeight="1">
      <c r="A388" s="6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</row>
    <row r="389" spans="1:35" ht="12" customHeight="1">
      <c r="A389" s="6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</row>
    <row r="390" spans="1:35" ht="12" customHeight="1">
      <c r="A390" s="6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</row>
    <row r="391" spans="1:35" ht="12" customHeight="1">
      <c r="A391" s="6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</row>
    <row r="392" spans="1:35" ht="12" customHeight="1">
      <c r="A392" s="6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</row>
    <row r="393" spans="1:35" ht="12" customHeight="1">
      <c r="A393" s="6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</row>
    <row r="394" spans="1:35" ht="12" customHeight="1">
      <c r="A394" s="6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</row>
    <row r="395" spans="1:35" ht="12" customHeight="1">
      <c r="A395" s="6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</row>
    <row r="396" spans="1:35" ht="12" customHeight="1">
      <c r="A396" s="6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</row>
    <row r="397" spans="1:35" ht="12" customHeight="1">
      <c r="A397" s="6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</row>
    <row r="398" spans="1:35" ht="12" customHeight="1">
      <c r="A398" s="6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</row>
    <row r="399" spans="1:35" ht="12" customHeight="1">
      <c r="A399" s="6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</row>
    <row r="400" spans="1:35" ht="12" customHeight="1">
      <c r="A400" s="6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</row>
    <row r="401" spans="1:35" ht="12" customHeight="1">
      <c r="A401" s="6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</row>
    <row r="402" spans="1:35" ht="12" customHeight="1">
      <c r="A402" s="6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</row>
    <row r="403" spans="1:35" ht="12" customHeight="1">
      <c r="A403" s="6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</row>
    <row r="404" spans="1:35" ht="12" customHeight="1">
      <c r="A404" s="6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</row>
    <row r="405" spans="1:35" ht="12" customHeight="1">
      <c r="A405" s="6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</row>
    <row r="406" spans="1:35" ht="12" customHeight="1">
      <c r="A406" s="6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</row>
    <row r="407" spans="1:35" ht="12" customHeight="1">
      <c r="A407" s="6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</row>
    <row r="408" spans="1:35" ht="12" customHeight="1">
      <c r="A408" s="6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</row>
    <row r="409" spans="1:35" ht="12" customHeight="1">
      <c r="A409" s="6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</row>
    <row r="410" spans="1:35" ht="12" customHeight="1">
      <c r="A410" s="6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</row>
    <row r="411" spans="1:35" ht="12" customHeight="1">
      <c r="A411" s="6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</row>
    <row r="412" spans="1:35" ht="12" customHeight="1">
      <c r="A412" s="6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</row>
    <row r="413" spans="1:35" ht="12" customHeight="1">
      <c r="A413" s="6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</row>
    <row r="414" spans="1:35" ht="12" customHeight="1">
      <c r="A414" s="6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</row>
    <row r="415" spans="1:35" ht="12" customHeight="1">
      <c r="A415" s="6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</row>
    <row r="416" spans="1:35" ht="12" customHeight="1">
      <c r="A416" s="6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</row>
    <row r="417" spans="1:35" ht="12" customHeight="1">
      <c r="A417" s="6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</row>
    <row r="418" spans="1:35" ht="12" customHeight="1">
      <c r="A418" s="6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</row>
    <row r="419" spans="1:35" ht="12" customHeight="1">
      <c r="A419" s="6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</row>
    <row r="420" spans="1:35" ht="12" customHeight="1">
      <c r="A420" s="6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</row>
    <row r="421" spans="1:35" ht="12" customHeight="1">
      <c r="A421" s="6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</row>
    <row r="422" spans="1:35" ht="12" customHeight="1">
      <c r="A422" s="6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</row>
    <row r="423" spans="1:35" ht="12" customHeight="1">
      <c r="A423" s="6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</row>
    <row r="424" spans="1:35" ht="12" customHeight="1">
      <c r="A424" s="6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</row>
    <row r="425" spans="1:35" ht="12" customHeight="1">
      <c r="A425" s="6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</row>
    <row r="426" spans="1:35" ht="12" customHeight="1">
      <c r="A426" s="6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</row>
    <row r="427" spans="1:35" ht="12" customHeight="1">
      <c r="A427" s="6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</row>
    <row r="428" spans="1:35" ht="12" customHeight="1">
      <c r="A428" s="6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</row>
    <row r="429" spans="1:35" ht="12" customHeight="1">
      <c r="A429" s="6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</row>
    <row r="430" spans="1:35" ht="12" customHeight="1"/>
    <row r="431" spans="1:35" ht="12" customHeight="1"/>
    <row r="432" spans="1:35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  <row r="1001" ht="12" customHeight="1"/>
    <row r="1002" ht="12" customHeight="1"/>
    <row r="1003" ht="12" customHeight="1"/>
    <row r="1004" ht="12" customHeight="1"/>
    <row r="1005" ht="12" customHeight="1"/>
    <row r="1006" ht="12" customHeight="1"/>
    <row r="1007" ht="12" customHeight="1"/>
    <row r="1008" ht="12" customHeight="1"/>
    <row r="1009" ht="12" customHeight="1"/>
    <row r="1010" ht="12" customHeight="1"/>
    <row r="1011" ht="12" customHeight="1"/>
    <row r="1012" ht="12" customHeight="1"/>
    <row r="1013" ht="12" customHeight="1"/>
    <row r="1014" ht="12" customHeight="1"/>
    <row r="1015" ht="12" customHeight="1"/>
    <row r="1016" ht="12" customHeight="1"/>
    <row r="1017" ht="12" customHeight="1"/>
    <row r="1018" ht="12" customHeight="1"/>
    <row r="1019" ht="12" customHeight="1"/>
    <row r="1020" ht="12" customHeight="1"/>
    <row r="1021" ht="12" customHeight="1"/>
    <row r="1022" ht="12" customHeight="1"/>
    <row r="1023" ht="12" customHeight="1"/>
    <row r="1024" ht="12" customHeight="1"/>
    <row r="1025" ht="12" customHeight="1"/>
    <row r="1026" ht="12" customHeight="1"/>
    <row r="1027" ht="12" customHeight="1"/>
    <row r="1028" ht="12" customHeight="1"/>
    <row r="1029" ht="12" customHeight="1"/>
    <row r="1030" ht="12" customHeight="1"/>
    <row r="1031" ht="12" customHeight="1"/>
    <row r="1032" ht="12" customHeight="1"/>
    <row r="1033" ht="12" customHeight="1"/>
    <row r="1034" ht="12" customHeight="1"/>
    <row r="1035" ht="12" customHeight="1"/>
    <row r="1036" ht="12" customHeight="1"/>
    <row r="1037" ht="12" customHeight="1"/>
    <row r="1038" ht="12" customHeight="1"/>
    <row r="1039" ht="12" customHeight="1"/>
    <row r="1040" ht="12" customHeight="1"/>
    <row r="1041" ht="12" customHeight="1"/>
    <row r="1042" ht="12" customHeight="1"/>
    <row r="1043" ht="12" customHeight="1"/>
    <row r="1044" ht="12" customHeight="1"/>
    <row r="1045" ht="12" customHeight="1"/>
    <row r="1046" ht="12" customHeight="1"/>
    <row r="1047" ht="12" customHeight="1"/>
    <row r="1048" ht="12" customHeight="1"/>
    <row r="1049" ht="12" customHeight="1"/>
    <row r="1050" ht="12" customHeight="1"/>
    <row r="1051" ht="12" customHeight="1"/>
    <row r="1052" ht="12" customHeight="1"/>
    <row r="1053" ht="12" customHeight="1"/>
    <row r="1054" ht="12" customHeight="1"/>
    <row r="1055" ht="12" customHeight="1"/>
    <row r="1056" ht="12" customHeight="1"/>
    <row r="1057" ht="12" customHeight="1"/>
    <row r="1058" ht="12" customHeight="1"/>
    <row r="1059" ht="12" customHeight="1"/>
    <row r="1060" ht="12" customHeight="1"/>
    <row r="1061" ht="12" customHeight="1"/>
    <row r="1062" ht="12" customHeight="1"/>
    <row r="1063" ht="12" customHeight="1"/>
    <row r="1064" ht="12" customHeight="1"/>
    <row r="1065" ht="12" customHeight="1"/>
    <row r="1066" ht="12" customHeight="1"/>
    <row r="1067" ht="12" customHeight="1"/>
    <row r="1068" ht="12" customHeight="1"/>
    <row r="1069" ht="12" customHeight="1"/>
    <row r="1070" ht="12" customHeight="1"/>
    <row r="1071" ht="12" customHeight="1"/>
    <row r="1072" ht="12" customHeight="1"/>
    <row r="1073" ht="12" customHeight="1"/>
    <row r="1074" ht="12" customHeight="1"/>
    <row r="1075" ht="12" customHeight="1"/>
    <row r="1076" ht="12" customHeight="1"/>
    <row r="1077" ht="12" customHeight="1"/>
    <row r="1078" ht="12" customHeight="1"/>
    <row r="1079" ht="12" customHeight="1"/>
    <row r="1080" ht="12" customHeight="1"/>
    <row r="1081" ht="12" customHeight="1"/>
    <row r="1082" ht="12" customHeight="1"/>
    <row r="1083" ht="12" customHeight="1"/>
    <row r="1084" ht="12" customHeight="1"/>
    <row r="1085" ht="12" customHeight="1"/>
    <row r="1086" ht="12" customHeight="1"/>
    <row r="1087" ht="12" customHeight="1"/>
    <row r="1088" ht="12" customHeight="1"/>
    <row r="1089" ht="12" customHeight="1"/>
    <row r="1090" ht="12" customHeight="1"/>
    <row r="1091" ht="12" customHeight="1"/>
    <row r="1092" ht="12" customHeight="1"/>
    <row r="1093" ht="12" customHeight="1"/>
    <row r="1094" ht="12" customHeight="1"/>
    <row r="1095" ht="12" customHeight="1"/>
    <row r="1096" ht="12" customHeight="1"/>
    <row r="1097" ht="12" customHeight="1"/>
    <row r="1098" ht="12" customHeight="1"/>
    <row r="1099" ht="12" customHeight="1"/>
    <row r="1100" ht="12" customHeight="1"/>
    <row r="1101" ht="12" customHeight="1"/>
    <row r="1102" ht="12" customHeight="1"/>
    <row r="1103" ht="12" customHeight="1"/>
    <row r="1104" ht="12" customHeight="1"/>
    <row r="1105" ht="12" customHeight="1"/>
    <row r="1106" ht="12" customHeight="1"/>
    <row r="1107" ht="12" customHeight="1"/>
    <row r="1108" ht="12" customHeight="1"/>
    <row r="1109" ht="12" customHeight="1"/>
    <row r="1110" ht="12" customHeight="1"/>
    <row r="1111" ht="12" customHeight="1"/>
    <row r="1112" ht="12" customHeight="1"/>
    <row r="1113" ht="12" customHeight="1"/>
    <row r="1114" ht="12" customHeight="1"/>
    <row r="1115" ht="12" customHeight="1"/>
    <row r="1116" ht="12" customHeight="1"/>
    <row r="1117" ht="12" customHeight="1"/>
    <row r="1118" ht="12" customHeight="1"/>
    <row r="1119" ht="12" customHeight="1"/>
    <row r="1120" ht="12" customHeight="1"/>
    <row r="1121" ht="12" customHeight="1"/>
    <row r="1122" ht="12" customHeight="1"/>
    <row r="1123" ht="12" customHeight="1"/>
    <row r="1124" ht="12" customHeight="1"/>
    <row r="1125" ht="12" customHeight="1"/>
    <row r="1126" ht="12" customHeight="1"/>
    <row r="1127" ht="12" customHeight="1"/>
    <row r="1128" ht="12" customHeight="1"/>
    <row r="1129" ht="12" customHeight="1"/>
    <row r="1130" ht="12" customHeight="1"/>
    <row r="1131" ht="12" customHeight="1"/>
    <row r="1132" ht="12" customHeight="1"/>
    <row r="1133" ht="12" customHeight="1"/>
    <row r="1134" ht="12" customHeight="1"/>
    <row r="1135" ht="12" customHeight="1"/>
    <row r="1136" ht="12" customHeight="1"/>
    <row r="1137" ht="12" customHeight="1"/>
    <row r="1138" ht="12" customHeight="1"/>
    <row r="1139" ht="12" customHeight="1"/>
    <row r="1140" ht="12" customHeight="1"/>
    <row r="1141" ht="12" customHeight="1"/>
    <row r="1142" ht="12" customHeight="1"/>
    <row r="1143" ht="12" customHeight="1"/>
    <row r="1144" ht="12" customHeight="1"/>
    <row r="1145" ht="12" customHeight="1"/>
    <row r="1146" ht="12" customHeight="1"/>
    <row r="1147" ht="12" customHeight="1"/>
    <row r="1148" ht="12" customHeight="1"/>
    <row r="1149" ht="12" customHeight="1"/>
    <row r="1150" ht="12" customHeight="1"/>
    <row r="1151" ht="12" customHeight="1"/>
    <row r="1152" ht="12" customHeight="1"/>
    <row r="1153" ht="12" customHeight="1"/>
    <row r="1154" ht="12" customHeight="1"/>
    <row r="1155" ht="12" customHeight="1"/>
    <row r="1156" ht="12" customHeight="1"/>
    <row r="1157" ht="12" customHeight="1"/>
    <row r="1158" ht="12" customHeight="1"/>
    <row r="1159" ht="12" customHeight="1"/>
    <row r="1160" ht="12" customHeight="1"/>
    <row r="1161" ht="12" customHeight="1"/>
    <row r="1162" ht="12" customHeight="1"/>
    <row r="1163" ht="12" customHeight="1"/>
    <row r="1164" ht="12" customHeight="1"/>
    <row r="1165" ht="12" customHeight="1"/>
    <row r="1166" ht="12" customHeight="1"/>
    <row r="1167" ht="12" customHeight="1"/>
    <row r="1168" ht="12" customHeight="1"/>
    <row r="1169" ht="12" customHeight="1"/>
    <row r="1170" ht="12" customHeight="1"/>
    <row r="1171" ht="12" customHeight="1"/>
    <row r="1172" ht="12" customHeight="1"/>
    <row r="1173" ht="12" customHeight="1"/>
    <row r="1174" ht="12" customHeight="1"/>
    <row r="1175" ht="12" customHeight="1"/>
    <row r="1176" ht="12" customHeight="1"/>
    <row r="1177" ht="12" customHeight="1"/>
    <row r="1178" ht="12" customHeight="1"/>
    <row r="1179" ht="12" customHeight="1"/>
    <row r="1180" ht="12" customHeight="1"/>
    <row r="1181" ht="12" customHeight="1"/>
    <row r="1182" ht="12" customHeight="1"/>
    <row r="1183" ht="12" customHeight="1"/>
    <row r="1184" ht="12" customHeight="1"/>
    <row r="1185" ht="12" customHeight="1"/>
    <row r="1186" ht="12" customHeight="1"/>
    <row r="1187" ht="12" customHeight="1"/>
    <row r="1188" ht="12" customHeight="1"/>
    <row r="1189" ht="12" customHeight="1"/>
    <row r="1190" ht="12" customHeight="1"/>
    <row r="1191" ht="12" customHeight="1"/>
    <row r="1192" ht="12" customHeight="1"/>
    <row r="1193" ht="12" customHeight="1"/>
    <row r="1194" ht="12" customHeight="1"/>
    <row r="1195" ht="12" customHeight="1"/>
    <row r="1196" ht="12" customHeight="1"/>
    <row r="1197" ht="12" customHeight="1"/>
    <row r="1198" ht="12" customHeight="1"/>
    <row r="1199" ht="12" customHeight="1"/>
    <row r="1200" ht="12" customHeight="1"/>
    <row r="1201" ht="12" customHeight="1"/>
    <row r="1202" ht="12" customHeight="1"/>
    <row r="1203" ht="12" customHeight="1"/>
    <row r="1204" ht="12" customHeight="1"/>
    <row r="1205" ht="12" customHeight="1"/>
    <row r="1206" ht="12" customHeight="1"/>
    <row r="1207" ht="12" customHeight="1"/>
    <row r="1208" ht="12" customHeight="1"/>
    <row r="1209" ht="12" customHeight="1"/>
    <row r="1210" ht="12" customHeight="1"/>
    <row r="1211" ht="12" customHeight="1"/>
    <row r="1212" ht="12" customHeight="1"/>
    <row r="1213" ht="12" customHeight="1"/>
    <row r="1214" ht="12" customHeight="1"/>
    <row r="1215" ht="12" customHeight="1"/>
    <row r="1216" ht="12" customHeight="1"/>
    <row r="1217" ht="12" customHeight="1"/>
    <row r="1218" ht="12" customHeight="1"/>
    <row r="1219" ht="12" customHeight="1"/>
    <row r="1220" ht="12" customHeight="1"/>
    <row r="1221" ht="12" customHeight="1"/>
    <row r="1222" ht="12" customHeight="1"/>
    <row r="1223" ht="12" customHeight="1"/>
    <row r="1224" ht="12" customHeight="1"/>
    <row r="1225" ht="12" customHeight="1"/>
    <row r="1226" ht="12" customHeight="1"/>
    <row r="1227" ht="12" customHeight="1"/>
    <row r="1228" ht="12" customHeight="1"/>
    <row r="1229" ht="12" customHeight="1"/>
    <row r="1230" ht="12" customHeight="1"/>
    <row r="1231" ht="12" customHeight="1"/>
    <row r="1232" ht="12" customHeight="1"/>
    <row r="1233" ht="12" customHeight="1"/>
    <row r="1234" ht="12" customHeight="1"/>
    <row r="1235" ht="12" customHeight="1"/>
    <row r="1236" ht="12" customHeight="1"/>
    <row r="1237" ht="12" customHeight="1"/>
    <row r="1238" ht="12" customHeight="1"/>
    <row r="1239" ht="12" customHeight="1"/>
    <row r="1240" ht="12" customHeight="1"/>
    <row r="1241" ht="12" customHeight="1"/>
    <row r="1242" ht="12" customHeight="1"/>
    <row r="1243" ht="12" customHeight="1"/>
    <row r="1244" ht="12" customHeight="1"/>
    <row r="1245" ht="12" customHeight="1"/>
    <row r="1246" ht="12" customHeight="1"/>
    <row r="1247" ht="12" customHeight="1"/>
    <row r="1248" ht="12" customHeight="1"/>
    <row r="1249" ht="12" customHeight="1"/>
    <row r="1250" ht="12" customHeight="1"/>
    <row r="1251" ht="12" customHeight="1"/>
    <row r="1252" ht="12" customHeight="1"/>
    <row r="1253" ht="12" customHeight="1"/>
    <row r="1254" ht="12" customHeight="1"/>
    <row r="1255" ht="12" customHeight="1"/>
    <row r="1256" ht="12" customHeight="1"/>
    <row r="1257" ht="12" customHeight="1"/>
    <row r="1258" ht="12" customHeight="1"/>
    <row r="1259" ht="12" customHeight="1"/>
    <row r="1260" ht="12" customHeight="1"/>
    <row r="1261" ht="12" customHeight="1"/>
    <row r="1262" ht="12" customHeight="1"/>
    <row r="1263" ht="12" customHeight="1"/>
    <row r="1264" ht="12" customHeight="1"/>
    <row r="1265" ht="12" customHeight="1"/>
    <row r="1266" ht="12" customHeight="1"/>
    <row r="1267" ht="12" customHeight="1"/>
    <row r="1268" ht="12" customHeight="1"/>
    <row r="1269" ht="12" customHeight="1"/>
    <row r="1270" ht="12" customHeight="1"/>
    <row r="1271" ht="12" customHeight="1"/>
    <row r="1272" ht="12" customHeight="1"/>
    <row r="1273" ht="12" customHeight="1"/>
    <row r="1274" ht="12" customHeight="1"/>
    <row r="1275" ht="12" customHeight="1"/>
    <row r="1276" ht="12" customHeight="1"/>
    <row r="1277" ht="12" customHeight="1"/>
    <row r="1278" ht="12" customHeight="1"/>
    <row r="1279" ht="12" customHeight="1"/>
    <row r="1280" ht="12" customHeight="1"/>
    <row r="1281" ht="12" customHeight="1"/>
    <row r="1282" ht="12" customHeight="1"/>
    <row r="1283" ht="12" customHeight="1"/>
    <row r="1284" ht="12" customHeight="1"/>
    <row r="1285" ht="12" customHeight="1"/>
    <row r="1286" ht="12" customHeight="1"/>
    <row r="1287" ht="12" customHeight="1"/>
    <row r="1288" ht="12" customHeight="1"/>
    <row r="1289" ht="12" customHeight="1"/>
    <row r="1290" ht="12" customHeight="1"/>
    <row r="1291" ht="12" customHeight="1"/>
    <row r="1292" ht="12" customHeight="1"/>
    <row r="1293" ht="12" customHeight="1"/>
    <row r="1294" ht="12" customHeight="1"/>
    <row r="1295" ht="12" customHeight="1"/>
    <row r="1296" ht="12" customHeight="1"/>
    <row r="1297" ht="12" customHeight="1"/>
    <row r="1298" ht="12" customHeight="1"/>
    <row r="1299" ht="12" customHeight="1"/>
    <row r="1300" ht="12" customHeight="1"/>
    <row r="1301" ht="12" customHeight="1"/>
    <row r="1302" ht="12" customHeight="1"/>
    <row r="1303" ht="12" customHeight="1"/>
    <row r="1304" ht="12" customHeight="1"/>
    <row r="1305" ht="12" customHeight="1"/>
    <row r="1306" ht="12" customHeight="1"/>
    <row r="1307" ht="12" customHeight="1"/>
    <row r="1308" ht="12" customHeight="1"/>
    <row r="1309" ht="12" customHeight="1"/>
    <row r="1310" ht="12" customHeight="1"/>
    <row r="1311" ht="12" customHeight="1"/>
    <row r="1312" ht="12" customHeight="1"/>
    <row r="1313" ht="12" customHeight="1"/>
    <row r="1314" ht="12" customHeight="1"/>
    <row r="1315" ht="12" customHeight="1"/>
    <row r="1316" ht="12" customHeight="1"/>
    <row r="1317" ht="12" customHeight="1"/>
    <row r="1318" ht="12" customHeight="1"/>
    <row r="1319" ht="12" customHeight="1"/>
    <row r="1320" ht="12" customHeight="1"/>
    <row r="1321" ht="12" customHeight="1"/>
    <row r="1322" ht="12" customHeight="1"/>
    <row r="1323" ht="12" customHeight="1"/>
    <row r="1324" ht="12" customHeight="1"/>
    <row r="1325" ht="12" customHeight="1"/>
    <row r="1326" ht="12" customHeight="1"/>
    <row r="1327" ht="12" customHeight="1"/>
    <row r="1328" ht="12" customHeight="1"/>
    <row r="1329" ht="12" customHeight="1"/>
    <row r="1330" ht="12" customHeight="1"/>
    <row r="1331" ht="12" customHeight="1"/>
    <row r="1332" ht="12" customHeight="1"/>
    <row r="1333" ht="12" customHeight="1"/>
    <row r="1334" ht="12" customHeight="1"/>
    <row r="1335" ht="12" customHeight="1"/>
    <row r="1336" ht="12" customHeight="1"/>
    <row r="1337" ht="12" customHeight="1"/>
    <row r="1338" ht="12" customHeight="1"/>
    <row r="1339" ht="12" customHeight="1"/>
    <row r="1340" ht="12" customHeight="1"/>
    <row r="1341" ht="12" customHeight="1"/>
    <row r="1342" ht="12" customHeight="1"/>
    <row r="1343" ht="12" customHeight="1"/>
    <row r="1344" ht="12" customHeight="1"/>
    <row r="1345" ht="12" customHeight="1"/>
    <row r="1346" ht="12" customHeight="1"/>
    <row r="1347" ht="12" customHeight="1"/>
    <row r="1348" ht="12" customHeight="1"/>
    <row r="1349" ht="12" customHeight="1"/>
    <row r="1350" ht="12" customHeight="1"/>
    <row r="1351" ht="12" customHeight="1"/>
    <row r="1352" ht="12" customHeight="1"/>
    <row r="1353" ht="12" customHeight="1"/>
    <row r="1354" ht="12" customHeight="1"/>
    <row r="1355" ht="12" customHeight="1"/>
    <row r="1356" ht="12" customHeight="1"/>
    <row r="1357" ht="12" customHeight="1"/>
    <row r="1358" ht="12" customHeight="1"/>
    <row r="1359" ht="12" customHeight="1"/>
    <row r="1360" ht="12" customHeight="1"/>
    <row r="1361" ht="12" customHeight="1"/>
    <row r="1362" ht="12" customHeight="1"/>
    <row r="1363" ht="12" customHeight="1"/>
    <row r="1364" ht="12" customHeight="1"/>
    <row r="1365" ht="12" customHeight="1"/>
    <row r="1366" ht="12" customHeight="1"/>
    <row r="1367" ht="12" customHeight="1"/>
    <row r="1368" ht="12" customHeight="1"/>
    <row r="1369" ht="12" customHeight="1"/>
    <row r="1370" ht="12" customHeight="1"/>
    <row r="1371" ht="12" customHeight="1"/>
    <row r="1372" ht="12" customHeight="1"/>
    <row r="1373" ht="12" customHeight="1"/>
    <row r="1374" ht="12" customHeight="1"/>
    <row r="1375" ht="12" customHeight="1"/>
    <row r="1376" ht="12" customHeight="1"/>
    <row r="1377" ht="12" customHeight="1"/>
    <row r="1378" ht="12" customHeight="1"/>
    <row r="1379" ht="12" customHeight="1"/>
    <row r="1380" ht="12" customHeight="1"/>
    <row r="1381" ht="12" customHeight="1"/>
    <row r="1382" ht="12" customHeight="1"/>
    <row r="1383" ht="12" customHeight="1"/>
    <row r="1384" ht="12" customHeight="1"/>
    <row r="1385" ht="12" customHeight="1"/>
    <row r="1386" ht="12" customHeight="1"/>
    <row r="1387" ht="12" customHeight="1"/>
    <row r="1388" ht="12" customHeight="1"/>
    <row r="1389" ht="12" customHeight="1"/>
    <row r="1390" ht="12" customHeight="1"/>
    <row r="1391" ht="12" customHeight="1"/>
    <row r="1392" ht="12" customHeight="1"/>
    <row r="1393" ht="12" customHeight="1"/>
    <row r="1394" ht="12" customHeight="1"/>
    <row r="1395" ht="12" customHeight="1"/>
    <row r="1396" ht="12" customHeight="1"/>
    <row r="1397" ht="12" customHeight="1"/>
    <row r="1398" ht="12" customHeight="1"/>
    <row r="1399" ht="12" customHeight="1"/>
    <row r="1400" ht="12" customHeight="1"/>
    <row r="1401" ht="12" customHeight="1"/>
    <row r="1402" ht="12" customHeight="1"/>
    <row r="1403" ht="12" customHeight="1"/>
    <row r="1404" ht="12" customHeight="1"/>
    <row r="1405" ht="12" customHeight="1"/>
    <row r="1406" ht="12" customHeight="1"/>
    <row r="1407" ht="12" customHeight="1"/>
    <row r="1408" ht="12" customHeight="1"/>
    <row r="1409" ht="12" customHeight="1"/>
    <row r="1410" ht="12" customHeight="1"/>
    <row r="1411" ht="12" customHeight="1"/>
    <row r="1412" ht="12" customHeight="1"/>
    <row r="1413" ht="12" customHeight="1"/>
    <row r="1414" ht="12" customHeight="1"/>
    <row r="1415" ht="12" customHeight="1"/>
    <row r="1416" ht="12" customHeight="1"/>
    <row r="1417" ht="12" customHeight="1"/>
    <row r="1418" ht="12" customHeight="1"/>
    <row r="1419" ht="12" customHeight="1"/>
    <row r="1420" ht="12" customHeight="1"/>
    <row r="1421" ht="12" customHeight="1"/>
    <row r="1422" ht="12" customHeight="1"/>
    <row r="1423" ht="12" customHeight="1"/>
    <row r="1424" ht="12" customHeight="1"/>
    <row r="1425" ht="12" customHeight="1"/>
    <row r="1426" ht="12" customHeight="1"/>
    <row r="1427" ht="12" customHeight="1"/>
    <row r="1428" ht="12" customHeight="1"/>
    <row r="1429" ht="12" customHeight="1"/>
    <row r="1430" ht="12" customHeight="1"/>
    <row r="1431" ht="12" customHeight="1"/>
    <row r="1432" ht="12" customHeight="1"/>
    <row r="1433" ht="12" customHeight="1"/>
    <row r="1434" ht="12" customHeight="1"/>
    <row r="1435" ht="12" customHeight="1"/>
    <row r="1436" ht="12" customHeight="1"/>
    <row r="1437" ht="12" customHeight="1"/>
    <row r="1438" ht="12" customHeight="1"/>
    <row r="1439" ht="12" customHeight="1"/>
    <row r="1440" ht="12" customHeight="1"/>
    <row r="1441" ht="12" customHeight="1"/>
    <row r="1442" ht="12" customHeight="1"/>
    <row r="1443" ht="12" customHeight="1"/>
    <row r="1444" ht="12" customHeight="1"/>
    <row r="1445" ht="12" customHeight="1"/>
    <row r="1446" ht="12" customHeight="1"/>
    <row r="1447" ht="12" customHeight="1"/>
    <row r="1448" ht="12" customHeight="1"/>
    <row r="1449" ht="12" customHeight="1"/>
    <row r="1450" ht="12" customHeight="1"/>
    <row r="1451" ht="12" customHeight="1"/>
    <row r="1452" ht="12" customHeight="1"/>
    <row r="1453" ht="12" customHeight="1"/>
    <row r="1454" ht="12" customHeight="1"/>
    <row r="1455" ht="12" customHeight="1"/>
    <row r="1456" ht="12" customHeight="1"/>
    <row r="1457" ht="12" customHeight="1"/>
    <row r="1458" ht="12" customHeight="1"/>
    <row r="1459" ht="12" customHeight="1"/>
    <row r="1460" ht="12" customHeight="1"/>
    <row r="1461" ht="12" customHeight="1"/>
    <row r="1462" ht="12" customHeight="1"/>
    <row r="1463" ht="12" customHeight="1"/>
    <row r="1464" ht="12" customHeight="1"/>
    <row r="1465" ht="12" customHeight="1"/>
    <row r="1466" ht="12" customHeight="1"/>
    <row r="1467" ht="12" customHeight="1"/>
    <row r="1468" ht="12" customHeight="1"/>
    <row r="1469" ht="12" customHeight="1"/>
    <row r="1470" ht="12" customHeight="1"/>
    <row r="1471" ht="12" customHeight="1"/>
    <row r="1472" ht="12" customHeight="1"/>
    <row r="1473" ht="12" customHeight="1"/>
    <row r="1474" ht="12" customHeight="1"/>
    <row r="1475" ht="12" customHeight="1"/>
    <row r="1476" ht="12" customHeight="1"/>
    <row r="1477" ht="12" customHeight="1"/>
    <row r="1478" ht="12" customHeight="1"/>
    <row r="1479" ht="12" customHeight="1"/>
    <row r="1480" ht="12" customHeight="1"/>
    <row r="1481" ht="12" customHeight="1"/>
    <row r="1482" ht="12" customHeight="1"/>
    <row r="1483" ht="12" customHeight="1"/>
    <row r="1484" ht="12" customHeight="1"/>
    <row r="1485" ht="12" customHeight="1"/>
    <row r="1486" ht="12" customHeight="1"/>
    <row r="1487" ht="12" customHeight="1"/>
    <row r="1488" ht="12" customHeight="1"/>
    <row r="1489" ht="12" customHeight="1"/>
    <row r="1490" ht="12" customHeight="1"/>
    <row r="1491" ht="12" customHeight="1"/>
    <row r="1492" ht="12" customHeight="1"/>
    <row r="1493" ht="12" customHeight="1"/>
    <row r="1494" ht="12" customHeight="1"/>
    <row r="1495" ht="12" customHeight="1"/>
    <row r="1496" ht="12" customHeight="1"/>
    <row r="1497" ht="12" customHeight="1"/>
    <row r="1498" ht="12" customHeight="1"/>
    <row r="1499" ht="12" customHeight="1"/>
    <row r="1500" ht="12" customHeight="1"/>
    <row r="1501" ht="12" customHeight="1"/>
    <row r="1502" ht="12" customHeight="1"/>
    <row r="1503" ht="12" customHeight="1"/>
    <row r="1504" ht="12" customHeight="1"/>
    <row r="1505" ht="12" customHeight="1"/>
    <row r="1506" ht="12" customHeight="1"/>
    <row r="1507" ht="12" customHeight="1"/>
    <row r="1508" ht="12" customHeight="1"/>
    <row r="1509" ht="12" customHeight="1"/>
    <row r="1510" ht="12" customHeight="1"/>
    <row r="1511" ht="12" customHeight="1"/>
    <row r="1512" ht="12" customHeight="1"/>
    <row r="1513" ht="12" customHeight="1"/>
    <row r="1514" ht="12" customHeight="1"/>
    <row r="1515" ht="12" customHeight="1"/>
    <row r="1516" ht="12" customHeight="1"/>
    <row r="1517" ht="12" customHeight="1"/>
    <row r="1518" ht="12" customHeight="1"/>
    <row r="1519" ht="12" customHeight="1"/>
    <row r="1520" ht="12" customHeight="1"/>
    <row r="1521" ht="12" customHeight="1"/>
    <row r="1522" ht="12" customHeight="1"/>
    <row r="1523" ht="12" customHeight="1"/>
    <row r="1524" ht="12" customHeight="1"/>
    <row r="1525" ht="12" customHeight="1"/>
    <row r="1526" ht="12" customHeight="1"/>
    <row r="1527" ht="12" customHeight="1"/>
    <row r="1528" ht="12" customHeight="1"/>
    <row r="1529" ht="12" customHeight="1"/>
    <row r="1530" ht="12" customHeight="1"/>
    <row r="1531" ht="12" customHeight="1"/>
    <row r="1532" ht="12" customHeight="1"/>
    <row r="1533" ht="12" customHeight="1"/>
    <row r="1534" ht="12" customHeight="1"/>
    <row r="1535" ht="12" customHeight="1"/>
    <row r="1536" ht="12" customHeight="1"/>
    <row r="1537" ht="12" customHeight="1"/>
    <row r="1538" ht="12" customHeight="1"/>
    <row r="1539" ht="12" customHeight="1"/>
    <row r="1540" ht="12" customHeight="1"/>
    <row r="1541" ht="12" customHeight="1"/>
    <row r="1542" ht="12" customHeight="1"/>
    <row r="1543" ht="12" customHeight="1"/>
    <row r="1544" ht="12" customHeight="1"/>
    <row r="1545" ht="12" customHeight="1"/>
    <row r="1546" ht="12" customHeight="1"/>
    <row r="1547" ht="12" customHeight="1"/>
    <row r="1548" ht="12" customHeight="1"/>
    <row r="1549" ht="12" customHeight="1"/>
    <row r="1550" ht="12" customHeight="1"/>
    <row r="1551" ht="12" customHeight="1"/>
    <row r="1552" ht="12" customHeight="1"/>
    <row r="1553" ht="12" customHeight="1"/>
    <row r="1554" ht="12" customHeight="1"/>
    <row r="1555" ht="12" customHeight="1"/>
    <row r="1556" ht="12" customHeight="1"/>
    <row r="1557" ht="12" customHeight="1"/>
    <row r="1558" ht="12" customHeight="1"/>
    <row r="1559" ht="12" customHeight="1"/>
    <row r="1560" ht="12" customHeight="1"/>
    <row r="1561" ht="12" customHeight="1"/>
    <row r="1562" ht="12" customHeight="1"/>
    <row r="1563" ht="12" customHeight="1"/>
    <row r="1564" ht="12" customHeight="1"/>
    <row r="1565" ht="12" customHeight="1"/>
    <row r="1566" ht="12" customHeight="1"/>
    <row r="1567" ht="12" customHeight="1"/>
    <row r="1568" ht="12" customHeight="1"/>
    <row r="1569" ht="12" customHeight="1"/>
    <row r="1570" ht="12" customHeight="1"/>
    <row r="1571" ht="12" customHeight="1"/>
    <row r="1572" ht="12" customHeight="1"/>
    <row r="1573" ht="12" customHeight="1"/>
    <row r="1574" ht="12" customHeight="1"/>
    <row r="1575" ht="12" customHeight="1"/>
    <row r="1576" ht="12" customHeight="1"/>
    <row r="1577" ht="12" customHeight="1"/>
    <row r="1578" ht="12" customHeight="1"/>
    <row r="1579" ht="12" customHeight="1"/>
    <row r="1580" ht="12" customHeight="1"/>
    <row r="1581" ht="12" customHeight="1"/>
    <row r="1582" ht="12" customHeight="1"/>
    <row r="1583" ht="12" customHeight="1"/>
    <row r="1584" ht="12" customHeight="1"/>
    <row r="1585" ht="12" customHeight="1"/>
    <row r="1586" ht="12" customHeight="1"/>
    <row r="1587" ht="12" customHeight="1"/>
    <row r="1588" ht="12" customHeight="1"/>
    <row r="1589" ht="12" customHeight="1"/>
    <row r="1590" ht="12" customHeight="1"/>
    <row r="1591" ht="12" customHeight="1"/>
    <row r="1592" ht="12" customHeight="1"/>
    <row r="1593" ht="12" customHeight="1"/>
    <row r="1594" ht="12" customHeight="1"/>
    <row r="1595" ht="12" customHeight="1"/>
    <row r="1596" ht="12" customHeight="1"/>
    <row r="1597" ht="12" customHeight="1"/>
    <row r="1598" ht="12" customHeight="1"/>
    <row r="1599" ht="12" customHeight="1"/>
    <row r="1600" ht="12" customHeight="1"/>
    <row r="1601" ht="12" customHeight="1"/>
    <row r="1602" ht="12" customHeight="1"/>
    <row r="1603" ht="12" customHeight="1"/>
    <row r="1604" ht="12" customHeight="1"/>
    <row r="1605" ht="12" customHeight="1"/>
    <row r="1606" ht="12" customHeight="1"/>
    <row r="1607" ht="12" customHeight="1"/>
    <row r="1608" ht="12" customHeight="1"/>
    <row r="1609" ht="12" customHeight="1"/>
    <row r="1610" ht="12" customHeight="1"/>
    <row r="1611" ht="12" customHeight="1"/>
    <row r="1612" ht="12" customHeight="1"/>
    <row r="1613" ht="12" customHeight="1"/>
    <row r="1614" ht="12" customHeight="1"/>
    <row r="1615" ht="12" customHeight="1"/>
    <row r="1616" ht="12" customHeight="1"/>
    <row r="1617" ht="12" customHeight="1"/>
    <row r="1618" ht="12" customHeight="1"/>
    <row r="1619" ht="12" customHeight="1"/>
    <row r="1620" ht="12" customHeight="1"/>
    <row r="1621" ht="12" customHeight="1"/>
    <row r="1622" ht="12" customHeight="1"/>
    <row r="1623" ht="12" customHeight="1"/>
    <row r="1624" ht="12" customHeight="1"/>
    <row r="1625" ht="12" customHeight="1"/>
    <row r="1626" ht="12" customHeight="1"/>
    <row r="1627" ht="12" customHeight="1"/>
    <row r="1628" ht="12" customHeight="1"/>
    <row r="1629" ht="12" customHeight="1"/>
    <row r="1630" ht="12" customHeight="1"/>
    <row r="1631" ht="12" customHeight="1"/>
    <row r="1632" ht="12" customHeight="1"/>
    <row r="1633" ht="12" customHeight="1"/>
    <row r="1634" ht="12" customHeight="1"/>
    <row r="1635" ht="12" customHeight="1"/>
    <row r="1636" ht="12" customHeight="1"/>
    <row r="1637" ht="12" customHeight="1"/>
    <row r="1638" ht="12" customHeight="1"/>
    <row r="1639" ht="12" customHeight="1"/>
    <row r="1640" ht="12" customHeight="1"/>
    <row r="1641" ht="12" customHeight="1"/>
    <row r="1642" ht="12" customHeight="1"/>
    <row r="1643" ht="12" customHeight="1"/>
    <row r="1644" ht="12" customHeight="1"/>
    <row r="1645" ht="12" customHeight="1"/>
    <row r="1646" ht="12" customHeight="1"/>
    <row r="1647" ht="12" customHeight="1"/>
    <row r="1648" ht="12" customHeight="1"/>
    <row r="1649" ht="12" customHeight="1"/>
    <row r="1650" ht="12" customHeight="1"/>
    <row r="1651" ht="12" customHeight="1"/>
    <row r="1652" ht="12" customHeight="1"/>
    <row r="1653" ht="12" customHeight="1"/>
    <row r="1654" ht="12" customHeight="1"/>
    <row r="1655" ht="12" customHeight="1"/>
    <row r="1656" ht="12" customHeight="1"/>
    <row r="1657" ht="12" customHeight="1"/>
    <row r="1658" ht="12" customHeight="1"/>
    <row r="1659" ht="12" customHeight="1"/>
    <row r="1660" ht="12" customHeight="1"/>
    <row r="1661" ht="12" customHeight="1"/>
    <row r="1662" ht="12" customHeight="1"/>
    <row r="1663" ht="12" customHeight="1"/>
    <row r="1664" ht="12" customHeight="1"/>
    <row r="1665" ht="12" customHeight="1"/>
    <row r="1666" ht="12" customHeight="1"/>
    <row r="1667" ht="12" customHeight="1"/>
    <row r="1668" ht="12" customHeight="1"/>
    <row r="1669" ht="12" customHeight="1"/>
    <row r="1670" ht="12" customHeight="1"/>
    <row r="1671" ht="12" customHeight="1"/>
    <row r="1672" ht="12" customHeight="1"/>
    <row r="1673" ht="12" customHeight="1"/>
    <row r="1674" ht="12" customHeight="1"/>
    <row r="1675" ht="12" customHeight="1"/>
    <row r="1676" ht="12" customHeight="1"/>
    <row r="1677" ht="12" customHeight="1"/>
    <row r="1678" ht="12" customHeight="1"/>
    <row r="1679" ht="12" customHeight="1"/>
    <row r="1680" ht="12" customHeight="1"/>
    <row r="1681" ht="12" customHeight="1"/>
    <row r="1682" ht="12" customHeight="1"/>
    <row r="1683" ht="12" customHeight="1"/>
    <row r="1684" ht="12" customHeight="1"/>
    <row r="1685" ht="12" customHeight="1"/>
    <row r="1686" ht="12" customHeight="1"/>
    <row r="1687" ht="12" customHeight="1"/>
    <row r="1688" ht="12" customHeight="1"/>
    <row r="1689" ht="12" customHeight="1"/>
    <row r="1690" ht="12" customHeight="1"/>
    <row r="1691" ht="12" customHeight="1"/>
    <row r="1692" ht="12" customHeight="1"/>
    <row r="1693" ht="12" customHeight="1"/>
    <row r="1694" ht="12" customHeight="1"/>
    <row r="1695" ht="12" customHeight="1"/>
    <row r="1696" ht="12" customHeight="1"/>
    <row r="1697" ht="12" customHeight="1"/>
    <row r="1698" ht="12" customHeight="1"/>
    <row r="1699" ht="12" customHeight="1"/>
    <row r="1700" ht="12" customHeight="1"/>
    <row r="1701" ht="12" customHeight="1"/>
    <row r="1702" ht="12" customHeight="1"/>
    <row r="1703" ht="12" customHeight="1"/>
    <row r="1704" ht="12" customHeight="1"/>
    <row r="1705" ht="12" customHeight="1"/>
    <row r="1706" ht="12" customHeight="1"/>
    <row r="1707" ht="12" customHeight="1"/>
    <row r="1708" ht="12" customHeight="1"/>
    <row r="1709" ht="12" customHeight="1"/>
    <row r="1710" ht="12" customHeight="1"/>
    <row r="1711" ht="12" customHeight="1"/>
    <row r="1712" ht="12" customHeight="1"/>
    <row r="1713" ht="12" customHeight="1"/>
    <row r="1714" ht="12" customHeight="1"/>
    <row r="1715" ht="12" customHeight="1"/>
    <row r="1716" ht="12" customHeight="1"/>
    <row r="1717" ht="12" customHeight="1"/>
    <row r="1718" ht="12" customHeight="1"/>
    <row r="1719" ht="12" customHeight="1"/>
    <row r="1720" ht="12" customHeight="1"/>
    <row r="1721" ht="12" customHeight="1"/>
    <row r="1722" ht="12" customHeight="1"/>
    <row r="1723" ht="12" customHeight="1"/>
    <row r="1724" ht="12" customHeight="1"/>
    <row r="1725" ht="12" customHeight="1"/>
    <row r="1726" ht="12" customHeight="1"/>
    <row r="1727" ht="12" customHeight="1"/>
    <row r="1728" ht="12" customHeight="1"/>
    <row r="1729" ht="12" customHeight="1"/>
    <row r="1730" ht="12" customHeight="1"/>
    <row r="1731" ht="12" customHeight="1"/>
    <row r="1732" ht="12" customHeight="1"/>
    <row r="1733" ht="12" customHeight="1"/>
    <row r="1734" ht="12" customHeight="1"/>
    <row r="1735" ht="12" customHeight="1"/>
    <row r="1736" ht="12" customHeight="1"/>
    <row r="1737" ht="12" customHeight="1"/>
    <row r="1738" ht="12" customHeight="1"/>
    <row r="1739" ht="12" customHeight="1"/>
    <row r="1740" ht="12" customHeight="1"/>
    <row r="1741" ht="12" customHeight="1"/>
    <row r="1742" ht="12" customHeight="1"/>
    <row r="1743" ht="12" customHeight="1"/>
    <row r="1744" ht="12" customHeight="1"/>
    <row r="1745" ht="12" customHeight="1"/>
    <row r="1746" ht="12" customHeight="1"/>
    <row r="1747" ht="12" customHeight="1"/>
    <row r="1748" ht="12" customHeight="1"/>
    <row r="1749" ht="12" customHeight="1"/>
    <row r="1750" ht="12" customHeight="1"/>
    <row r="1751" ht="12" customHeight="1"/>
    <row r="1752" ht="12" customHeight="1"/>
    <row r="1753" ht="12" customHeight="1"/>
    <row r="1754" ht="12" customHeight="1"/>
    <row r="1755" ht="12" customHeight="1"/>
    <row r="1756" ht="12" customHeight="1"/>
    <row r="1757" ht="12" customHeight="1"/>
    <row r="1758" ht="12" customHeight="1"/>
    <row r="1759" ht="12" customHeight="1"/>
    <row r="1760" ht="12" customHeight="1"/>
    <row r="1761" ht="12" customHeight="1"/>
    <row r="1762" ht="12" customHeight="1"/>
    <row r="1763" ht="12" customHeight="1"/>
    <row r="1764" ht="12" customHeight="1"/>
    <row r="1765" ht="12" customHeight="1"/>
    <row r="1766" ht="12" customHeight="1"/>
    <row r="1767" ht="12" customHeight="1"/>
    <row r="1768" ht="12" customHeight="1"/>
    <row r="1769" ht="12" customHeight="1"/>
    <row r="1770" ht="12" customHeight="1"/>
    <row r="1771" ht="12" customHeight="1"/>
    <row r="1772" ht="12" customHeight="1"/>
    <row r="1773" ht="12" customHeight="1"/>
    <row r="1774" ht="12" customHeight="1"/>
    <row r="1775" ht="12" customHeight="1"/>
    <row r="1776" ht="12" customHeight="1"/>
    <row r="1777" ht="12" customHeight="1"/>
    <row r="1778" ht="12" customHeight="1"/>
    <row r="1779" ht="12" customHeight="1"/>
    <row r="1780" ht="12" customHeight="1"/>
    <row r="1781" ht="12" customHeight="1"/>
    <row r="1782" ht="12" customHeight="1"/>
    <row r="1783" ht="12" customHeight="1"/>
    <row r="1784" ht="12" customHeight="1"/>
    <row r="1785" ht="12" customHeight="1"/>
    <row r="1786" ht="12" customHeight="1"/>
    <row r="1787" ht="12" customHeight="1"/>
    <row r="1788" ht="12" customHeight="1"/>
    <row r="1789" ht="12" customHeight="1"/>
    <row r="1790" ht="12" customHeight="1"/>
    <row r="1791" ht="12" customHeight="1"/>
    <row r="1792" ht="12" customHeight="1"/>
    <row r="1793" ht="12" customHeight="1"/>
    <row r="1794" ht="12" customHeight="1"/>
    <row r="1795" ht="12" customHeight="1"/>
    <row r="1796" ht="12" customHeight="1"/>
    <row r="1797" ht="12" customHeight="1"/>
    <row r="1798" ht="12" customHeight="1"/>
    <row r="1799" ht="12" customHeight="1"/>
    <row r="1800" ht="12" customHeight="1"/>
    <row r="1801" ht="12" customHeight="1"/>
    <row r="1802" ht="12" customHeight="1"/>
    <row r="1803" ht="12" customHeight="1"/>
    <row r="1804" ht="12" customHeight="1"/>
    <row r="1805" ht="12" customHeight="1"/>
    <row r="1806" ht="12" customHeight="1"/>
    <row r="1807" ht="12" customHeight="1"/>
    <row r="1808" ht="12" customHeight="1"/>
    <row r="1809" ht="12" customHeight="1"/>
    <row r="1810" ht="12" customHeight="1"/>
    <row r="1811" ht="12" customHeight="1"/>
    <row r="1812" ht="12" customHeight="1"/>
    <row r="1813" ht="12" customHeight="1"/>
    <row r="1814" ht="12" customHeight="1"/>
    <row r="1815" ht="12" customHeight="1"/>
    <row r="1816" ht="12" customHeight="1"/>
    <row r="1817" ht="12" customHeight="1"/>
    <row r="1818" ht="12" customHeight="1"/>
    <row r="1819" ht="12" customHeight="1"/>
    <row r="1820" ht="12" customHeight="1"/>
    <row r="1821" ht="12" customHeight="1"/>
    <row r="1822" ht="12" customHeight="1"/>
    <row r="1823" ht="12" customHeight="1"/>
    <row r="1824" ht="12" customHeight="1"/>
    <row r="1825" ht="12" customHeight="1"/>
    <row r="1826" ht="12" customHeight="1"/>
    <row r="1827" ht="12" customHeight="1"/>
    <row r="1828" ht="12" customHeight="1"/>
    <row r="1829" ht="12" customHeight="1"/>
    <row r="1830" ht="12" customHeight="1"/>
    <row r="1831" ht="12" customHeight="1"/>
    <row r="1832" ht="12" customHeight="1"/>
    <row r="1833" ht="12" customHeight="1"/>
    <row r="1834" ht="12" customHeight="1"/>
    <row r="1835" ht="12" customHeight="1"/>
    <row r="1836" ht="12" customHeight="1"/>
    <row r="1837" ht="12" customHeight="1"/>
    <row r="1838" ht="12" customHeight="1"/>
    <row r="1839" ht="12" customHeight="1"/>
    <row r="1840" ht="12" customHeight="1"/>
    <row r="1841" ht="12" customHeight="1"/>
    <row r="1842" ht="12" customHeight="1"/>
    <row r="1843" ht="12" customHeight="1"/>
    <row r="1844" ht="12" customHeight="1"/>
    <row r="1845" ht="12" customHeight="1"/>
    <row r="1846" ht="12" customHeight="1"/>
    <row r="1847" ht="12" customHeight="1"/>
    <row r="1848" ht="12" customHeight="1"/>
    <row r="1849" ht="12" customHeight="1"/>
    <row r="1850" ht="12" customHeight="1"/>
    <row r="1851" ht="12" customHeight="1"/>
    <row r="1852" ht="12" customHeight="1"/>
    <row r="1853" ht="12" customHeight="1"/>
    <row r="1854" ht="12" customHeight="1"/>
    <row r="1855" ht="12" customHeight="1"/>
    <row r="1856" ht="12" customHeight="1"/>
    <row r="1857" ht="12" customHeight="1"/>
    <row r="1858" ht="12" customHeight="1"/>
    <row r="1859" ht="12" customHeight="1"/>
    <row r="1860" ht="12" customHeight="1"/>
    <row r="1861" ht="12" customHeight="1"/>
    <row r="1862" ht="12" customHeight="1"/>
    <row r="1863" ht="12" customHeight="1"/>
    <row r="1864" ht="12" customHeight="1"/>
    <row r="1865" ht="12" customHeight="1"/>
    <row r="1866" ht="12" customHeight="1"/>
    <row r="1867" ht="12" customHeight="1"/>
    <row r="1868" ht="12" customHeight="1"/>
    <row r="1869" ht="12" customHeight="1"/>
    <row r="1870" ht="12" customHeight="1"/>
    <row r="1871" ht="12" customHeight="1"/>
    <row r="1872" ht="12" customHeight="1"/>
    <row r="1873" ht="12" customHeight="1"/>
    <row r="1874" ht="12" customHeight="1"/>
    <row r="1875" ht="12" customHeight="1"/>
    <row r="1876" ht="12" customHeight="1"/>
    <row r="1877" ht="12" customHeight="1"/>
    <row r="1878" ht="12" customHeight="1"/>
    <row r="1879" ht="12" customHeight="1"/>
    <row r="1880" ht="12" customHeight="1"/>
    <row r="1881" ht="12" customHeight="1"/>
    <row r="1882" ht="12" customHeight="1"/>
    <row r="1883" ht="12" customHeight="1"/>
    <row r="1884" ht="12" customHeight="1"/>
    <row r="1885" ht="12" customHeight="1"/>
    <row r="1886" ht="12" customHeight="1"/>
    <row r="1887" ht="12" customHeight="1"/>
    <row r="1888" ht="12" customHeight="1"/>
    <row r="1889" ht="12" customHeight="1"/>
    <row r="1890" ht="12" customHeight="1"/>
    <row r="1891" ht="12" customHeight="1"/>
    <row r="1892" ht="12" customHeight="1"/>
    <row r="1893" ht="12" customHeight="1"/>
    <row r="1894" ht="12" customHeight="1"/>
    <row r="1895" ht="12" customHeight="1"/>
    <row r="1896" ht="12" customHeight="1"/>
    <row r="1897" ht="12" customHeight="1"/>
    <row r="1898" ht="12" customHeight="1"/>
    <row r="1899" ht="12" customHeight="1"/>
    <row r="1900" ht="12" customHeight="1"/>
    <row r="1901" ht="12" customHeight="1"/>
    <row r="1902" ht="12" customHeight="1"/>
    <row r="1903" ht="12" customHeight="1"/>
    <row r="1904" ht="12" customHeight="1"/>
    <row r="1905" ht="12" customHeight="1"/>
    <row r="1906" ht="12" customHeight="1"/>
    <row r="1907" ht="12" customHeight="1"/>
    <row r="1908" ht="12" customHeight="1"/>
    <row r="1909" ht="12" customHeight="1"/>
    <row r="1910" ht="12" customHeight="1"/>
    <row r="1911" ht="12" customHeight="1"/>
    <row r="1912" ht="12" customHeight="1"/>
    <row r="1913" ht="12" customHeight="1"/>
    <row r="1914" ht="12" customHeight="1"/>
    <row r="1915" ht="12" customHeight="1"/>
    <row r="1916" ht="12" customHeight="1"/>
    <row r="1917" ht="12" customHeight="1"/>
    <row r="1918" ht="12" customHeight="1"/>
    <row r="1919" ht="12" customHeight="1"/>
    <row r="1920" ht="12" customHeight="1"/>
    <row r="1921" ht="12" customHeight="1"/>
    <row r="1922" ht="12" customHeight="1"/>
    <row r="1923" ht="12" customHeight="1"/>
    <row r="1924" ht="12" customHeight="1"/>
    <row r="1925" ht="12" customHeight="1"/>
    <row r="1926" ht="12" customHeight="1"/>
    <row r="1927" ht="12" customHeight="1"/>
    <row r="1928" ht="12" customHeight="1"/>
    <row r="1929" ht="12" customHeight="1"/>
    <row r="1930" ht="12" customHeight="1"/>
    <row r="1931" ht="12" customHeight="1"/>
    <row r="1932" ht="12" customHeight="1"/>
    <row r="1933" ht="12" customHeight="1"/>
    <row r="1934" ht="12" customHeight="1"/>
    <row r="1935" ht="12" customHeight="1"/>
    <row r="1936" ht="12" customHeight="1"/>
    <row r="1937" ht="12" customHeight="1"/>
    <row r="1938" ht="12" customHeight="1"/>
    <row r="1939" ht="12" customHeight="1"/>
    <row r="1940" ht="12" customHeight="1"/>
    <row r="1941" ht="12" customHeight="1"/>
    <row r="1942" ht="12" customHeight="1"/>
    <row r="1943" ht="12" customHeight="1"/>
    <row r="1944" ht="12" customHeight="1"/>
    <row r="1945" ht="12" customHeight="1"/>
    <row r="1946" ht="12" customHeight="1"/>
    <row r="1947" ht="12" customHeight="1"/>
    <row r="1948" ht="12" customHeight="1"/>
    <row r="1949" ht="12" customHeight="1"/>
    <row r="1950" ht="12" customHeight="1"/>
    <row r="1951" ht="12" customHeight="1"/>
    <row r="1952" ht="12" customHeight="1"/>
    <row r="1953" ht="12" customHeight="1"/>
    <row r="1954" ht="12" customHeight="1"/>
    <row r="1955" ht="12" customHeight="1"/>
    <row r="1956" ht="12" customHeight="1"/>
    <row r="1957" ht="12" customHeight="1"/>
    <row r="1958" ht="12" customHeight="1"/>
    <row r="1959" ht="12" customHeight="1"/>
    <row r="1960" ht="12" customHeight="1"/>
    <row r="1961" ht="12" customHeight="1"/>
    <row r="1962" ht="12" customHeight="1"/>
    <row r="1963" ht="12" customHeight="1"/>
    <row r="1964" ht="12" customHeight="1"/>
    <row r="1965" ht="12" customHeight="1"/>
    <row r="1966" ht="12" customHeight="1"/>
    <row r="1967" ht="12" customHeight="1"/>
    <row r="1968" ht="12" customHeight="1"/>
    <row r="1969" ht="12" customHeight="1"/>
    <row r="1970" ht="12" customHeight="1"/>
    <row r="1971" ht="12" customHeight="1"/>
    <row r="1972" ht="12" customHeight="1"/>
    <row r="1973" ht="12" customHeight="1"/>
    <row r="1974" ht="12" customHeight="1"/>
    <row r="1975" ht="12" customHeight="1"/>
    <row r="1976" ht="12" customHeight="1"/>
    <row r="1977" ht="12" customHeight="1"/>
    <row r="1978" ht="12" customHeight="1"/>
    <row r="1979" ht="12" customHeight="1"/>
    <row r="1980" ht="12" customHeight="1"/>
    <row r="1981" ht="12" customHeight="1"/>
    <row r="1982" ht="12" customHeight="1"/>
    <row r="1983" ht="12" customHeight="1"/>
    <row r="1984" ht="12" customHeight="1"/>
    <row r="1985" ht="12" customHeight="1"/>
    <row r="1986" ht="12" customHeight="1"/>
    <row r="1987" ht="12" customHeight="1"/>
    <row r="1988" ht="12" customHeight="1"/>
    <row r="1989" ht="12" customHeight="1"/>
    <row r="1990" ht="12" customHeight="1"/>
    <row r="1991" ht="12" customHeight="1"/>
    <row r="1992" ht="12" customHeight="1"/>
    <row r="1993" ht="12" customHeight="1"/>
    <row r="1994" ht="12" customHeight="1"/>
    <row r="1995" ht="12" customHeight="1"/>
    <row r="1996" ht="12" customHeight="1"/>
    <row r="1997" ht="12" customHeight="1"/>
    <row r="1998" ht="12" customHeight="1"/>
    <row r="1999" ht="12" customHeight="1"/>
    <row r="2000" ht="12" customHeight="1"/>
    <row r="2001" ht="12" customHeight="1"/>
    <row r="2002" ht="12" customHeight="1"/>
    <row r="2003" ht="12" customHeight="1"/>
    <row r="2004" ht="12" customHeight="1"/>
    <row r="2005" ht="12" customHeight="1"/>
    <row r="2006" ht="12" customHeight="1"/>
    <row r="2007" ht="12" customHeight="1"/>
    <row r="2008" ht="12" customHeight="1"/>
    <row r="2009" ht="12" customHeight="1"/>
    <row r="2010" ht="12" customHeight="1"/>
    <row r="2011" ht="12" customHeight="1"/>
    <row r="2012" ht="12" customHeight="1"/>
    <row r="2013" ht="12" customHeight="1"/>
    <row r="2014" ht="12" customHeight="1"/>
    <row r="2015" ht="12" customHeight="1"/>
    <row r="2016" ht="12" customHeight="1"/>
    <row r="2017" ht="12" customHeight="1"/>
    <row r="2018" ht="12" customHeight="1"/>
    <row r="2019" ht="12" customHeight="1"/>
    <row r="2020" ht="12" customHeight="1"/>
    <row r="2021" ht="12" customHeight="1"/>
    <row r="2022" ht="12" customHeight="1"/>
    <row r="2023" ht="12" customHeight="1"/>
    <row r="2024" ht="12" customHeight="1"/>
    <row r="2025" ht="12" customHeight="1"/>
    <row r="2026" ht="12" customHeight="1"/>
    <row r="2027" ht="12" customHeight="1"/>
    <row r="2028" ht="12" customHeight="1"/>
    <row r="2029" ht="12" customHeight="1"/>
    <row r="2030" ht="12" customHeight="1"/>
    <row r="2031" ht="12" customHeight="1"/>
    <row r="2032" ht="12" customHeight="1"/>
    <row r="2033" ht="12" customHeight="1"/>
    <row r="2034" ht="12" customHeight="1"/>
    <row r="2035" ht="12" customHeight="1"/>
    <row r="2036" ht="12" customHeight="1"/>
    <row r="2037" ht="12" customHeight="1"/>
    <row r="2038" ht="12" customHeight="1"/>
    <row r="2039" ht="12" customHeight="1"/>
    <row r="2040" ht="12" customHeight="1"/>
    <row r="2041" ht="12" customHeight="1"/>
    <row r="2042" ht="12" customHeight="1"/>
    <row r="2043" ht="12" customHeight="1"/>
    <row r="2044" ht="12" customHeight="1"/>
    <row r="2045" ht="12" customHeight="1"/>
    <row r="2046" ht="12" customHeight="1"/>
    <row r="2047" ht="12" customHeight="1"/>
    <row r="2048" ht="12" customHeight="1"/>
    <row r="2049" ht="12" customHeight="1"/>
    <row r="2050" ht="12" customHeight="1"/>
    <row r="2051" ht="12" customHeight="1"/>
    <row r="2052" ht="12" customHeight="1"/>
    <row r="2053" ht="12" customHeight="1"/>
    <row r="2054" ht="12" customHeight="1"/>
    <row r="2055" ht="12" customHeight="1"/>
    <row r="2056" ht="12" customHeight="1"/>
    <row r="2057" ht="12" customHeight="1"/>
    <row r="2058" ht="12" customHeight="1"/>
    <row r="2059" ht="12" customHeight="1"/>
    <row r="2060" ht="12" customHeight="1"/>
    <row r="2061" ht="12" customHeight="1"/>
    <row r="2062" ht="12" customHeight="1"/>
    <row r="2063" ht="12" customHeight="1"/>
    <row r="2064" ht="12" customHeight="1"/>
    <row r="2065" ht="12" customHeight="1"/>
    <row r="2066" ht="12" customHeight="1"/>
    <row r="2067" ht="12" customHeight="1"/>
    <row r="2068" ht="12" customHeight="1"/>
    <row r="2069" ht="12" customHeight="1"/>
    <row r="2070" ht="12" customHeight="1"/>
    <row r="2071" ht="12" customHeight="1"/>
    <row r="2072" ht="12" customHeight="1"/>
    <row r="2073" ht="12" customHeight="1"/>
    <row r="2074" ht="12" customHeight="1"/>
    <row r="2075" ht="12" customHeight="1"/>
    <row r="2076" ht="12" customHeight="1"/>
    <row r="2077" ht="12" customHeight="1"/>
    <row r="2078" ht="12" customHeight="1"/>
    <row r="2079" ht="12" customHeight="1"/>
    <row r="2080" ht="12" customHeight="1"/>
    <row r="2081" ht="12" customHeight="1"/>
    <row r="2082" ht="12" customHeight="1"/>
    <row r="2083" ht="12" customHeight="1"/>
    <row r="2084" ht="12" customHeight="1"/>
    <row r="2085" ht="12" customHeight="1"/>
    <row r="2086" ht="12" customHeight="1"/>
    <row r="2087" ht="12" customHeight="1"/>
    <row r="2088" ht="12" customHeight="1"/>
    <row r="2089" ht="12" customHeight="1"/>
    <row r="2090" ht="12" customHeight="1"/>
    <row r="2091" ht="12" customHeight="1"/>
    <row r="2092" ht="12" customHeight="1"/>
    <row r="2093" ht="12" customHeight="1"/>
    <row r="2094" ht="12" customHeight="1"/>
    <row r="2095" ht="12" customHeight="1"/>
    <row r="2096" ht="12" customHeight="1"/>
    <row r="2097" ht="12" customHeight="1"/>
    <row r="2098" ht="12" customHeight="1"/>
    <row r="2099" ht="12" customHeight="1"/>
    <row r="2100" ht="12" customHeight="1"/>
    <row r="2101" ht="12" customHeight="1"/>
    <row r="2102" ht="12" customHeight="1"/>
    <row r="2103" ht="12" customHeight="1"/>
    <row r="2104" ht="12" customHeight="1"/>
    <row r="2105" ht="12" customHeight="1"/>
    <row r="2106" ht="12" customHeight="1"/>
    <row r="2107" ht="12" customHeight="1"/>
    <row r="2108" ht="12" customHeight="1"/>
    <row r="2109" ht="12" customHeight="1"/>
    <row r="2110" ht="12" customHeight="1"/>
    <row r="2111" ht="12" customHeight="1"/>
    <row r="2112" ht="12" customHeight="1"/>
    <row r="2113" ht="12" customHeight="1"/>
    <row r="2114" ht="12" customHeight="1"/>
    <row r="2115" ht="12" customHeight="1"/>
    <row r="2116" ht="12" customHeight="1"/>
    <row r="2117" ht="12" customHeight="1"/>
    <row r="2118" ht="12" customHeight="1"/>
    <row r="2119" ht="12" customHeight="1"/>
    <row r="2120" ht="12" customHeight="1"/>
    <row r="2121" ht="12" customHeight="1"/>
    <row r="2122" ht="12" customHeight="1"/>
    <row r="2123" ht="12" customHeight="1"/>
    <row r="2124" ht="12" customHeight="1"/>
    <row r="2125" ht="12" customHeight="1"/>
    <row r="2126" ht="12" customHeight="1"/>
    <row r="2127" ht="12" customHeight="1"/>
    <row r="2128" ht="12" customHeight="1"/>
    <row r="2129" ht="12" customHeight="1"/>
    <row r="2130" ht="12" customHeight="1"/>
    <row r="2131" ht="12" customHeight="1"/>
    <row r="2132" ht="12" customHeight="1"/>
    <row r="2133" ht="12" customHeight="1"/>
    <row r="2134" ht="12" customHeight="1"/>
    <row r="2135" ht="12" customHeight="1"/>
    <row r="2136" ht="12" customHeight="1"/>
    <row r="2137" ht="12" customHeight="1"/>
    <row r="2138" ht="12" customHeight="1"/>
    <row r="2139" ht="12" customHeight="1"/>
    <row r="2140" ht="12" customHeight="1"/>
    <row r="2141" ht="12" customHeight="1"/>
    <row r="2142" ht="12" customHeight="1"/>
    <row r="2143" ht="12" customHeight="1"/>
    <row r="2144" ht="12" customHeight="1"/>
    <row r="2145" ht="12" customHeight="1"/>
    <row r="2146" ht="12" customHeight="1"/>
    <row r="2147" ht="12" customHeight="1"/>
    <row r="2148" ht="12" customHeight="1"/>
    <row r="2149" ht="12" customHeight="1"/>
    <row r="2150" ht="12" customHeight="1"/>
    <row r="2151" ht="12" customHeight="1"/>
    <row r="2152" ht="12" customHeight="1"/>
    <row r="2153" ht="12" customHeight="1"/>
    <row r="2154" ht="12" customHeight="1"/>
    <row r="2155" ht="12" customHeight="1"/>
    <row r="2156" ht="12" customHeight="1"/>
    <row r="2157" ht="12" customHeight="1"/>
    <row r="2158" ht="12" customHeight="1"/>
    <row r="2159" ht="12" customHeight="1"/>
    <row r="2160" ht="12" customHeight="1"/>
    <row r="2161" ht="12" customHeight="1"/>
    <row r="2162" ht="12" customHeight="1"/>
    <row r="2163" ht="12" customHeight="1"/>
    <row r="2164" ht="12" customHeight="1"/>
    <row r="2165" ht="12" customHeight="1"/>
    <row r="2166" ht="12" customHeight="1"/>
    <row r="2167" ht="12" customHeight="1"/>
    <row r="2168" ht="12" customHeight="1"/>
    <row r="2169" ht="12" customHeight="1"/>
    <row r="2170" ht="12" customHeight="1"/>
    <row r="2171" ht="12" customHeight="1"/>
    <row r="2172" ht="12" customHeight="1"/>
    <row r="2173" ht="12" customHeight="1"/>
    <row r="2174" ht="12" customHeight="1"/>
    <row r="2175" ht="12" customHeight="1"/>
    <row r="2176" ht="12" customHeight="1"/>
    <row r="2177" ht="12" customHeight="1"/>
    <row r="2178" ht="12" customHeight="1"/>
    <row r="2179" ht="12" customHeight="1"/>
    <row r="2180" ht="12" customHeight="1"/>
    <row r="2181" ht="12" customHeight="1"/>
    <row r="2182" ht="12" customHeight="1"/>
    <row r="2183" ht="12" customHeight="1"/>
    <row r="2184" ht="12" customHeight="1"/>
    <row r="2185" ht="12" customHeight="1"/>
    <row r="2186" ht="12" customHeight="1"/>
    <row r="2187" ht="12" customHeight="1"/>
    <row r="2188" ht="12" customHeight="1"/>
    <row r="2189" ht="12" customHeight="1"/>
    <row r="2190" ht="12" customHeight="1"/>
    <row r="2191" ht="12" customHeight="1"/>
    <row r="2192" ht="12" customHeight="1"/>
    <row r="2193" ht="12" customHeight="1"/>
    <row r="2194" ht="12" customHeight="1"/>
    <row r="2195" ht="12" customHeight="1"/>
    <row r="2196" ht="12" customHeight="1"/>
    <row r="2197" ht="12" customHeight="1"/>
    <row r="2198" ht="12" customHeight="1"/>
    <row r="2199" ht="12" customHeight="1"/>
    <row r="2200" ht="12" customHeight="1"/>
    <row r="2201" ht="12" customHeight="1"/>
    <row r="2202" ht="12" customHeight="1"/>
    <row r="2203" ht="12" customHeight="1"/>
    <row r="2204" ht="12" customHeight="1"/>
    <row r="2205" ht="12" customHeight="1"/>
    <row r="2206" ht="12" customHeight="1"/>
    <row r="2207" ht="12" customHeight="1"/>
    <row r="2208" ht="12" customHeight="1"/>
    <row r="2209" ht="12" customHeight="1"/>
    <row r="2210" ht="12" customHeight="1"/>
    <row r="2211" ht="12" customHeight="1"/>
    <row r="2212" ht="12" customHeight="1"/>
    <row r="2213" ht="12" customHeight="1"/>
    <row r="2214" ht="12" customHeight="1"/>
    <row r="2215" ht="12" customHeight="1"/>
    <row r="2216" ht="12" customHeight="1"/>
    <row r="2217" ht="12" customHeight="1"/>
    <row r="2218" ht="12" customHeight="1"/>
    <row r="2219" ht="12" customHeight="1"/>
    <row r="2220" ht="12" customHeight="1"/>
    <row r="2221" ht="12" customHeight="1"/>
    <row r="2222" ht="12" customHeight="1"/>
    <row r="2223" ht="12" customHeight="1"/>
    <row r="2224" ht="12" customHeight="1"/>
    <row r="2225" ht="12" customHeight="1"/>
    <row r="2226" ht="12" customHeight="1"/>
    <row r="2227" ht="12" customHeight="1"/>
    <row r="2228" ht="12" customHeight="1"/>
    <row r="2229" ht="12" customHeight="1"/>
    <row r="2230" ht="12" customHeight="1"/>
    <row r="2231" ht="12" customHeight="1"/>
    <row r="2232" ht="12" customHeight="1"/>
    <row r="2233" ht="12" customHeight="1"/>
    <row r="2234" ht="12" customHeight="1"/>
    <row r="2235" ht="12" customHeight="1"/>
    <row r="2236" ht="12" customHeight="1"/>
    <row r="2237" ht="12" customHeight="1"/>
    <row r="2238" ht="12" customHeight="1"/>
    <row r="2239" ht="12" customHeight="1"/>
    <row r="2240" ht="12" customHeight="1"/>
    <row r="2241" ht="12" customHeight="1"/>
    <row r="2242" ht="12" customHeight="1"/>
    <row r="2243" ht="12" customHeight="1"/>
    <row r="2244" ht="12" customHeight="1"/>
    <row r="2245" ht="12" customHeight="1"/>
    <row r="2246" ht="12" customHeight="1"/>
    <row r="2247" ht="12" customHeight="1"/>
    <row r="2248" ht="12" customHeight="1"/>
    <row r="2249" ht="12" customHeight="1"/>
    <row r="2250" ht="12" customHeight="1"/>
    <row r="2251" ht="12" customHeight="1"/>
    <row r="2252" ht="12" customHeight="1"/>
    <row r="2253" ht="12" customHeight="1"/>
    <row r="2254" ht="12" customHeight="1"/>
    <row r="2255" ht="12" customHeight="1"/>
    <row r="2256" ht="12" customHeight="1"/>
    <row r="2257" ht="12" customHeight="1"/>
    <row r="2258" ht="12" customHeight="1"/>
    <row r="2259" ht="12" customHeight="1"/>
    <row r="2260" ht="12" customHeight="1"/>
    <row r="2261" ht="12" customHeight="1"/>
    <row r="2262" ht="12" customHeight="1"/>
    <row r="2263" ht="12" customHeight="1"/>
    <row r="2264" ht="12" customHeight="1"/>
    <row r="2265" ht="12" customHeight="1"/>
    <row r="2266" ht="12" customHeight="1"/>
    <row r="2267" ht="12" customHeight="1"/>
    <row r="2268" ht="12" customHeight="1"/>
    <row r="2269" ht="12" customHeight="1"/>
    <row r="2270" ht="12" customHeight="1"/>
    <row r="2271" ht="12" customHeight="1"/>
    <row r="2272" ht="12" customHeight="1"/>
    <row r="2273" ht="12" customHeight="1"/>
    <row r="2274" ht="12" customHeight="1"/>
    <row r="2275" ht="12" customHeight="1"/>
    <row r="2276" ht="12" customHeight="1"/>
    <row r="2277" ht="12" customHeight="1"/>
    <row r="2278" ht="12" customHeight="1"/>
    <row r="2279" ht="12" customHeight="1"/>
    <row r="2280" ht="12" customHeight="1"/>
    <row r="2281" ht="12" customHeight="1"/>
    <row r="2282" ht="12" customHeight="1"/>
    <row r="2283" ht="12" customHeight="1"/>
    <row r="2284" ht="12" customHeight="1"/>
    <row r="2285" ht="12" customHeight="1"/>
    <row r="2286" ht="12" customHeight="1"/>
    <row r="2287" ht="12" customHeight="1"/>
    <row r="2288" ht="12" customHeight="1"/>
    <row r="2289" ht="12" customHeight="1"/>
    <row r="2290" ht="12" customHeight="1"/>
    <row r="2291" ht="12" customHeight="1"/>
    <row r="2292" ht="12" customHeight="1"/>
    <row r="2293" ht="12" customHeight="1"/>
    <row r="2294" ht="12" customHeight="1"/>
    <row r="2295" ht="12" customHeight="1"/>
    <row r="2296" ht="12" customHeight="1"/>
    <row r="2297" ht="12" customHeight="1"/>
    <row r="2298" ht="12" customHeight="1"/>
    <row r="2299" ht="12" customHeight="1"/>
    <row r="2300" ht="12" customHeight="1"/>
    <row r="2301" ht="12" customHeight="1"/>
    <row r="2302" ht="12" customHeight="1"/>
    <row r="2303" ht="12" customHeight="1"/>
    <row r="2304" ht="12" customHeight="1"/>
    <row r="2305" ht="12" customHeight="1"/>
    <row r="2306" ht="12" customHeight="1"/>
    <row r="2307" ht="12" customHeight="1"/>
    <row r="2308" ht="12" customHeight="1"/>
    <row r="2309" ht="12" customHeight="1"/>
    <row r="2310" ht="12" customHeight="1"/>
    <row r="2311" ht="12" customHeight="1"/>
    <row r="2312" ht="12" customHeight="1"/>
    <row r="2313" ht="12" customHeight="1"/>
    <row r="2314" ht="12" customHeight="1"/>
    <row r="2315" ht="12" customHeight="1"/>
    <row r="2316" ht="12" customHeight="1"/>
    <row r="2317" ht="12" customHeight="1"/>
    <row r="2318" ht="12" customHeight="1"/>
    <row r="2319" ht="12" customHeight="1"/>
    <row r="2320" ht="12" customHeight="1"/>
    <row r="2321" ht="12" customHeight="1"/>
    <row r="2322" ht="12" customHeight="1"/>
    <row r="2323" ht="12" customHeight="1"/>
    <row r="2324" ht="12" customHeight="1"/>
    <row r="2325" ht="12" customHeight="1"/>
    <row r="2326" ht="12" customHeight="1"/>
    <row r="2327" ht="12" customHeight="1"/>
    <row r="2328" ht="12" customHeight="1"/>
    <row r="2329" ht="12" customHeight="1"/>
    <row r="2330" ht="12" customHeight="1"/>
    <row r="2331" ht="12" customHeight="1"/>
    <row r="2332" ht="12" customHeight="1"/>
    <row r="2333" ht="12" customHeight="1"/>
    <row r="2334" ht="12" customHeight="1"/>
    <row r="2335" ht="12" customHeight="1"/>
    <row r="2336" ht="12" customHeight="1"/>
    <row r="2337" ht="12" customHeight="1"/>
    <row r="2338" ht="12" customHeight="1"/>
    <row r="2339" ht="12" customHeight="1"/>
    <row r="2340" ht="12" customHeight="1"/>
    <row r="2341" ht="12" customHeight="1"/>
    <row r="2342" ht="12" customHeight="1"/>
    <row r="2343" ht="12" customHeight="1"/>
    <row r="2344" ht="12" customHeight="1"/>
    <row r="2345" ht="12" customHeight="1"/>
    <row r="2346" ht="12" customHeight="1"/>
    <row r="2347" ht="12" customHeight="1"/>
    <row r="2348" ht="12" customHeight="1"/>
    <row r="2349" ht="12" customHeight="1"/>
    <row r="2350" ht="12" customHeight="1"/>
    <row r="2351" ht="12" customHeight="1"/>
    <row r="2352" ht="12" customHeight="1"/>
    <row r="2353" ht="12" customHeight="1"/>
    <row r="2354" ht="12" customHeight="1"/>
    <row r="2355" ht="12" customHeight="1"/>
    <row r="2356" ht="12" customHeight="1"/>
    <row r="2357" ht="12" customHeight="1"/>
    <row r="2358" ht="12" customHeight="1"/>
    <row r="2359" ht="12" customHeight="1"/>
    <row r="2360" ht="12" customHeight="1"/>
    <row r="2361" ht="12" customHeight="1"/>
    <row r="2362" ht="12" customHeight="1"/>
    <row r="2363" ht="12" customHeight="1"/>
    <row r="2364" ht="12" customHeight="1"/>
    <row r="2365" ht="12" customHeight="1"/>
    <row r="2366" ht="12" customHeight="1"/>
    <row r="2367" ht="12" customHeight="1"/>
    <row r="2368" ht="12" customHeight="1"/>
    <row r="2369" ht="12" customHeight="1"/>
    <row r="2370" ht="12" customHeight="1"/>
    <row r="2371" ht="12" customHeight="1"/>
    <row r="2372" ht="12" customHeight="1"/>
    <row r="2373" ht="12" customHeight="1"/>
    <row r="2374" ht="12" customHeight="1"/>
    <row r="2375" ht="12" customHeight="1"/>
    <row r="2376" ht="12" customHeight="1"/>
    <row r="2377" ht="12" customHeight="1"/>
    <row r="2378" ht="12" customHeight="1"/>
    <row r="2379" ht="12" customHeight="1"/>
    <row r="2380" ht="12" customHeight="1"/>
    <row r="2381" ht="12" customHeight="1"/>
    <row r="2382" ht="12" customHeight="1"/>
    <row r="2383" ht="12" customHeight="1"/>
    <row r="2384" ht="12" customHeight="1"/>
    <row r="2385" ht="12" customHeight="1"/>
    <row r="2386" ht="12" customHeight="1"/>
    <row r="2387" ht="12" customHeight="1"/>
    <row r="2388" ht="12" customHeight="1"/>
    <row r="2389" ht="12" customHeight="1"/>
    <row r="2390" ht="12" customHeight="1"/>
    <row r="2391" ht="12" customHeight="1"/>
    <row r="2392" ht="12" customHeight="1"/>
    <row r="2393" ht="12" customHeight="1"/>
    <row r="2394" ht="12" customHeight="1"/>
    <row r="2395" ht="12" customHeight="1"/>
    <row r="2396" ht="12" customHeight="1"/>
    <row r="2397" ht="12" customHeight="1"/>
    <row r="2398" ht="12" customHeight="1"/>
    <row r="2399" ht="12" customHeight="1"/>
    <row r="2400" ht="12" customHeight="1"/>
    <row r="2401" ht="12" customHeight="1"/>
    <row r="2402" ht="12" customHeight="1"/>
    <row r="2403" ht="12" customHeight="1"/>
    <row r="2404" ht="12" customHeight="1"/>
    <row r="2405" ht="12" customHeight="1"/>
    <row r="2406" ht="12" customHeight="1"/>
    <row r="2407" ht="12" customHeight="1"/>
    <row r="2408" ht="12" customHeight="1"/>
    <row r="2409" ht="12" customHeight="1"/>
    <row r="2410" ht="12" customHeight="1"/>
    <row r="2411" ht="12" customHeight="1"/>
    <row r="2412" ht="12" customHeight="1"/>
    <row r="2413" ht="12" customHeight="1"/>
    <row r="2414" ht="12" customHeight="1"/>
    <row r="2415" ht="12" customHeight="1"/>
    <row r="2416" ht="12" customHeight="1"/>
    <row r="2417" ht="12" customHeight="1"/>
    <row r="2418" ht="12" customHeight="1"/>
    <row r="2419" ht="12" customHeight="1"/>
    <row r="2420" ht="12" customHeight="1"/>
    <row r="2421" ht="12" customHeight="1"/>
    <row r="2422" ht="12" customHeight="1"/>
    <row r="2423" ht="12" customHeight="1"/>
    <row r="2424" ht="12" customHeight="1"/>
    <row r="2425" ht="12" customHeight="1"/>
    <row r="2426" ht="12" customHeight="1"/>
    <row r="2427" ht="12" customHeight="1"/>
    <row r="2428" ht="12" customHeight="1"/>
    <row r="2429" ht="12" customHeight="1"/>
    <row r="2430" ht="12" customHeight="1"/>
    <row r="2431" ht="12" customHeight="1"/>
    <row r="2432" ht="12" customHeight="1"/>
    <row r="2433" ht="12" customHeight="1"/>
    <row r="2434" ht="12" customHeight="1"/>
    <row r="2435" ht="12" customHeight="1"/>
    <row r="2436" ht="12" customHeight="1"/>
    <row r="2437" ht="12" customHeight="1"/>
    <row r="2438" ht="12" customHeight="1"/>
    <row r="2439" ht="12" customHeight="1"/>
    <row r="2440" ht="12" customHeight="1"/>
    <row r="2441" ht="12" customHeight="1"/>
    <row r="2442" ht="12" customHeight="1"/>
    <row r="2443" ht="12" customHeight="1"/>
    <row r="2444" ht="12" customHeight="1"/>
    <row r="2445" ht="12" customHeight="1"/>
    <row r="2446" ht="12" customHeight="1"/>
    <row r="2447" ht="12" customHeight="1"/>
    <row r="2448" ht="12" customHeight="1"/>
    <row r="2449" ht="12" customHeight="1"/>
    <row r="2450" ht="12" customHeight="1"/>
    <row r="2451" ht="12" customHeight="1"/>
    <row r="2452" ht="12" customHeight="1"/>
    <row r="2453" ht="12" customHeight="1"/>
    <row r="2454" ht="12" customHeight="1"/>
    <row r="2455" ht="12" customHeight="1"/>
    <row r="2456" ht="12" customHeight="1"/>
    <row r="2457" ht="12" customHeight="1"/>
    <row r="2458" ht="12" customHeight="1"/>
    <row r="2459" ht="12" customHeight="1"/>
    <row r="2460" ht="12" customHeight="1"/>
    <row r="2461" ht="12" customHeight="1"/>
    <row r="2462" ht="12" customHeight="1"/>
    <row r="2463" ht="12" customHeight="1"/>
    <row r="2464" ht="12" customHeight="1"/>
    <row r="2465" ht="12" customHeight="1"/>
    <row r="2466" ht="12" customHeight="1"/>
    <row r="2467" ht="12" customHeight="1"/>
    <row r="2468" ht="12" customHeight="1"/>
    <row r="2469" ht="12" customHeight="1"/>
    <row r="2470" ht="12" customHeight="1"/>
    <row r="2471" ht="12" customHeight="1"/>
    <row r="2472" ht="12" customHeight="1"/>
    <row r="2473" ht="12" customHeight="1"/>
    <row r="2474" ht="12" customHeight="1"/>
    <row r="2475" ht="12" customHeight="1"/>
    <row r="2476" ht="12" customHeight="1"/>
    <row r="2477" ht="12" customHeight="1"/>
    <row r="2478" ht="12" customHeight="1"/>
    <row r="2479" ht="12" customHeight="1"/>
    <row r="2480" ht="12" customHeight="1"/>
    <row r="2481" ht="12" customHeight="1"/>
    <row r="2482" ht="12" customHeight="1"/>
    <row r="2483" ht="12" customHeight="1"/>
    <row r="2484" ht="12" customHeight="1"/>
    <row r="2485" ht="12" customHeight="1"/>
    <row r="2486" ht="12" customHeight="1"/>
    <row r="2487" ht="12" customHeight="1"/>
    <row r="2488" ht="12" customHeight="1"/>
    <row r="2489" ht="12" customHeight="1"/>
    <row r="2490" ht="12" customHeight="1"/>
    <row r="2491" ht="12" customHeight="1"/>
    <row r="2492" ht="12" customHeight="1"/>
    <row r="2493" ht="12" customHeight="1"/>
    <row r="2494" ht="12" customHeight="1"/>
    <row r="2495" ht="12" customHeight="1"/>
    <row r="2496" ht="12" customHeight="1"/>
    <row r="2497" ht="12" customHeight="1"/>
    <row r="2498" ht="12" customHeight="1"/>
    <row r="2499" ht="12" customHeight="1"/>
    <row r="2500" ht="12" customHeight="1"/>
    <row r="2501" ht="12" customHeight="1"/>
    <row r="2502" ht="12" customHeight="1"/>
    <row r="2503" ht="12" customHeight="1"/>
    <row r="2504" ht="12" customHeight="1"/>
    <row r="2505" ht="12" customHeight="1"/>
    <row r="2506" ht="12" customHeight="1"/>
    <row r="2507" ht="12" customHeight="1"/>
    <row r="2508" ht="12" customHeight="1"/>
    <row r="2509" ht="12" customHeight="1"/>
    <row r="2510" ht="12" customHeight="1"/>
    <row r="2511" ht="12" customHeight="1"/>
    <row r="2512" ht="12" customHeight="1"/>
    <row r="2513" ht="12" customHeight="1"/>
    <row r="2514" ht="12" customHeight="1"/>
    <row r="2515" ht="12" customHeight="1"/>
    <row r="2516" ht="12" customHeight="1"/>
    <row r="2517" ht="12" customHeight="1"/>
    <row r="2518" ht="12" customHeight="1"/>
    <row r="2519" ht="12" customHeight="1"/>
    <row r="2520" ht="12" customHeight="1"/>
    <row r="2521" ht="12" customHeight="1"/>
    <row r="2522" ht="12" customHeight="1"/>
    <row r="2523" ht="12" customHeight="1"/>
    <row r="2524" ht="12" customHeight="1"/>
    <row r="2525" ht="12" customHeight="1"/>
    <row r="2526" ht="12" customHeight="1"/>
    <row r="2527" ht="12" customHeight="1"/>
    <row r="2528" ht="12" customHeight="1"/>
    <row r="2529" ht="12" customHeight="1"/>
    <row r="2530" ht="12" customHeight="1"/>
    <row r="2531" ht="12" customHeight="1"/>
    <row r="2532" ht="12" customHeight="1"/>
    <row r="2533" ht="12" customHeight="1"/>
    <row r="2534" ht="12" customHeight="1"/>
    <row r="2535" ht="12" customHeight="1"/>
    <row r="2536" ht="12" customHeight="1"/>
    <row r="2537" ht="12" customHeight="1"/>
    <row r="2538" ht="12" customHeight="1"/>
    <row r="2539" ht="12" customHeight="1"/>
    <row r="2540" ht="12" customHeight="1"/>
    <row r="2541" ht="12" customHeight="1"/>
    <row r="2542" ht="12" customHeight="1"/>
    <row r="2543" ht="12" customHeight="1"/>
    <row r="2544" ht="12" customHeight="1"/>
    <row r="2545" ht="12" customHeight="1"/>
    <row r="2546" ht="12" customHeight="1"/>
    <row r="2547" ht="12" customHeight="1"/>
    <row r="2548" ht="12" customHeight="1"/>
    <row r="2549" ht="12" customHeight="1"/>
    <row r="2550" ht="12" customHeight="1"/>
    <row r="2551" ht="12" customHeight="1"/>
    <row r="2552" ht="12" customHeight="1"/>
    <row r="2553" ht="12" customHeight="1"/>
    <row r="2554" ht="12" customHeight="1"/>
    <row r="2555" ht="12" customHeight="1"/>
    <row r="2556" ht="12" customHeight="1"/>
    <row r="2557" ht="12" customHeight="1"/>
    <row r="2558" ht="12" customHeight="1"/>
    <row r="2559" ht="12" customHeight="1"/>
    <row r="2560" ht="12" customHeight="1"/>
    <row r="2561" ht="12" customHeight="1"/>
    <row r="2562" ht="12" customHeight="1"/>
    <row r="2563" ht="12" customHeight="1"/>
    <row r="2564" ht="12" customHeight="1"/>
    <row r="2565" ht="12" customHeight="1"/>
    <row r="2566" ht="12" customHeight="1"/>
    <row r="2567" ht="12" customHeight="1"/>
    <row r="2568" ht="12" customHeight="1"/>
    <row r="2569" ht="12" customHeight="1"/>
    <row r="2570" ht="12" customHeight="1"/>
    <row r="2571" ht="12" customHeight="1"/>
    <row r="2572" ht="12" customHeight="1"/>
    <row r="2573" ht="12" customHeight="1"/>
    <row r="2574" ht="12" customHeight="1"/>
    <row r="2575" ht="12" customHeight="1"/>
    <row r="2576" ht="12" customHeight="1"/>
    <row r="2577" ht="12" customHeight="1"/>
    <row r="2578" ht="12" customHeight="1"/>
    <row r="2579" ht="12" customHeight="1"/>
    <row r="2580" ht="12" customHeight="1"/>
    <row r="2581" ht="12" customHeight="1"/>
    <row r="2582" ht="12" customHeight="1"/>
    <row r="2583" ht="12" customHeight="1"/>
    <row r="2584" ht="12" customHeight="1"/>
    <row r="2585" ht="12" customHeight="1"/>
    <row r="2586" ht="12" customHeight="1"/>
    <row r="2587" ht="12" customHeight="1"/>
    <row r="2588" ht="12" customHeight="1"/>
    <row r="2589" ht="12" customHeight="1"/>
    <row r="2590" ht="12" customHeight="1"/>
    <row r="2591" ht="12" customHeight="1"/>
    <row r="2592" ht="12" customHeight="1"/>
    <row r="2593" ht="12" customHeight="1"/>
    <row r="2594" ht="12" customHeight="1"/>
    <row r="2595" ht="12" customHeight="1"/>
    <row r="2596" ht="12" customHeight="1"/>
    <row r="2597" ht="12" customHeight="1"/>
    <row r="2598" ht="12" customHeight="1"/>
    <row r="2599" ht="12" customHeight="1"/>
    <row r="2600" ht="12" customHeight="1"/>
    <row r="2601" ht="12" customHeight="1"/>
    <row r="2602" ht="12" customHeight="1"/>
    <row r="2603" ht="12" customHeight="1"/>
    <row r="2604" ht="12" customHeight="1"/>
    <row r="2605" ht="12" customHeight="1"/>
    <row r="2606" ht="12" customHeight="1"/>
    <row r="2607" ht="12" customHeight="1"/>
    <row r="2608" ht="12" customHeight="1"/>
    <row r="2609" ht="12" customHeight="1"/>
    <row r="2610" ht="12" customHeight="1"/>
    <row r="2611" ht="12" customHeight="1"/>
    <row r="2612" ht="12" customHeight="1"/>
    <row r="2613" ht="12" customHeight="1"/>
    <row r="2614" ht="12" customHeight="1"/>
    <row r="2615" ht="12" customHeight="1"/>
    <row r="2616" ht="12" customHeight="1"/>
    <row r="2617" ht="12" customHeight="1"/>
    <row r="2618" ht="12" customHeight="1"/>
    <row r="2619" ht="12" customHeight="1"/>
    <row r="2620" ht="12" customHeight="1"/>
    <row r="2621" ht="12" customHeight="1"/>
    <row r="2622" ht="12" customHeight="1"/>
    <row r="2623" ht="12" customHeight="1"/>
    <row r="2624" ht="12" customHeight="1"/>
    <row r="2625" ht="12" customHeight="1"/>
    <row r="2626" ht="12" customHeight="1"/>
    <row r="2627" ht="12" customHeight="1"/>
    <row r="2628" ht="12" customHeight="1"/>
    <row r="2629" ht="12" customHeight="1"/>
    <row r="2630" ht="12" customHeight="1"/>
    <row r="2631" ht="12" customHeight="1"/>
    <row r="2632" ht="12" customHeight="1"/>
    <row r="2633" ht="12" customHeight="1"/>
    <row r="2634" ht="12" customHeight="1"/>
    <row r="2635" ht="12" customHeight="1"/>
    <row r="2636" ht="12" customHeight="1"/>
    <row r="2637" ht="12" customHeight="1"/>
    <row r="2638" ht="12" customHeight="1"/>
    <row r="2639" ht="12" customHeight="1"/>
    <row r="2640" ht="12" customHeight="1"/>
    <row r="2641" ht="12" customHeight="1"/>
    <row r="2642" ht="12" customHeight="1"/>
    <row r="2643" ht="12" customHeight="1"/>
    <row r="2644" ht="12" customHeight="1"/>
    <row r="2645" ht="12" customHeight="1"/>
    <row r="2646" ht="12" customHeight="1"/>
    <row r="2647" ht="12" customHeight="1"/>
    <row r="2648" ht="12" customHeight="1"/>
    <row r="2649" ht="12" customHeight="1"/>
    <row r="2650" ht="12" customHeight="1"/>
    <row r="2651" ht="12" customHeight="1"/>
    <row r="2652" ht="12" customHeight="1"/>
    <row r="2653" ht="12" customHeight="1"/>
    <row r="2654" ht="12" customHeight="1"/>
    <row r="2655" ht="12" customHeight="1"/>
    <row r="2656" ht="12" customHeight="1"/>
    <row r="2657" ht="12" customHeight="1"/>
    <row r="2658" ht="12" customHeight="1"/>
    <row r="2659" ht="12" customHeight="1"/>
    <row r="2660" ht="12" customHeight="1"/>
    <row r="2661" ht="12" customHeight="1"/>
    <row r="2662" ht="12" customHeight="1"/>
    <row r="2663" ht="12" customHeight="1"/>
    <row r="2664" ht="12" customHeight="1"/>
    <row r="2665" ht="12" customHeight="1"/>
    <row r="2666" ht="12" customHeight="1"/>
    <row r="2667" ht="12" customHeight="1"/>
    <row r="2668" ht="12" customHeight="1"/>
    <row r="2669" ht="12" customHeight="1"/>
    <row r="2670" ht="12" customHeight="1"/>
    <row r="2671" ht="12" customHeight="1"/>
    <row r="2672" ht="12" customHeight="1"/>
    <row r="2673" ht="12" customHeight="1"/>
    <row r="2674" ht="12" customHeight="1"/>
    <row r="2675" ht="12" customHeight="1"/>
    <row r="2676" ht="12" customHeight="1"/>
    <row r="2677" ht="12" customHeight="1"/>
    <row r="2678" ht="12" customHeight="1"/>
    <row r="2679" ht="12" customHeight="1"/>
    <row r="2680" ht="12" customHeight="1"/>
    <row r="2681" ht="12" customHeight="1"/>
    <row r="2682" ht="12" customHeight="1"/>
    <row r="2683" ht="12" customHeight="1"/>
    <row r="2684" ht="12" customHeight="1"/>
    <row r="2685" ht="12" customHeight="1"/>
    <row r="2686" ht="12" customHeight="1"/>
    <row r="2687" ht="12" customHeight="1"/>
    <row r="2688" ht="12" customHeight="1"/>
    <row r="2689" ht="12" customHeight="1"/>
    <row r="2690" ht="12" customHeight="1"/>
    <row r="2691" ht="12" customHeight="1"/>
    <row r="2692" ht="12" customHeight="1"/>
    <row r="2693" ht="12" customHeight="1"/>
    <row r="2694" ht="12" customHeight="1"/>
    <row r="2695" ht="12" customHeight="1"/>
    <row r="2696" ht="12" customHeight="1"/>
    <row r="2697" ht="12" customHeight="1"/>
    <row r="2698" ht="12" customHeight="1"/>
    <row r="2699" ht="12" customHeight="1"/>
    <row r="2700" ht="12" customHeight="1"/>
    <row r="2701" ht="12" customHeight="1"/>
    <row r="2702" ht="12" customHeight="1"/>
    <row r="2703" ht="12" customHeight="1"/>
    <row r="2704" ht="12" customHeight="1"/>
    <row r="2705" ht="12" customHeight="1"/>
    <row r="2706" ht="12" customHeight="1"/>
    <row r="2707" ht="12" customHeight="1"/>
    <row r="2708" ht="12" customHeight="1"/>
    <row r="2709" ht="12" customHeight="1"/>
    <row r="2710" ht="12" customHeight="1"/>
    <row r="2711" ht="12" customHeight="1"/>
    <row r="2712" ht="12" customHeight="1"/>
    <row r="2713" ht="12" customHeight="1"/>
    <row r="2714" ht="12" customHeight="1"/>
    <row r="2715" ht="12" customHeight="1"/>
    <row r="2716" ht="12" customHeight="1"/>
    <row r="2717" ht="12" customHeight="1"/>
    <row r="2718" ht="12" customHeight="1"/>
    <row r="2719" ht="12" customHeight="1"/>
    <row r="2720" ht="12" customHeight="1"/>
    <row r="2721" ht="12" customHeight="1"/>
    <row r="2722" ht="12" customHeight="1"/>
    <row r="2723" ht="12" customHeight="1"/>
    <row r="2724" ht="12" customHeight="1"/>
    <row r="2725" ht="12" customHeight="1"/>
    <row r="2726" ht="12" customHeight="1"/>
    <row r="2727" ht="12" customHeight="1"/>
    <row r="2728" ht="12" customHeight="1"/>
    <row r="2729" ht="12" customHeight="1"/>
    <row r="2730" ht="12" customHeight="1"/>
    <row r="2731" ht="12" customHeight="1"/>
    <row r="2732" ht="12" customHeight="1"/>
    <row r="2733" ht="12" customHeight="1"/>
    <row r="2734" ht="12" customHeight="1"/>
    <row r="2735" ht="12" customHeight="1"/>
    <row r="2736" ht="12" customHeight="1"/>
    <row r="2737" ht="12" customHeight="1"/>
    <row r="2738" ht="12" customHeight="1"/>
    <row r="2739" ht="12" customHeight="1"/>
    <row r="2740" ht="12" customHeight="1"/>
    <row r="2741" ht="12" customHeight="1"/>
    <row r="2742" ht="12" customHeight="1"/>
    <row r="2743" ht="12" customHeight="1"/>
    <row r="2744" ht="12" customHeight="1"/>
    <row r="2745" ht="12" customHeight="1"/>
    <row r="2746" ht="12" customHeight="1"/>
    <row r="2747" ht="12" customHeight="1"/>
    <row r="2748" ht="12" customHeight="1"/>
    <row r="2749" ht="12" customHeight="1"/>
    <row r="2750" ht="12" customHeight="1"/>
    <row r="2751" ht="12" customHeight="1"/>
    <row r="2752" ht="12" customHeight="1"/>
    <row r="2753" ht="12" customHeight="1"/>
    <row r="2754" ht="12" customHeight="1"/>
    <row r="2755" ht="12" customHeight="1"/>
    <row r="2756" ht="12" customHeight="1"/>
    <row r="2757" ht="12" customHeight="1"/>
    <row r="2758" ht="12" customHeight="1"/>
    <row r="2759" ht="12" customHeight="1"/>
    <row r="2760" ht="12" customHeight="1"/>
    <row r="2761" ht="12" customHeight="1"/>
    <row r="2762" ht="12" customHeight="1"/>
    <row r="2763" ht="12" customHeight="1"/>
    <row r="2764" ht="12" customHeight="1"/>
    <row r="2765" ht="12" customHeight="1"/>
    <row r="2766" ht="12" customHeight="1"/>
    <row r="2767" ht="12" customHeight="1"/>
    <row r="2768" ht="12" customHeight="1"/>
    <row r="2769" ht="12" customHeight="1"/>
    <row r="2770" ht="12" customHeight="1"/>
    <row r="2771" ht="12" customHeight="1"/>
    <row r="2772" ht="12" customHeight="1"/>
    <row r="2773" ht="12" customHeight="1"/>
    <row r="2774" ht="12" customHeight="1"/>
    <row r="2775" ht="12" customHeight="1"/>
    <row r="2776" ht="12" customHeight="1"/>
    <row r="2777" ht="12" customHeight="1"/>
    <row r="2778" ht="12" customHeight="1"/>
    <row r="2779" ht="12" customHeight="1"/>
    <row r="2780" ht="12" customHeight="1"/>
    <row r="2781" ht="12" customHeight="1"/>
    <row r="2782" ht="12" customHeight="1"/>
    <row r="2783" ht="12" customHeight="1"/>
    <row r="2784" ht="12" customHeight="1"/>
    <row r="2785" ht="12" customHeight="1"/>
    <row r="2786" ht="12" customHeight="1"/>
    <row r="2787" ht="12" customHeight="1"/>
    <row r="2788" ht="12" customHeight="1"/>
    <row r="2789" ht="12" customHeight="1"/>
    <row r="2790" ht="12" customHeight="1"/>
    <row r="2791" ht="12" customHeight="1"/>
    <row r="2792" ht="12" customHeight="1"/>
    <row r="2793" ht="12" customHeight="1"/>
    <row r="2794" ht="12" customHeight="1"/>
    <row r="2795" ht="12" customHeight="1"/>
    <row r="2796" ht="12" customHeight="1"/>
    <row r="2797" ht="12" customHeight="1"/>
    <row r="2798" ht="12" customHeight="1"/>
    <row r="2799" ht="12" customHeight="1"/>
    <row r="2800" ht="12" customHeight="1"/>
    <row r="2801" ht="12" customHeight="1"/>
    <row r="2802" ht="12" customHeight="1"/>
    <row r="2803" ht="12" customHeight="1"/>
    <row r="2804" ht="12" customHeight="1"/>
    <row r="2805" ht="12" customHeight="1"/>
    <row r="2806" ht="12" customHeight="1"/>
    <row r="2807" ht="12" customHeight="1"/>
    <row r="2808" ht="12" customHeight="1"/>
    <row r="2809" ht="12" customHeight="1"/>
    <row r="2810" ht="12" customHeight="1"/>
    <row r="2811" ht="12" customHeight="1"/>
    <row r="2812" ht="12" customHeight="1"/>
    <row r="2813" ht="12" customHeight="1"/>
    <row r="2814" ht="12" customHeight="1"/>
    <row r="2815" ht="12" customHeight="1"/>
    <row r="2816" ht="12" customHeight="1"/>
    <row r="2817" ht="12" customHeight="1"/>
    <row r="2818" ht="12" customHeight="1"/>
    <row r="2819" ht="12" customHeight="1"/>
    <row r="2820" ht="12" customHeight="1"/>
    <row r="2821" ht="12" customHeight="1"/>
    <row r="2822" ht="12" customHeight="1"/>
    <row r="2823" ht="12" customHeight="1"/>
    <row r="2824" ht="12" customHeight="1"/>
    <row r="2825" ht="12" customHeight="1"/>
    <row r="2826" ht="12" customHeight="1"/>
    <row r="2827" ht="12" customHeight="1"/>
    <row r="2828" ht="12" customHeight="1"/>
    <row r="2829" ht="12" customHeight="1"/>
    <row r="2830" ht="12" customHeight="1"/>
    <row r="2831" ht="12" customHeight="1"/>
    <row r="2832" ht="12" customHeight="1"/>
    <row r="2833" ht="12" customHeight="1"/>
    <row r="2834" ht="12" customHeight="1"/>
    <row r="2835" ht="12" customHeight="1"/>
    <row r="2836" ht="12" customHeight="1"/>
    <row r="2837" ht="12" customHeight="1"/>
    <row r="2838" ht="12" customHeight="1"/>
    <row r="2839" ht="12" customHeight="1"/>
    <row r="2840" ht="12" customHeight="1"/>
    <row r="2841" ht="12" customHeight="1"/>
    <row r="2842" ht="12" customHeight="1"/>
    <row r="2843" ht="12" customHeight="1"/>
    <row r="2844" ht="12" customHeight="1"/>
    <row r="2845" ht="12" customHeight="1"/>
    <row r="2846" ht="12" customHeight="1"/>
    <row r="2847" ht="12" customHeight="1"/>
    <row r="2848" ht="12" customHeight="1"/>
    <row r="2849" ht="12" customHeight="1"/>
    <row r="2850" ht="12" customHeight="1"/>
    <row r="2851" ht="12" customHeight="1"/>
    <row r="2852" ht="12" customHeight="1"/>
    <row r="2853" ht="12" customHeight="1"/>
    <row r="2854" ht="12" customHeight="1"/>
    <row r="2855" ht="12" customHeight="1"/>
    <row r="2856" ht="12" customHeight="1"/>
    <row r="2857" ht="12" customHeight="1"/>
    <row r="2858" ht="12" customHeight="1"/>
    <row r="2859" ht="12" customHeight="1"/>
    <row r="2860" ht="12" customHeight="1"/>
    <row r="2861" ht="12" customHeight="1"/>
    <row r="2862" ht="12" customHeight="1"/>
    <row r="2863" ht="12" customHeight="1"/>
    <row r="2864" ht="12" customHeight="1"/>
    <row r="2865" ht="12" customHeight="1"/>
    <row r="2866" ht="12" customHeight="1"/>
    <row r="2867" ht="12" customHeight="1"/>
    <row r="2868" ht="12" customHeight="1"/>
    <row r="2869" ht="12" customHeight="1"/>
    <row r="2870" ht="12" customHeight="1"/>
    <row r="2871" ht="12" customHeight="1"/>
    <row r="2872" ht="12" customHeight="1"/>
    <row r="2873" ht="12" customHeight="1"/>
    <row r="2874" ht="12" customHeight="1"/>
    <row r="2875" ht="12" customHeight="1"/>
    <row r="2876" ht="12" customHeight="1"/>
    <row r="2877" ht="12" customHeight="1"/>
    <row r="2878" ht="12" customHeight="1"/>
    <row r="2879" ht="12" customHeight="1"/>
    <row r="2880" ht="12" customHeight="1"/>
    <row r="2881" ht="12" customHeight="1"/>
    <row r="2882" ht="12" customHeight="1"/>
    <row r="2883" ht="12" customHeight="1"/>
    <row r="2884" ht="12" customHeight="1"/>
    <row r="2885" ht="12" customHeight="1"/>
    <row r="2886" ht="12" customHeight="1"/>
    <row r="2887" ht="12" customHeight="1"/>
    <row r="2888" ht="12" customHeight="1"/>
    <row r="2889" ht="12" customHeight="1"/>
    <row r="2890" ht="12" customHeight="1"/>
    <row r="2891" ht="12" customHeight="1"/>
    <row r="2892" ht="12" customHeight="1"/>
    <row r="2893" ht="12" customHeight="1"/>
    <row r="2894" ht="12" customHeight="1"/>
    <row r="2895" ht="12" customHeight="1"/>
    <row r="2896" ht="12" customHeight="1"/>
    <row r="2897" ht="12" customHeight="1"/>
    <row r="2898" ht="12" customHeight="1"/>
    <row r="2899" ht="12" customHeight="1"/>
    <row r="2900" ht="12" customHeight="1"/>
    <row r="2901" ht="12" customHeight="1"/>
    <row r="2902" ht="12" customHeight="1"/>
    <row r="2903" ht="12" customHeight="1"/>
    <row r="2904" ht="12" customHeight="1"/>
    <row r="2905" ht="12" customHeight="1"/>
    <row r="2906" ht="12" customHeight="1"/>
    <row r="2907" ht="12" customHeight="1"/>
    <row r="2908" ht="12" customHeight="1"/>
    <row r="2909" ht="12" customHeight="1"/>
    <row r="2910" ht="12" customHeight="1"/>
    <row r="2911" ht="12" customHeight="1"/>
    <row r="2912" ht="12" customHeight="1"/>
    <row r="2913" ht="12" customHeight="1"/>
    <row r="2914" ht="12" customHeight="1"/>
    <row r="2915" ht="12" customHeight="1"/>
    <row r="2916" ht="12" customHeight="1"/>
    <row r="2917" ht="12" customHeight="1"/>
    <row r="2918" ht="12" customHeight="1"/>
    <row r="2919" ht="12" customHeight="1"/>
    <row r="2920" ht="12" customHeight="1"/>
    <row r="2921" ht="12" customHeight="1"/>
    <row r="2922" ht="12" customHeight="1"/>
    <row r="2923" ht="12" customHeight="1"/>
    <row r="2924" ht="12" customHeight="1"/>
    <row r="2925" ht="12" customHeight="1"/>
    <row r="2926" ht="12" customHeight="1"/>
    <row r="2927" ht="12" customHeight="1"/>
    <row r="2928" ht="12" customHeight="1"/>
    <row r="2929" ht="12" customHeight="1"/>
    <row r="2930" ht="12" customHeight="1"/>
    <row r="2931" ht="12" customHeight="1"/>
    <row r="2932" ht="12" customHeight="1"/>
    <row r="2933" ht="12" customHeight="1"/>
    <row r="2934" ht="12" customHeight="1"/>
    <row r="2935" ht="12" customHeight="1"/>
    <row r="2936" ht="12" customHeight="1"/>
    <row r="2937" ht="12" customHeight="1"/>
    <row r="2938" ht="12" customHeight="1"/>
    <row r="2939" ht="12" customHeight="1"/>
    <row r="2940" ht="12" customHeight="1"/>
    <row r="2941" ht="12" customHeight="1"/>
    <row r="2942" ht="12" customHeight="1"/>
    <row r="2943" ht="12" customHeight="1"/>
    <row r="2944" ht="12" customHeight="1"/>
    <row r="2945" ht="12" customHeight="1"/>
    <row r="2946" ht="12" customHeight="1"/>
    <row r="2947" ht="12" customHeight="1"/>
    <row r="2948" ht="12" customHeight="1"/>
    <row r="2949" ht="12" customHeight="1"/>
    <row r="2950" ht="12" customHeight="1"/>
    <row r="2951" ht="12" customHeight="1"/>
    <row r="2952" ht="12" customHeight="1"/>
    <row r="2953" ht="12" customHeight="1"/>
    <row r="2954" ht="12" customHeight="1"/>
    <row r="2955" ht="12" customHeight="1"/>
    <row r="2956" ht="12" customHeight="1"/>
    <row r="2957" ht="12" customHeight="1"/>
    <row r="2958" ht="12" customHeight="1"/>
    <row r="2959" ht="12" customHeight="1"/>
    <row r="2960" ht="12" customHeight="1"/>
    <row r="2961" ht="12" customHeight="1"/>
    <row r="2962" ht="12" customHeight="1"/>
    <row r="2963" ht="12" customHeight="1"/>
    <row r="2964" ht="12" customHeight="1"/>
    <row r="2965" ht="12" customHeight="1"/>
    <row r="2966" ht="12" customHeight="1"/>
    <row r="2967" ht="12" customHeight="1"/>
    <row r="2968" ht="12" customHeight="1"/>
    <row r="2969" ht="12" customHeight="1"/>
    <row r="2970" ht="12" customHeight="1"/>
    <row r="2971" ht="12" customHeight="1"/>
    <row r="2972" ht="12" customHeight="1"/>
    <row r="2973" ht="12" customHeight="1"/>
    <row r="2974" ht="12" customHeight="1"/>
    <row r="2975" ht="12" customHeight="1"/>
    <row r="2976" ht="12" customHeight="1"/>
    <row r="2977" ht="12" customHeight="1"/>
    <row r="2978" ht="12" customHeight="1"/>
    <row r="2979" ht="12" customHeight="1"/>
    <row r="2980" ht="12" customHeight="1"/>
    <row r="2981" ht="12" customHeight="1"/>
    <row r="2982" ht="12" customHeight="1"/>
    <row r="2983" ht="12" customHeight="1"/>
    <row r="2984" ht="12" customHeight="1"/>
    <row r="2985" ht="12" customHeight="1"/>
    <row r="2986" ht="12" customHeight="1"/>
    <row r="2987" ht="12" customHeight="1"/>
    <row r="2988" ht="12" customHeight="1"/>
    <row r="2989" ht="12" customHeight="1"/>
    <row r="2990" ht="12" customHeight="1"/>
    <row r="2991" ht="12" customHeight="1"/>
    <row r="2992" ht="12" customHeight="1"/>
    <row r="2993" ht="12" customHeight="1"/>
    <row r="2994" ht="12" customHeight="1"/>
    <row r="2995" ht="12" customHeight="1"/>
    <row r="2996" ht="12" customHeight="1"/>
    <row r="2997" ht="12" customHeight="1"/>
    <row r="2998" ht="12" customHeight="1"/>
    <row r="2999" ht="12" customHeight="1"/>
    <row r="3000" ht="12" customHeight="1"/>
    <row r="3001" ht="12" customHeight="1"/>
    <row r="3002" ht="12" customHeight="1"/>
    <row r="3003" ht="12" customHeight="1"/>
    <row r="3004" ht="12" customHeight="1"/>
    <row r="3005" ht="12" customHeight="1"/>
    <row r="3006" ht="12" customHeight="1"/>
    <row r="3007" ht="12" customHeight="1"/>
    <row r="3008" ht="12" customHeight="1"/>
    <row r="3009" ht="12" customHeight="1"/>
    <row r="3010" ht="12" customHeight="1"/>
    <row r="3011" ht="12" customHeight="1"/>
    <row r="3012" ht="12" customHeight="1"/>
    <row r="3013" ht="12" customHeight="1"/>
    <row r="3014" ht="12" customHeight="1"/>
    <row r="3015" ht="12" customHeight="1"/>
    <row r="3016" ht="12" customHeight="1"/>
    <row r="3017" ht="12" customHeight="1"/>
    <row r="3018" ht="12" customHeight="1"/>
    <row r="3019" ht="12" customHeight="1"/>
    <row r="3020" ht="12" customHeight="1"/>
    <row r="3021" ht="12" customHeight="1"/>
    <row r="3022" ht="12" customHeight="1"/>
    <row r="3023" ht="12" customHeight="1"/>
    <row r="3024" ht="12" customHeight="1"/>
    <row r="3025" ht="12" customHeight="1"/>
    <row r="3026" ht="12" customHeight="1"/>
    <row r="3027" ht="12" customHeight="1"/>
    <row r="3028" ht="12" customHeight="1"/>
    <row r="3029" ht="12" customHeight="1"/>
    <row r="3030" ht="12" customHeight="1"/>
    <row r="3031" ht="12" customHeight="1"/>
    <row r="3032" ht="12" customHeight="1"/>
    <row r="3033" ht="12" customHeight="1"/>
    <row r="3034" ht="12" customHeight="1"/>
    <row r="3035" ht="12" customHeight="1"/>
    <row r="3036" ht="12" customHeight="1"/>
    <row r="3037" ht="12" customHeight="1"/>
    <row r="3038" ht="12" customHeight="1"/>
    <row r="3039" ht="12" customHeight="1"/>
    <row r="3040" ht="12" customHeight="1"/>
    <row r="3041" ht="12" customHeight="1"/>
    <row r="3042" ht="12" customHeight="1"/>
    <row r="3043" ht="12" customHeight="1"/>
    <row r="3044" ht="12" customHeight="1"/>
    <row r="3045" ht="12" customHeight="1"/>
    <row r="3046" ht="12" customHeight="1"/>
    <row r="3047" ht="12" customHeight="1"/>
    <row r="3048" ht="12" customHeight="1"/>
    <row r="3049" ht="12" customHeight="1"/>
    <row r="3050" ht="12" customHeight="1"/>
    <row r="3051" ht="12" customHeight="1"/>
    <row r="3052" ht="12" customHeight="1"/>
    <row r="3053" ht="12" customHeight="1"/>
    <row r="3054" ht="12" customHeight="1"/>
    <row r="3055" ht="12" customHeight="1"/>
    <row r="3056" ht="12" customHeight="1"/>
    <row r="3057" ht="12" customHeight="1"/>
    <row r="3058" ht="12" customHeight="1"/>
    <row r="3059" ht="12" customHeight="1"/>
    <row r="3060" ht="12" customHeight="1"/>
    <row r="3061" ht="12" customHeight="1"/>
    <row r="3062" ht="12" customHeight="1"/>
    <row r="3063" ht="12" customHeight="1"/>
    <row r="3064" ht="12" customHeight="1"/>
    <row r="3065" ht="12" customHeight="1"/>
    <row r="3066" ht="12" customHeight="1"/>
    <row r="3067" ht="12" customHeight="1"/>
    <row r="3068" ht="12" customHeight="1"/>
    <row r="3069" ht="12" customHeight="1"/>
    <row r="3070" ht="12" customHeight="1"/>
    <row r="3071" ht="12" customHeight="1"/>
    <row r="3072" ht="12" customHeight="1"/>
    <row r="3073" ht="12" customHeight="1"/>
    <row r="3074" ht="12" customHeight="1"/>
    <row r="3075" ht="12" customHeight="1"/>
    <row r="3076" ht="12" customHeight="1"/>
    <row r="3077" ht="12" customHeight="1"/>
    <row r="3078" ht="12" customHeight="1"/>
    <row r="3079" ht="12" customHeight="1"/>
    <row r="3080" ht="12" customHeight="1"/>
    <row r="3081" ht="12" customHeight="1"/>
    <row r="3082" ht="12" customHeight="1"/>
    <row r="3083" ht="12" customHeight="1"/>
    <row r="3084" ht="12" customHeight="1"/>
    <row r="3085" ht="12" customHeight="1"/>
    <row r="3086" ht="12" customHeight="1"/>
    <row r="3087" ht="12" customHeight="1"/>
    <row r="3088" ht="12" customHeight="1"/>
    <row r="3089" ht="12" customHeight="1"/>
    <row r="3090" ht="12" customHeight="1"/>
    <row r="3091" ht="12" customHeight="1"/>
    <row r="3092" ht="12" customHeight="1"/>
    <row r="3093" ht="12" customHeight="1"/>
    <row r="3094" ht="12" customHeight="1"/>
    <row r="3095" ht="12" customHeight="1"/>
    <row r="3096" ht="12" customHeight="1"/>
    <row r="3097" ht="12" customHeight="1"/>
    <row r="3098" ht="12" customHeight="1"/>
    <row r="3099" ht="12" customHeight="1"/>
    <row r="3100" ht="12" customHeight="1"/>
    <row r="3101" ht="12" customHeight="1"/>
    <row r="3102" ht="12" customHeight="1"/>
    <row r="3103" ht="12" customHeight="1"/>
    <row r="3104" ht="12" customHeight="1"/>
    <row r="3105" ht="12" customHeight="1"/>
    <row r="3106" ht="12" customHeight="1"/>
    <row r="3107" ht="12" customHeight="1"/>
    <row r="3108" ht="12" customHeight="1"/>
    <row r="3109" ht="12" customHeight="1"/>
    <row r="3110" ht="12" customHeight="1"/>
    <row r="3111" ht="12" customHeight="1"/>
    <row r="3112" ht="12" customHeight="1"/>
    <row r="3113" ht="12" customHeight="1"/>
    <row r="3114" ht="12" customHeight="1"/>
    <row r="3115" ht="12" customHeight="1"/>
    <row r="3116" ht="12" customHeight="1"/>
    <row r="3117" ht="12" customHeight="1"/>
    <row r="3118" ht="12" customHeight="1"/>
    <row r="3119" ht="12" customHeight="1"/>
    <row r="3120" ht="12" customHeight="1"/>
    <row r="3121" ht="12" customHeight="1"/>
    <row r="3122" ht="12" customHeight="1"/>
    <row r="3123" ht="12" customHeight="1"/>
    <row r="3124" ht="12" customHeight="1"/>
    <row r="3125" ht="12" customHeight="1"/>
    <row r="3126" ht="12" customHeight="1"/>
    <row r="3127" ht="12" customHeight="1"/>
    <row r="3128" ht="12" customHeight="1"/>
    <row r="3129" ht="12" customHeight="1"/>
    <row r="3130" ht="12" customHeight="1"/>
    <row r="3131" ht="12" customHeight="1"/>
    <row r="3132" ht="12" customHeight="1"/>
    <row r="3133" ht="12" customHeight="1"/>
    <row r="3134" ht="12" customHeight="1"/>
    <row r="3135" ht="12" customHeight="1"/>
    <row r="3136" ht="12" customHeight="1"/>
    <row r="3137" ht="12" customHeight="1"/>
    <row r="3138" ht="12" customHeight="1"/>
    <row r="3139" ht="12" customHeight="1"/>
    <row r="3140" ht="12" customHeight="1"/>
    <row r="3141" ht="12" customHeight="1"/>
    <row r="3142" ht="12" customHeight="1"/>
    <row r="3143" ht="12" customHeight="1"/>
    <row r="3144" ht="12" customHeight="1"/>
    <row r="3145" ht="12" customHeight="1"/>
    <row r="3146" ht="12" customHeight="1"/>
    <row r="3147" ht="12" customHeight="1"/>
    <row r="3148" ht="12" customHeight="1"/>
    <row r="3149" ht="12" customHeight="1"/>
    <row r="3150" ht="12" customHeight="1"/>
    <row r="3151" ht="12" customHeight="1"/>
    <row r="3152" ht="12" customHeight="1"/>
    <row r="3153" ht="12" customHeight="1"/>
    <row r="3154" ht="12" customHeight="1"/>
    <row r="3155" ht="12" customHeight="1"/>
    <row r="3156" ht="12" customHeight="1"/>
    <row r="3157" ht="12" customHeight="1"/>
    <row r="3158" ht="12" customHeight="1"/>
    <row r="3159" ht="12" customHeight="1"/>
    <row r="3160" ht="12" customHeight="1"/>
    <row r="3161" ht="12" customHeight="1"/>
    <row r="3162" ht="12" customHeight="1"/>
    <row r="3163" ht="12" customHeight="1"/>
    <row r="3164" ht="12" customHeight="1"/>
    <row r="3165" ht="12" customHeight="1"/>
    <row r="3166" ht="12" customHeight="1"/>
    <row r="3167" ht="12" customHeight="1"/>
    <row r="3168" ht="12" customHeight="1"/>
    <row r="3169" ht="12" customHeight="1"/>
    <row r="3170" ht="12" customHeight="1"/>
    <row r="3171" ht="12" customHeight="1"/>
    <row r="3172" ht="12" customHeight="1"/>
    <row r="3173" ht="12" customHeight="1"/>
    <row r="3174" ht="12" customHeight="1"/>
    <row r="3175" ht="12" customHeight="1"/>
    <row r="3176" ht="12" customHeight="1"/>
    <row r="3177" ht="12" customHeight="1"/>
    <row r="3178" ht="12" customHeight="1"/>
    <row r="3179" ht="12" customHeight="1"/>
    <row r="3180" ht="12" customHeight="1"/>
    <row r="3181" ht="12" customHeight="1"/>
    <row r="3182" ht="12" customHeight="1"/>
    <row r="3183" ht="12" customHeight="1"/>
    <row r="3184" ht="12" customHeight="1"/>
    <row r="3185" ht="12" customHeight="1"/>
    <row r="3186" ht="12" customHeight="1"/>
    <row r="3187" ht="12" customHeight="1"/>
    <row r="3188" ht="12" customHeight="1"/>
    <row r="3189" ht="12" customHeight="1"/>
    <row r="3190" ht="12" customHeight="1"/>
    <row r="3191" ht="12" customHeight="1"/>
    <row r="3192" ht="12" customHeight="1"/>
    <row r="3193" ht="12" customHeight="1"/>
    <row r="3194" ht="12" customHeight="1"/>
    <row r="3195" ht="12" customHeight="1"/>
    <row r="3196" ht="12" customHeight="1"/>
    <row r="3197" ht="12" customHeight="1"/>
    <row r="3198" ht="12" customHeight="1"/>
    <row r="3199" ht="12" customHeight="1"/>
    <row r="3200" ht="12" customHeight="1"/>
    <row r="3201" ht="12" customHeight="1"/>
    <row r="3202" ht="12" customHeight="1"/>
    <row r="3203" ht="12" customHeight="1"/>
    <row r="3204" ht="12" customHeight="1"/>
    <row r="3205" ht="12" customHeight="1"/>
    <row r="3206" ht="12" customHeight="1"/>
    <row r="3207" ht="12" customHeight="1"/>
    <row r="3208" ht="12" customHeight="1"/>
    <row r="3209" ht="12" customHeight="1"/>
    <row r="3210" ht="12" customHeight="1"/>
    <row r="3211" ht="12" customHeight="1"/>
    <row r="3212" ht="12" customHeight="1"/>
    <row r="3213" ht="12" customHeight="1"/>
    <row r="3214" ht="12" customHeight="1"/>
    <row r="3215" ht="12" customHeight="1"/>
    <row r="3216" ht="12" customHeight="1"/>
    <row r="3217" ht="12" customHeight="1"/>
    <row r="3218" ht="12" customHeight="1"/>
    <row r="3219" ht="12" customHeight="1"/>
    <row r="3220" ht="12" customHeight="1"/>
    <row r="3221" ht="12" customHeight="1"/>
    <row r="3222" ht="12" customHeight="1"/>
    <row r="3223" ht="12" customHeight="1"/>
    <row r="3224" ht="12" customHeight="1"/>
    <row r="3225" ht="12" customHeight="1"/>
    <row r="3226" ht="12" customHeight="1"/>
    <row r="3227" ht="12" customHeight="1"/>
    <row r="3228" ht="12" customHeight="1"/>
    <row r="3229" ht="12" customHeight="1"/>
    <row r="3230" ht="12" customHeight="1"/>
    <row r="3231" ht="12" customHeight="1"/>
    <row r="3232" ht="12" customHeight="1"/>
    <row r="3233" ht="12" customHeight="1"/>
    <row r="3234" ht="12" customHeight="1"/>
    <row r="3235" ht="12" customHeight="1"/>
    <row r="3236" ht="12" customHeight="1"/>
    <row r="3237" ht="12" customHeight="1"/>
    <row r="3238" ht="12" customHeight="1"/>
    <row r="3239" ht="12" customHeight="1"/>
    <row r="3240" ht="12" customHeight="1"/>
    <row r="3241" ht="12" customHeight="1"/>
    <row r="3242" ht="12" customHeight="1"/>
    <row r="3243" ht="12" customHeight="1"/>
    <row r="3244" ht="12" customHeight="1"/>
    <row r="3245" ht="12" customHeight="1"/>
    <row r="3246" ht="12" customHeight="1"/>
    <row r="3247" ht="12" customHeight="1"/>
    <row r="3248" ht="12" customHeight="1"/>
    <row r="3249" ht="12" customHeight="1"/>
    <row r="3250" ht="12" customHeight="1"/>
    <row r="3251" ht="12" customHeight="1"/>
    <row r="3252" ht="12" customHeight="1"/>
    <row r="3253" ht="12" customHeight="1"/>
    <row r="3254" ht="12" customHeight="1"/>
    <row r="3255" ht="12" customHeight="1"/>
    <row r="3256" ht="12" customHeight="1"/>
    <row r="3257" ht="12" customHeight="1"/>
    <row r="3258" ht="12" customHeight="1"/>
    <row r="3259" ht="12" customHeight="1"/>
    <row r="3260" ht="12" customHeight="1"/>
    <row r="3261" ht="12" customHeight="1"/>
    <row r="3262" ht="12" customHeight="1"/>
    <row r="3263" ht="12" customHeight="1"/>
    <row r="3264" ht="12" customHeight="1"/>
    <row r="3265" ht="12" customHeight="1"/>
    <row r="3266" ht="12" customHeight="1"/>
    <row r="3267" ht="12" customHeight="1"/>
    <row r="3268" ht="12" customHeight="1"/>
    <row r="3269" ht="12" customHeight="1"/>
    <row r="3270" ht="12" customHeight="1"/>
    <row r="3271" ht="12" customHeight="1"/>
    <row r="3272" ht="12" customHeight="1"/>
    <row r="3273" ht="12" customHeight="1"/>
    <row r="3274" ht="12" customHeight="1"/>
    <row r="3275" ht="12" customHeight="1"/>
    <row r="3276" ht="12" customHeight="1"/>
    <row r="3277" ht="12" customHeight="1"/>
    <row r="3278" ht="12" customHeight="1"/>
    <row r="3279" ht="12" customHeight="1"/>
    <row r="3280" ht="12" customHeight="1"/>
    <row r="3281" ht="12" customHeight="1"/>
    <row r="3282" ht="12" customHeight="1"/>
    <row r="3283" ht="12" customHeight="1"/>
    <row r="3284" ht="12" customHeight="1"/>
    <row r="3285" ht="12" customHeight="1"/>
    <row r="3286" ht="12" customHeight="1"/>
    <row r="3287" ht="12" customHeight="1"/>
    <row r="3288" ht="12" customHeight="1"/>
    <row r="3289" ht="12" customHeight="1"/>
    <row r="3290" ht="12" customHeight="1"/>
    <row r="3291" ht="12" customHeight="1"/>
    <row r="3292" ht="12" customHeight="1"/>
    <row r="3293" ht="12" customHeight="1"/>
    <row r="3294" ht="12" customHeight="1"/>
    <row r="3295" ht="12" customHeight="1"/>
    <row r="3296" ht="12" customHeight="1"/>
    <row r="3297" ht="12" customHeight="1"/>
    <row r="3298" ht="12" customHeight="1"/>
    <row r="3299" ht="12" customHeight="1"/>
    <row r="3300" ht="12" customHeight="1"/>
    <row r="3301" ht="12" customHeight="1"/>
    <row r="3302" ht="12" customHeight="1"/>
    <row r="3303" ht="12" customHeight="1"/>
    <row r="3304" ht="12" customHeight="1"/>
    <row r="3305" ht="12" customHeight="1"/>
    <row r="3306" ht="12" customHeight="1"/>
    <row r="3307" ht="12" customHeight="1"/>
    <row r="3308" ht="12" customHeight="1"/>
    <row r="3309" ht="12" customHeight="1"/>
    <row r="3310" ht="12" customHeight="1"/>
    <row r="3311" ht="12" customHeight="1"/>
    <row r="3312" ht="12" customHeight="1"/>
    <row r="3313" ht="12" customHeight="1"/>
    <row r="3314" ht="12" customHeight="1"/>
    <row r="3315" ht="12" customHeight="1"/>
    <row r="3316" ht="12" customHeight="1"/>
    <row r="3317" ht="12" customHeight="1"/>
    <row r="3318" ht="12" customHeight="1"/>
    <row r="3319" ht="12" customHeight="1"/>
    <row r="3320" ht="12" customHeight="1"/>
    <row r="3321" ht="12" customHeight="1"/>
    <row r="3322" ht="12" customHeight="1"/>
    <row r="3323" ht="12" customHeight="1"/>
    <row r="3324" ht="12" customHeight="1"/>
    <row r="3325" ht="12" customHeight="1"/>
    <row r="3326" ht="12" customHeight="1"/>
    <row r="3327" ht="12" customHeight="1"/>
    <row r="3328" ht="12" customHeight="1"/>
    <row r="3329" ht="12" customHeight="1"/>
    <row r="3330" ht="12" customHeight="1"/>
    <row r="3331" ht="12" customHeight="1"/>
    <row r="3332" ht="12" customHeight="1"/>
    <row r="3333" ht="12" customHeight="1"/>
    <row r="3334" ht="12" customHeight="1"/>
    <row r="3335" ht="12" customHeight="1"/>
    <row r="3336" ht="12" customHeight="1"/>
    <row r="3337" ht="12" customHeight="1"/>
    <row r="3338" ht="12" customHeight="1"/>
    <row r="3339" ht="12" customHeight="1"/>
    <row r="3340" ht="12" customHeight="1"/>
    <row r="3341" ht="12" customHeight="1"/>
    <row r="3342" ht="12" customHeight="1"/>
    <row r="3343" ht="12" customHeight="1"/>
    <row r="3344" ht="12" customHeight="1"/>
    <row r="3345" ht="12" customHeight="1"/>
    <row r="3346" ht="12" customHeight="1"/>
    <row r="3347" ht="12" customHeight="1"/>
    <row r="3348" ht="12" customHeight="1"/>
    <row r="3349" ht="12" customHeight="1"/>
    <row r="3350" ht="12" customHeight="1"/>
    <row r="3351" ht="12" customHeight="1"/>
    <row r="3352" ht="12" customHeight="1"/>
    <row r="3353" ht="12" customHeight="1"/>
    <row r="3354" ht="12" customHeight="1"/>
    <row r="3355" ht="12" customHeight="1"/>
    <row r="3356" ht="12" customHeight="1"/>
    <row r="3357" ht="12" customHeight="1"/>
    <row r="3358" ht="12" customHeight="1"/>
    <row r="3359" ht="12" customHeight="1"/>
    <row r="3360" ht="12" customHeight="1"/>
    <row r="3361" ht="12" customHeight="1"/>
    <row r="3362" ht="12" customHeight="1"/>
    <row r="3363" ht="12" customHeight="1"/>
    <row r="3364" ht="12" customHeight="1"/>
    <row r="3365" ht="12" customHeight="1"/>
    <row r="3366" ht="12" customHeight="1"/>
    <row r="3367" ht="12" customHeight="1"/>
    <row r="3368" ht="12" customHeight="1"/>
    <row r="3369" ht="12" customHeight="1"/>
    <row r="3370" ht="12" customHeight="1"/>
    <row r="3371" ht="12" customHeight="1"/>
    <row r="3372" ht="12" customHeight="1"/>
    <row r="3373" ht="12" customHeight="1"/>
    <row r="3374" ht="12" customHeight="1"/>
    <row r="3375" ht="12" customHeight="1"/>
    <row r="3376" ht="12" customHeight="1"/>
    <row r="3377" ht="12" customHeight="1"/>
    <row r="3378" ht="12" customHeight="1"/>
    <row r="3379" ht="12" customHeight="1"/>
    <row r="3380" ht="12" customHeight="1"/>
    <row r="3381" ht="12" customHeight="1"/>
    <row r="3382" ht="12" customHeight="1"/>
    <row r="3383" ht="12" customHeight="1"/>
    <row r="3384" ht="12" customHeight="1"/>
    <row r="3385" ht="12" customHeight="1"/>
    <row r="3386" ht="12" customHeight="1"/>
    <row r="3387" ht="12" customHeight="1"/>
    <row r="3388" ht="12" customHeight="1"/>
    <row r="3389" ht="12" customHeight="1"/>
    <row r="3390" ht="12" customHeight="1"/>
    <row r="3391" ht="12" customHeight="1"/>
    <row r="3392" ht="12" customHeight="1"/>
    <row r="3393" ht="12" customHeight="1"/>
    <row r="3394" ht="12" customHeight="1"/>
    <row r="3395" ht="12" customHeight="1"/>
    <row r="3396" ht="12" customHeight="1"/>
    <row r="3397" ht="12" customHeight="1"/>
    <row r="3398" ht="12" customHeight="1"/>
    <row r="3399" ht="12" customHeight="1"/>
    <row r="3400" ht="12" customHeight="1"/>
    <row r="3401" ht="12" customHeight="1"/>
    <row r="3402" ht="12" customHeight="1"/>
    <row r="3403" ht="12" customHeight="1"/>
    <row r="3404" ht="12" customHeight="1"/>
    <row r="3405" ht="12" customHeight="1"/>
    <row r="3406" ht="12" customHeight="1"/>
    <row r="3407" ht="12" customHeight="1"/>
    <row r="3408" ht="12" customHeight="1"/>
    <row r="3409" ht="12" customHeight="1"/>
    <row r="3410" ht="12" customHeight="1"/>
    <row r="3411" ht="12" customHeight="1"/>
    <row r="3412" ht="12" customHeight="1"/>
    <row r="3413" ht="12" customHeight="1"/>
    <row r="3414" ht="12" customHeight="1"/>
    <row r="3415" ht="12" customHeight="1"/>
    <row r="3416" ht="12" customHeight="1"/>
    <row r="3417" ht="12" customHeight="1"/>
    <row r="3418" ht="12" customHeight="1"/>
    <row r="3419" ht="12" customHeight="1"/>
    <row r="3420" ht="12" customHeight="1"/>
    <row r="3421" ht="12" customHeight="1"/>
    <row r="3422" ht="12" customHeight="1"/>
    <row r="3423" ht="12" customHeight="1"/>
    <row r="3424" ht="12" customHeight="1"/>
    <row r="3425" ht="12" customHeight="1"/>
    <row r="3426" ht="12" customHeight="1"/>
    <row r="3427" ht="12" customHeight="1"/>
    <row r="3428" ht="12" customHeight="1"/>
    <row r="3429" ht="12" customHeight="1"/>
    <row r="3430" ht="12" customHeight="1"/>
    <row r="3431" ht="12" customHeight="1"/>
    <row r="3432" ht="12" customHeight="1"/>
    <row r="3433" ht="12" customHeight="1"/>
    <row r="3434" ht="12" customHeight="1"/>
    <row r="3435" ht="12" customHeight="1"/>
    <row r="3436" ht="12" customHeight="1"/>
    <row r="3437" ht="12" customHeight="1"/>
    <row r="3438" ht="12" customHeight="1"/>
    <row r="3439" ht="12" customHeight="1"/>
    <row r="3440" ht="12" customHeight="1"/>
    <row r="3441" ht="12" customHeight="1"/>
    <row r="3442" ht="12" customHeight="1"/>
    <row r="3443" ht="12" customHeight="1"/>
    <row r="3444" ht="12" customHeight="1"/>
    <row r="3445" ht="12" customHeight="1"/>
    <row r="3446" ht="12" customHeight="1"/>
    <row r="3447" ht="12" customHeight="1"/>
    <row r="3448" ht="12" customHeight="1"/>
    <row r="3449" ht="12" customHeight="1"/>
    <row r="3450" ht="12" customHeight="1"/>
    <row r="3451" ht="12" customHeight="1"/>
    <row r="3452" ht="12" customHeight="1"/>
    <row r="3453" ht="12" customHeight="1"/>
    <row r="3454" ht="12" customHeight="1"/>
    <row r="3455" ht="12" customHeight="1"/>
    <row r="3456" ht="12" customHeight="1"/>
    <row r="3457" ht="12" customHeight="1"/>
    <row r="3458" ht="12" customHeight="1"/>
    <row r="3459" ht="12" customHeight="1"/>
    <row r="3460" ht="12" customHeight="1"/>
    <row r="3461" ht="12" customHeight="1"/>
    <row r="3462" ht="12" customHeight="1"/>
    <row r="3463" ht="12" customHeight="1"/>
    <row r="3464" ht="12" customHeight="1"/>
    <row r="3465" ht="12" customHeight="1"/>
    <row r="3466" ht="12" customHeight="1"/>
    <row r="3467" ht="12" customHeight="1"/>
    <row r="3468" ht="12" customHeight="1"/>
    <row r="3469" ht="12" customHeight="1"/>
    <row r="3470" ht="12" customHeight="1"/>
    <row r="3471" ht="12" customHeight="1"/>
    <row r="3472" ht="12" customHeight="1"/>
    <row r="3473" ht="12" customHeight="1"/>
    <row r="3474" ht="12" customHeight="1"/>
    <row r="3475" ht="12" customHeight="1"/>
    <row r="3476" ht="12" customHeight="1"/>
    <row r="3477" ht="12" customHeight="1"/>
    <row r="3478" ht="12" customHeight="1"/>
    <row r="3479" ht="12" customHeight="1"/>
    <row r="3480" ht="12" customHeight="1"/>
    <row r="3481" ht="12" customHeight="1"/>
    <row r="3482" ht="12" customHeight="1"/>
    <row r="3483" ht="12" customHeight="1"/>
    <row r="3484" ht="12" customHeight="1"/>
    <row r="3485" ht="12" customHeight="1"/>
    <row r="3486" ht="12" customHeight="1"/>
    <row r="3487" ht="12" customHeight="1"/>
    <row r="3488" ht="12" customHeight="1"/>
    <row r="3489" ht="12" customHeight="1"/>
    <row r="3490" ht="12" customHeight="1"/>
    <row r="3491" ht="12" customHeight="1"/>
    <row r="3492" ht="12" customHeight="1"/>
    <row r="3493" ht="12" customHeight="1"/>
    <row r="3494" ht="12" customHeight="1"/>
    <row r="3495" ht="12" customHeight="1"/>
    <row r="3496" ht="12" customHeight="1"/>
    <row r="3497" ht="12" customHeight="1"/>
    <row r="3498" ht="12" customHeight="1"/>
    <row r="3499" ht="12" customHeight="1"/>
    <row r="3500" ht="12" customHeight="1"/>
    <row r="3501" ht="12" customHeight="1"/>
    <row r="3502" ht="12" customHeight="1"/>
    <row r="3503" ht="12" customHeight="1"/>
    <row r="3504" ht="12" customHeight="1"/>
    <row r="3505" ht="12" customHeight="1"/>
    <row r="3506" ht="12" customHeight="1"/>
    <row r="3507" ht="12" customHeight="1"/>
    <row r="3508" ht="12" customHeight="1"/>
    <row r="3509" ht="12" customHeight="1"/>
    <row r="3510" ht="12" customHeight="1"/>
    <row r="3511" ht="12" customHeight="1"/>
    <row r="3512" ht="12" customHeight="1"/>
    <row r="3513" ht="12" customHeight="1"/>
    <row r="3514" ht="12" customHeight="1"/>
    <row r="3515" ht="12" customHeight="1"/>
    <row r="3516" ht="12" customHeight="1"/>
    <row r="3517" ht="12" customHeight="1"/>
    <row r="3518" ht="12" customHeight="1"/>
    <row r="3519" ht="12" customHeight="1"/>
    <row r="3520" ht="12" customHeight="1"/>
    <row r="3521" ht="12" customHeight="1"/>
    <row r="3522" ht="12" customHeight="1"/>
    <row r="3523" ht="12" customHeight="1"/>
    <row r="3524" ht="12" customHeight="1"/>
    <row r="3525" ht="12" customHeight="1"/>
    <row r="3526" ht="12" customHeight="1"/>
    <row r="3527" ht="12" customHeight="1"/>
    <row r="3528" ht="12" customHeight="1"/>
    <row r="3529" ht="12" customHeight="1"/>
    <row r="3530" ht="12" customHeight="1"/>
    <row r="3531" ht="12" customHeight="1"/>
    <row r="3532" ht="12" customHeight="1"/>
    <row r="3533" ht="12" customHeight="1"/>
    <row r="3534" ht="12" customHeight="1"/>
    <row r="3535" ht="12" customHeight="1"/>
    <row r="3536" ht="12" customHeight="1"/>
    <row r="3537" ht="12" customHeight="1"/>
    <row r="3538" ht="12" customHeight="1"/>
    <row r="3539" ht="12" customHeight="1"/>
    <row r="3540" ht="12" customHeight="1"/>
    <row r="3541" ht="12" customHeight="1"/>
    <row r="3542" ht="12" customHeight="1"/>
    <row r="3543" ht="12" customHeight="1"/>
    <row r="3544" ht="12" customHeight="1"/>
    <row r="3545" ht="12" customHeight="1"/>
    <row r="3546" ht="12" customHeight="1"/>
    <row r="3547" ht="12" customHeight="1"/>
    <row r="3548" ht="12" customHeight="1"/>
    <row r="3549" ht="12" customHeight="1"/>
    <row r="3550" ht="12" customHeight="1"/>
    <row r="3551" ht="12" customHeight="1"/>
    <row r="3552" ht="12" customHeight="1"/>
    <row r="3553" ht="12" customHeight="1"/>
    <row r="3554" ht="12" customHeight="1"/>
    <row r="3555" ht="12" customHeight="1"/>
    <row r="3556" ht="12" customHeight="1"/>
    <row r="3557" ht="12" customHeight="1"/>
    <row r="3558" ht="12" customHeight="1"/>
    <row r="3559" ht="12" customHeight="1"/>
    <row r="3560" ht="12" customHeight="1"/>
    <row r="3561" ht="12" customHeight="1"/>
    <row r="3562" ht="12" customHeight="1"/>
    <row r="3563" ht="12" customHeight="1"/>
    <row r="3564" ht="12" customHeight="1"/>
    <row r="3565" ht="12" customHeight="1"/>
    <row r="3566" ht="12" customHeight="1"/>
    <row r="3567" ht="12" customHeight="1"/>
    <row r="3568" ht="12" customHeight="1"/>
    <row r="3569" ht="12" customHeight="1"/>
    <row r="3570" ht="12" customHeight="1"/>
    <row r="3571" ht="12" customHeight="1"/>
    <row r="3572" ht="12" customHeight="1"/>
    <row r="3573" ht="12" customHeight="1"/>
    <row r="3574" ht="12" customHeight="1"/>
    <row r="3575" ht="12" customHeight="1"/>
    <row r="3576" ht="12" customHeight="1"/>
    <row r="3577" ht="12" customHeight="1"/>
    <row r="3578" ht="12" customHeight="1"/>
    <row r="3579" ht="12" customHeight="1"/>
    <row r="3580" ht="12" customHeight="1"/>
    <row r="3581" ht="12" customHeight="1"/>
    <row r="3582" ht="12" customHeight="1"/>
    <row r="3583" ht="12" customHeight="1"/>
    <row r="3584" ht="12" customHeight="1"/>
    <row r="3585" ht="12" customHeight="1"/>
    <row r="3586" ht="12" customHeight="1"/>
    <row r="3587" ht="12" customHeight="1"/>
    <row r="3588" ht="12" customHeight="1"/>
    <row r="3589" ht="12" customHeight="1"/>
    <row r="3590" ht="12" customHeight="1"/>
    <row r="3591" ht="12" customHeight="1"/>
    <row r="3592" ht="12" customHeight="1"/>
    <row r="3593" ht="12" customHeight="1"/>
    <row r="3594" ht="12" customHeight="1"/>
    <row r="3595" ht="12" customHeight="1"/>
    <row r="3596" ht="12" customHeight="1"/>
    <row r="3597" ht="12" customHeight="1"/>
    <row r="3598" ht="12" customHeight="1"/>
    <row r="3599" ht="12" customHeight="1"/>
    <row r="3600" ht="12" customHeight="1"/>
    <row r="3601" ht="12" customHeight="1"/>
    <row r="3602" ht="12" customHeight="1"/>
    <row r="3603" ht="12" customHeight="1"/>
    <row r="3604" ht="12" customHeight="1"/>
    <row r="3605" ht="12" customHeight="1"/>
    <row r="3606" ht="12" customHeight="1"/>
    <row r="3607" ht="12" customHeight="1"/>
    <row r="3608" ht="12" customHeight="1"/>
    <row r="3609" ht="12" customHeight="1"/>
    <row r="3610" ht="12" customHeight="1"/>
    <row r="3611" ht="12" customHeight="1"/>
    <row r="3612" ht="12" customHeight="1"/>
    <row r="3613" ht="12" customHeight="1"/>
    <row r="3614" ht="12" customHeight="1"/>
    <row r="3615" ht="12" customHeight="1"/>
    <row r="3616" ht="12" customHeight="1"/>
    <row r="3617" ht="12" customHeight="1"/>
    <row r="3618" ht="12" customHeight="1"/>
    <row r="3619" ht="12" customHeight="1"/>
    <row r="3620" ht="12" customHeight="1"/>
    <row r="3621" ht="12" customHeight="1"/>
    <row r="3622" ht="12" customHeight="1"/>
    <row r="3623" ht="12" customHeight="1"/>
    <row r="3624" ht="12" customHeight="1"/>
    <row r="3625" ht="12" customHeight="1"/>
    <row r="3626" ht="12" customHeight="1"/>
    <row r="3627" ht="12" customHeight="1"/>
    <row r="3628" ht="12" customHeight="1"/>
    <row r="3629" ht="12" customHeight="1"/>
    <row r="3630" ht="12" customHeight="1"/>
    <row r="3631" ht="12" customHeight="1"/>
    <row r="3632" ht="12" customHeight="1"/>
    <row r="3633" ht="12" customHeight="1"/>
    <row r="3634" ht="12" customHeight="1"/>
    <row r="3635" ht="12" customHeight="1"/>
    <row r="3636" ht="12" customHeight="1"/>
    <row r="3637" ht="12" customHeight="1"/>
    <row r="3638" ht="12" customHeight="1"/>
    <row r="3639" ht="12" customHeight="1"/>
    <row r="3640" ht="12" customHeight="1"/>
    <row r="3641" ht="12" customHeight="1"/>
    <row r="3642" ht="12" customHeight="1"/>
    <row r="3643" ht="12" customHeight="1"/>
    <row r="3644" ht="12" customHeight="1"/>
    <row r="3645" ht="12" customHeight="1"/>
    <row r="3646" ht="12" customHeight="1"/>
    <row r="3647" ht="12" customHeight="1"/>
    <row r="3648" ht="12" customHeight="1"/>
    <row r="3649" ht="12" customHeight="1"/>
    <row r="3650" ht="12" customHeight="1"/>
    <row r="3651" ht="12" customHeight="1"/>
    <row r="3652" ht="12" customHeight="1"/>
    <row r="3653" ht="12" customHeight="1"/>
    <row r="3654" ht="12" customHeight="1"/>
    <row r="3655" ht="12" customHeight="1"/>
    <row r="3656" ht="12" customHeight="1"/>
    <row r="3657" ht="12" customHeight="1"/>
    <row r="3658" ht="12" customHeight="1"/>
    <row r="3659" ht="12" customHeight="1"/>
    <row r="3660" ht="12" customHeight="1"/>
    <row r="3661" ht="12" customHeight="1"/>
    <row r="3662" ht="12" customHeight="1"/>
    <row r="3663" ht="12" customHeight="1"/>
    <row r="3664" ht="12" customHeight="1"/>
    <row r="3665" ht="12" customHeight="1"/>
    <row r="3666" ht="12" customHeight="1"/>
    <row r="3667" ht="12" customHeight="1"/>
    <row r="3668" ht="12" customHeight="1"/>
    <row r="3669" ht="12" customHeight="1"/>
    <row r="3670" ht="12" customHeight="1"/>
    <row r="3671" ht="12" customHeight="1"/>
    <row r="3672" ht="12" customHeight="1"/>
    <row r="3673" ht="12" customHeight="1"/>
    <row r="3674" ht="12" customHeight="1"/>
    <row r="3675" ht="12" customHeight="1"/>
    <row r="3676" ht="12" customHeight="1"/>
    <row r="3677" ht="12" customHeight="1"/>
    <row r="3678" ht="12" customHeight="1"/>
    <row r="3679" ht="12" customHeight="1"/>
    <row r="3680" ht="12" customHeight="1"/>
    <row r="3681" ht="12" customHeight="1"/>
    <row r="3682" ht="12" customHeight="1"/>
    <row r="3683" ht="12" customHeight="1"/>
    <row r="3684" ht="12" customHeight="1"/>
    <row r="3685" ht="12" customHeight="1"/>
    <row r="3686" ht="12" customHeight="1"/>
    <row r="3687" ht="12" customHeight="1"/>
    <row r="3688" ht="12" customHeight="1"/>
    <row r="3689" ht="12" customHeight="1"/>
    <row r="3690" ht="12" customHeight="1"/>
    <row r="3691" ht="12" customHeight="1"/>
    <row r="3692" ht="12" customHeight="1"/>
    <row r="3693" ht="12" customHeight="1"/>
    <row r="3694" ht="12" customHeight="1"/>
    <row r="3695" ht="12" customHeight="1"/>
    <row r="3696" ht="12" customHeight="1"/>
    <row r="3697" ht="12" customHeight="1"/>
    <row r="3698" ht="12" customHeight="1"/>
    <row r="3699" ht="12" customHeight="1"/>
    <row r="3700" ht="12" customHeight="1"/>
    <row r="3701" ht="12" customHeight="1"/>
    <row r="3702" ht="12" customHeight="1"/>
    <row r="3703" ht="12" customHeight="1"/>
    <row r="3704" ht="12" customHeight="1"/>
    <row r="3705" ht="12" customHeight="1"/>
    <row r="3706" ht="12" customHeight="1"/>
    <row r="3707" ht="12" customHeight="1"/>
    <row r="3708" ht="12" customHeight="1"/>
    <row r="3709" ht="12" customHeight="1"/>
    <row r="3710" ht="12" customHeight="1"/>
    <row r="3711" ht="12" customHeight="1"/>
    <row r="3712" ht="12" customHeight="1"/>
    <row r="3713" ht="12" customHeight="1"/>
    <row r="3714" ht="12" customHeight="1"/>
    <row r="3715" ht="12" customHeight="1"/>
    <row r="3716" ht="12" customHeight="1"/>
    <row r="3717" ht="12" customHeight="1"/>
    <row r="3718" ht="12" customHeight="1"/>
    <row r="3719" ht="12" customHeight="1"/>
    <row r="3720" ht="12" customHeight="1"/>
    <row r="3721" ht="12" customHeight="1"/>
    <row r="3722" ht="12" customHeight="1"/>
    <row r="3723" ht="12" customHeight="1"/>
    <row r="3724" ht="12" customHeight="1"/>
    <row r="3725" ht="12" customHeight="1"/>
    <row r="3726" ht="12" customHeight="1"/>
    <row r="3727" ht="12" customHeight="1"/>
    <row r="3728" ht="12" customHeight="1"/>
    <row r="3729" ht="12" customHeight="1"/>
    <row r="3730" ht="12" customHeight="1"/>
    <row r="3731" ht="12" customHeight="1"/>
    <row r="3732" ht="12" customHeight="1"/>
    <row r="3733" ht="12" customHeight="1"/>
    <row r="3734" ht="12" customHeight="1"/>
    <row r="3735" ht="12" customHeight="1"/>
    <row r="3736" ht="12" customHeight="1"/>
    <row r="3737" ht="12" customHeight="1"/>
    <row r="3738" ht="12" customHeight="1"/>
    <row r="3739" ht="12" customHeight="1"/>
    <row r="3740" ht="12" customHeight="1"/>
    <row r="3741" ht="12" customHeight="1"/>
    <row r="3742" ht="12" customHeight="1"/>
    <row r="3743" ht="12" customHeight="1"/>
    <row r="3744" ht="12" customHeight="1"/>
    <row r="3745" ht="12" customHeight="1"/>
    <row r="3746" ht="12" customHeight="1"/>
    <row r="3747" ht="12" customHeight="1"/>
    <row r="3748" ht="12" customHeight="1"/>
    <row r="3749" ht="12" customHeight="1"/>
    <row r="3750" ht="12" customHeight="1"/>
    <row r="3751" ht="12" customHeight="1"/>
    <row r="3752" ht="12" customHeight="1"/>
    <row r="3753" ht="12" customHeight="1"/>
    <row r="3754" ht="12" customHeight="1"/>
    <row r="3755" ht="12" customHeight="1"/>
    <row r="3756" ht="12" customHeight="1"/>
    <row r="3757" ht="12" customHeight="1"/>
    <row r="3758" ht="12" customHeight="1"/>
    <row r="3759" ht="12" customHeight="1"/>
    <row r="3760" ht="12" customHeight="1"/>
    <row r="3761" ht="12" customHeight="1"/>
    <row r="3762" ht="12" customHeight="1"/>
    <row r="3763" ht="12" customHeight="1"/>
    <row r="3764" ht="12" customHeight="1"/>
    <row r="3765" ht="12" customHeight="1"/>
    <row r="3766" ht="12" customHeight="1"/>
    <row r="3767" ht="12" customHeight="1"/>
    <row r="3768" ht="12" customHeight="1"/>
    <row r="3769" ht="12" customHeight="1"/>
    <row r="3770" ht="12" customHeight="1"/>
    <row r="3771" ht="12" customHeight="1"/>
    <row r="3772" ht="12" customHeight="1"/>
    <row r="3773" ht="12" customHeight="1"/>
    <row r="3774" ht="12" customHeight="1"/>
    <row r="3775" ht="12" customHeight="1"/>
    <row r="3776" ht="12" customHeight="1"/>
    <row r="3777" ht="12" customHeight="1"/>
    <row r="3778" ht="12" customHeight="1"/>
    <row r="3779" ht="12" customHeight="1"/>
    <row r="3780" ht="12" customHeight="1"/>
    <row r="3781" ht="12" customHeight="1"/>
    <row r="3782" ht="12" customHeight="1"/>
    <row r="3783" ht="12" customHeight="1"/>
    <row r="3784" ht="12" customHeight="1"/>
    <row r="3785" ht="12" customHeight="1"/>
    <row r="3786" ht="12" customHeight="1"/>
    <row r="3787" ht="12" customHeight="1"/>
    <row r="3788" ht="12" customHeight="1"/>
    <row r="3789" ht="12" customHeight="1"/>
    <row r="3790" ht="12" customHeight="1"/>
    <row r="3791" ht="12" customHeight="1"/>
    <row r="3792" ht="12" customHeight="1"/>
    <row r="3793" ht="12" customHeight="1"/>
    <row r="3794" ht="12" customHeight="1"/>
    <row r="3795" ht="12" customHeight="1"/>
    <row r="3796" ht="12" customHeight="1"/>
    <row r="3797" ht="12" customHeight="1"/>
    <row r="3798" ht="12" customHeight="1"/>
    <row r="3799" ht="12" customHeight="1"/>
    <row r="3800" ht="12" customHeight="1"/>
    <row r="3801" ht="12" customHeight="1"/>
    <row r="3802" ht="12" customHeight="1"/>
    <row r="3803" ht="12" customHeight="1"/>
    <row r="3804" ht="12" customHeight="1"/>
    <row r="3805" ht="12" customHeight="1"/>
    <row r="3806" ht="12" customHeight="1"/>
    <row r="3807" ht="12" customHeight="1"/>
    <row r="3808" ht="12" customHeight="1"/>
    <row r="3809" ht="12" customHeight="1"/>
    <row r="3810" ht="12" customHeight="1"/>
    <row r="3811" ht="12" customHeight="1"/>
    <row r="3812" ht="12" customHeight="1"/>
    <row r="3813" ht="12" customHeight="1"/>
    <row r="3814" ht="12" customHeight="1"/>
    <row r="3815" ht="12" customHeight="1"/>
    <row r="3816" ht="12" customHeight="1"/>
    <row r="3817" ht="12" customHeight="1"/>
    <row r="3818" ht="12" customHeight="1"/>
    <row r="3819" ht="12" customHeight="1"/>
    <row r="3820" ht="12" customHeight="1"/>
    <row r="3821" ht="12" customHeight="1"/>
    <row r="3822" ht="12" customHeight="1"/>
    <row r="3823" ht="12" customHeight="1"/>
    <row r="3824" ht="12" customHeight="1"/>
    <row r="3825" ht="12" customHeight="1"/>
    <row r="3826" ht="12" customHeight="1"/>
    <row r="3827" ht="12" customHeight="1"/>
    <row r="3828" ht="12" customHeight="1"/>
    <row r="3829" ht="12" customHeight="1"/>
    <row r="3830" ht="12" customHeight="1"/>
    <row r="3831" ht="12" customHeight="1"/>
    <row r="3832" ht="12" customHeight="1"/>
    <row r="3833" ht="12" customHeight="1"/>
    <row r="3834" ht="12" customHeight="1"/>
    <row r="3835" ht="12" customHeight="1"/>
    <row r="3836" ht="12" customHeight="1"/>
    <row r="3837" ht="12" customHeight="1"/>
    <row r="3838" ht="12" customHeight="1"/>
    <row r="3839" ht="12" customHeight="1"/>
    <row r="3840" ht="12" customHeight="1"/>
    <row r="3841" ht="12" customHeight="1"/>
    <row r="3842" ht="12" customHeight="1"/>
    <row r="3843" ht="12" customHeight="1"/>
    <row r="3844" ht="12" customHeight="1"/>
    <row r="3845" ht="12" customHeight="1"/>
    <row r="3846" ht="12" customHeight="1"/>
    <row r="3847" ht="12" customHeight="1"/>
    <row r="3848" ht="12" customHeight="1"/>
    <row r="3849" ht="12" customHeight="1"/>
    <row r="3850" ht="12" customHeight="1"/>
    <row r="3851" ht="12" customHeight="1"/>
    <row r="3852" ht="12" customHeight="1"/>
    <row r="3853" ht="12" customHeight="1"/>
    <row r="3854" ht="12" customHeight="1"/>
    <row r="3855" ht="12" customHeight="1"/>
    <row r="3856" ht="12" customHeight="1"/>
    <row r="3857" ht="12" customHeight="1"/>
    <row r="3858" ht="12" customHeight="1"/>
    <row r="3859" ht="12" customHeight="1"/>
    <row r="3860" ht="12" customHeight="1"/>
    <row r="3861" ht="12" customHeight="1"/>
    <row r="3862" ht="12" customHeight="1"/>
    <row r="3863" ht="12" customHeight="1"/>
    <row r="3864" ht="12" customHeight="1"/>
    <row r="3865" ht="12" customHeight="1"/>
    <row r="3866" ht="12" customHeight="1"/>
    <row r="3867" ht="12" customHeight="1"/>
    <row r="3868" ht="12" customHeight="1"/>
    <row r="3869" ht="12" customHeight="1"/>
    <row r="3870" ht="12" customHeight="1"/>
    <row r="3871" ht="12" customHeight="1"/>
    <row r="3872" ht="12" customHeight="1"/>
    <row r="3873" ht="12" customHeight="1"/>
    <row r="3874" ht="12" customHeight="1"/>
    <row r="3875" ht="12" customHeight="1"/>
    <row r="3876" ht="12" customHeight="1"/>
    <row r="3877" ht="12" customHeight="1"/>
    <row r="3878" ht="12" customHeight="1"/>
    <row r="3879" ht="12" customHeight="1"/>
    <row r="3880" ht="12" customHeight="1"/>
    <row r="3881" ht="12" customHeight="1"/>
    <row r="3882" ht="12" customHeight="1"/>
    <row r="3883" ht="12" customHeight="1"/>
    <row r="3884" ht="12" customHeight="1"/>
    <row r="3885" ht="12" customHeight="1"/>
    <row r="3886" ht="12" customHeight="1"/>
    <row r="3887" ht="12" customHeight="1"/>
    <row r="3888" ht="12" customHeight="1"/>
    <row r="3889" ht="12" customHeight="1"/>
    <row r="3890" ht="12" customHeight="1"/>
    <row r="3891" ht="12" customHeight="1"/>
    <row r="3892" ht="12" customHeight="1"/>
    <row r="3893" ht="12" customHeight="1"/>
    <row r="3894" ht="12" customHeight="1"/>
    <row r="3895" ht="12" customHeight="1"/>
    <row r="3896" ht="12" customHeight="1"/>
    <row r="3897" ht="12" customHeight="1"/>
    <row r="3898" ht="12" customHeight="1"/>
    <row r="3899" ht="12" customHeight="1"/>
    <row r="3900" ht="12" customHeight="1"/>
    <row r="3901" ht="12" customHeight="1"/>
    <row r="3902" ht="12" customHeight="1"/>
    <row r="3903" ht="12" customHeight="1"/>
    <row r="3904" ht="12" customHeight="1"/>
    <row r="3905" ht="12" customHeight="1"/>
    <row r="3906" ht="12" customHeight="1"/>
    <row r="3907" ht="12" customHeight="1"/>
    <row r="3908" ht="12" customHeight="1"/>
    <row r="3909" ht="12" customHeight="1"/>
    <row r="3910" ht="12" customHeight="1"/>
    <row r="3911" ht="12" customHeight="1"/>
    <row r="3912" ht="12" customHeight="1"/>
    <row r="3913" ht="12" customHeight="1"/>
    <row r="3914" ht="12" customHeight="1"/>
    <row r="3915" ht="12" customHeight="1"/>
    <row r="3916" ht="12" customHeight="1"/>
    <row r="3917" ht="12" customHeight="1"/>
    <row r="3918" ht="12" customHeight="1"/>
    <row r="3919" ht="12" customHeight="1"/>
    <row r="3920" ht="12" customHeight="1"/>
    <row r="3921" ht="12" customHeight="1"/>
    <row r="3922" ht="12" customHeight="1"/>
    <row r="3923" ht="12" customHeight="1"/>
    <row r="3924" ht="12" customHeight="1"/>
    <row r="3925" ht="12" customHeight="1"/>
    <row r="3926" ht="12" customHeight="1"/>
    <row r="3927" ht="12" customHeight="1"/>
    <row r="3928" ht="12" customHeight="1"/>
    <row r="3929" ht="12" customHeight="1"/>
    <row r="3930" ht="12" customHeight="1"/>
    <row r="3931" ht="12" customHeight="1"/>
    <row r="3932" ht="12" customHeight="1"/>
    <row r="3933" ht="12" customHeight="1"/>
    <row r="3934" ht="12" customHeight="1"/>
    <row r="3935" ht="12" customHeight="1"/>
    <row r="3936" ht="12" customHeight="1"/>
    <row r="3937" ht="12" customHeight="1"/>
    <row r="3938" ht="12" customHeight="1"/>
    <row r="3939" ht="12" customHeight="1"/>
    <row r="3940" ht="12" customHeight="1"/>
    <row r="3941" ht="12" customHeight="1"/>
    <row r="3942" ht="12" customHeight="1"/>
    <row r="3943" ht="12" customHeight="1"/>
    <row r="3944" ht="12" customHeight="1"/>
    <row r="3945" ht="12" customHeight="1"/>
    <row r="3946" ht="12" customHeight="1"/>
    <row r="3947" ht="12" customHeight="1"/>
    <row r="3948" ht="12" customHeight="1"/>
    <row r="3949" ht="12" customHeight="1"/>
    <row r="3950" ht="12" customHeight="1"/>
    <row r="3951" ht="12" customHeight="1"/>
    <row r="3952" ht="12" customHeight="1"/>
    <row r="3953" ht="12" customHeight="1"/>
    <row r="3954" ht="12" customHeight="1"/>
    <row r="3955" ht="12" customHeight="1"/>
    <row r="3956" ht="12" customHeight="1"/>
    <row r="3957" ht="12" customHeight="1"/>
    <row r="3958" ht="12" customHeight="1"/>
    <row r="3959" ht="12" customHeight="1"/>
    <row r="3960" ht="12" customHeight="1"/>
    <row r="3961" ht="12" customHeight="1"/>
    <row r="3962" ht="12" customHeight="1"/>
    <row r="3963" ht="12" customHeight="1"/>
    <row r="3964" ht="12" customHeight="1"/>
    <row r="3965" ht="12" customHeight="1"/>
    <row r="3966" ht="12" customHeight="1"/>
    <row r="3967" ht="12" customHeight="1"/>
    <row r="3968" ht="12" customHeight="1"/>
    <row r="3969" ht="12" customHeight="1"/>
    <row r="3970" ht="12" customHeight="1"/>
    <row r="3971" ht="12" customHeight="1"/>
    <row r="3972" ht="12" customHeight="1"/>
    <row r="3973" ht="12" customHeight="1"/>
    <row r="3974" ht="12" customHeight="1"/>
    <row r="3975" ht="12" customHeight="1"/>
    <row r="3976" ht="12" customHeight="1"/>
    <row r="3977" ht="12" customHeight="1"/>
    <row r="3978" ht="12" customHeight="1"/>
    <row r="3979" ht="12" customHeight="1"/>
    <row r="3980" ht="12" customHeight="1"/>
    <row r="3981" ht="12" customHeight="1"/>
    <row r="3982" ht="12" customHeight="1"/>
    <row r="3983" ht="12" customHeight="1"/>
    <row r="3984" ht="12" customHeight="1"/>
    <row r="3985" ht="12" customHeight="1"/>
    <row r="3986" ht="12" customHeight="1"/>
    <row r="3987" ht="12" customHeight="1"/>
    <row r="3988" ht="12" customHeight="1"/>
    <row r="3989" ht="12" customHeight="1"/>
    <row r="3990" ht="12" customHeight="1"/>
    <row r="3991" ht="12" customHeight="1"/>
    <row r="3992" ht="12" customHeight="1"/>
    <row r="3993" ht="12" customHeight="1"/>
    <row r="3994" ht="12" customHeight="1"/>
    <row r="3995" ht="12" customHeight="1"/>
    <row r="3996" ht="12" customHeight="1"/>
    <row r="3997" ht="12" customHeight="1"/>
    <row r="3998" ht="12" customHeight="1"/>
    <row r="3999" ht="12" customHeight="1"/>
    <row r="4000" ht="12" customHeight="1"/>
    <row r="4001" ht="12" customHeight="1"/>
    <row r="4002" ht="12" customHeight="1"/>
    <row r="4003" ht="12" customHeight="1"/>
    <row r="4004" ht="12" customHeight="1"/>
    <row r="4005" ht="12" customHeight="1"/>
    <row r="4006" ht="12" customHeight="1"/>
    <row r="4007" ht="12" customHeight="1"/>
    <row r="4008" ht="12" customHeight="1"/>
    <row r="4009" ht="12" customHeight="1"/>
    <row r="4010" ht="12" customHeight="1"/>
    <row r="4011" ht="12" customHeight="1"/>
    <row r="4012" ht="12" customHeight="1"/>
    <row r="4013" ht="12" customHeight="1"/>
    <row r="4014" ht="12" customHeight="1"/>
    <row r="4015" ht="12" customHeight="1"/>
    <row r="4016" ht="12" customHeight="1"/>
    <row r="4017" ht="12" customHeight="1"/>
    <row r="4018" ht="12" customHeight="1"/>
    <row r="4019" ht="12" customHeight="1"/>
    <row r="4020" ht="12" customHeight="1"/>
    <row r="4021" ht="12" customHeight="1"/>
    <row r="4022" ht="12" customHeight="1"/>
    <row r="4023" ht="12" customHeight="1"/>
    <row r="4024" ht="12" customHeight="1"/>
    <row r="4025" ht="12" customHeight="1"/>
    <row r="4026" ht="12" customHeight="1"/>
    <row r="4027" ht="12" customHeight="1"/>
    <row r="4028" ht="12" customHeight="1"/>
    <row r="4029" ht="12" customHeight="1"/>
    <row r="4030" ht="12" customHeight="1"/>
    <row r="4031" ht="12" customHeight="1"/>
    <row r="4032" ht="12" customHeight="1"/>
    <row r="4033" ht="12" customHeight="1"/>
    <row r="4034" ht="12" customHeight="1"/>
    <row r="4035" ht="12" customHeight="1"/>
    <row r="4036" ht="12" customHeight="1"/>
    <row r="4037" ht="12" customHeight="1"/>
    <row r="4038" ht="12" customHeight="1"/>
    <row r="4039" ht="12" customHeight="1"/>
    <row r="4040" ht="12" customHeight="1"/>
    <row r="4041" ht="12" customHeight="1"/>
    <row r="4042" ht="12" customHeight="1"/>
    <row r="4043" ht="12" customHeight="1"/>
    <row r="4044" ht="12" customHeight="1"/>
    <row r="4045" ht="12" customHeight="1"/>
    <row r="4046" ht="12" customHeight="1"/>
    <row r="4047" ht="12" customHeight="1"/>
    <row r="4048" ht="12" customHeight="1"/>
    <row r="4049" ht="12" customHeight="1"/>
    <row r="4050" ht="12" customHeight="1"/>
    <row r="4051" ht="12" customHeight="1"/>
    <row r="4052" ht="12" customHeight="1"/>
    <row r="4053" ht="12" customHeight="1"/>
    <row r="4054" ht="12" customHeight="1"/>
    <row r="4055" ht="12" customHeight="1"/>
    <row r="4056" ht="12" customHeight="1"/>
    <row r="4057" ht="12" customHeight="1"/>
    <row r="4058" ht="12" customHeight="1"/>
    <row r="4059" ht="12" customHeight="1"/>
    <row r="4060" ht="12" customHeight="1"/>
    <row r="4061" ht="12" customHeight="1"/>
    <row r="4062" ht="12" customHeight="1"/>
    <row r="4063" ht="12" customHeight="1"/>
    <row r="4064" ht="12" customHeight="1"/>
    <row r="4065" ht="12" customHeight="1"/>
    <row r="4066" ht="12" customHeight="1"/>
    <row r="4067" ht="12" customHeight="1"/>
    <row r="4068" ht="12" customHeight="1"/>
    <row r="4069" ht="12" customHeight="1"/>
    <row r="4070" ht="12" customHeight="1"/>
    <row r="4071" ht="12" customHeight="1"/>
    <row r="4072" ht="12" customHeight="1"/>
    <row r="4073" ht="12" customHeight="1"/>
    <row r="4074" ht="12" customHeight="1"/>
    <row r="4075" ht="12" customHeight="1"/>
    <row r="4076" ht="12" customHeight="1"/>
    <row r="4077" ht="12" customHeight="1"/>
    <row r="4078" ht="12" customHeight="1"/>
    <row r="4079" ht="12" customHeight="1"/>
    <row r="4080" ht="12" customHeight="1"/>
    <row r="4081" ht="12" customHeight="1"/>
    <row r="4082" ht="12" customHeight="1"/>
    <row r="4083" ht="12" customHeight="1"/>
    <row r="4084" ht="12" customHeight="1"/>
    <row r="4085" ht="12" customHeight="1"/>
    <row r="4086" ht="12" customHeight="1"/>
    <row r="4087" ht="12" customHeight="1"/>
    <row r="4088" ht="12" customHeight="1"/>
    <row r="4089" ht="12" customHeight="1"/>
    <row r="4090" ht="12" customHeight="1"/>
    <row r="4091" ht="12" customHeight="1"/>
    <row r="4092" ht="12" customHeight="1"/>
    <row r="4093" ht="12" customHeight="1"/>
    <row r="4094" ht="12" customHeight="1"/>
    <row r="4095" ht="12" customHeight="1"/>
    <row r="4096" ht="12" customHeight="1"/>
    <row r="4097" ht="12" customHeight="1"/>
    <row r="4098" ht="12" customHeight="1"/>
    <row r="4099" ht="12" customHeight="1"/>
    <row r="4100" ht="12" customHeight="1"/>
    <row r="4101" ht="12" customHeight="1"/>
    <row r="4102" ht="12" customHeight="1"/>
    <row r="4103" ht="12" customHeight="1"/>
    <row r="4104" ht="12" customHeight="1"/>
    <row r="4105" ht="12" customHeight="1"/>
    <row r="4106" ht="12" customHeight="1"/>
    <row r="4107" ht="12" customHeight="1"/>
    <row r="4108" ht="12" customHeight="1"/>
    <row r="4109" ht="12" customHeight="1"/>
    <row r="4110" ht="12" customHeight="1"/>
    <row r="4111" ht="12" customHeight="1"/>
    <row r="4112" ht="12" customHeight="1"/>
    <row r="4113" ht="12" customHeight="1"/>
    <row r="4114" ht="12" customHeight="1"/>
    <row r="4115" ht="12" customHeight="1"/>
    <row r="4116" ht="12" customHeight="1"/>
    <row r="4117" ht="12" customHeight="1"/>
    <row r="4118" ht="12" customHeight="1"/>
    <row r="4119" ht="12" customHeight="1"/>
    <row r="4120" ht="12" customHeight="1"/>
    <row r="4121" ht="12" customHeight="1"/>
    <row r="4122" ht="12" customHeight="1"/>
    <row r="4123" ht="12" customHeight="1"/>
    <row r="4124" ht="12" customHeight="1"/>
    <row r="4125" ht="12" customHeight="1"/>
    <row r="4126" ht="12" customHeight="1"/>
    <row r="4127" ht="12" customHeight="1"/>
    <row r="4128" ht="12" customHeight="1"/>
    <row r="4129" ht="12" customHeight="1"/>
    <row r="4130" ht="12" customHeight="1"/>
    <row r="4131" ht="12" customHeight="1"/>
    <row r="4132" ht="12" customHeight="1"/>
    <row r="4133" ht="12" customHeight="1"/>
    <row r="4134" ht="12" customHeight="1"/>
    <row r="4135" ht="12" customHeight="1"/>
    <row r="4136" ht="12" customHeight="1"/>
    <row r="4137" ht="12" customHeight="1"/>
    <row r="4138" ht="12" customHeight="1"/>
    <row r="4139" ht="12" customHeight="1"/>
    <row r="4140" ht="12" customHeight="1"/>
    <row r="4141" ht="12" customHeight="1"/>
    <row r="4142" ht="12" customHeight="1"/>
    <row r="4143" ht="12" customHeight="1"/>
    <row r="4144" ht="12" customHeight="1"/>
    <row r="4145" ht="12" customHeight="1"/>
    <row r="4146" ht="12" customHeight="1"/>
    <row r="4147" ht="12" customHeight="1"/>
    <row r="4148" ht="12" customHeight="1"/>
    <row r="4149" ht="12" customHeight="1"/>
    <row r="4150" ht="12" customHeight="1"/>
    <row r="4151" ht="12" customHeight="1"/>
    <row r="4152" ht="12" customHeight="1"/>
    <row r="4153" ht="12" customHeight="1"/>
    <row r="4154" ht="12" customHeight="1"/>
    <row r="4155" ht="12" customHeight="1"/>
    <row r="4156" ht="12" customHeight="1"/>
    <row r="4157" ht="12" customHeight="1"/>
    <row r="4158" ht="12" customHeight="1"/>
    <row r="4159" ht="12" customHeight="1"/>
    <row r="4160" ht="12" customHeight="1"/>
    <row r="4161" ht="12" customHeight="1"/>
    <row r="4162" ht="12" customHeight="1"/>
    <row r="4163" ht="12" customHeight="1"/>
    <row r="4164" ht="12" customHeight="1"/>
    <row r="4165" ht="12" customHeight="1"/>
    <row r="4166" ht="12" customHeight="1"/>
    <row r="4167" ht="12" customHeight="1"/>
    <row r="4168" ht="12" customHeight="1"/>
    <row r="4169" ht="12" customHeight="1"/>
    <row r="4170" ht="12" customHeight="1"/>
    <row r="4171" ht="12" customHeight="1"/>
    <row r="4172" ht="12" customHeight="1"/>
    <row r="4173" ht="12" customHeight="1"/>
    <row r="4174" ht="12" customHeight="1"/>
    <row r="4175" ht="12" customHeight="1"/>
    <row r="4176" ht="12" customHeight="1"/>
    <row r="4177" ht="12" customHeight="1"/>
    <row r="4178" ht="12" customHeight="1"/>
    <row r="4179" ht="12" customHeight="1"/>
    <row r="4180" ht="12" customHeight="1"/>
    <row r="4181" ht="12" customHeight="1"/>
    <row r="4182" ht="12" customHeight="1"/>
    <row r="4183" ht="12" customHeight="1"/>
    <row r="4184" ht="12" customHeight="1"/>
    <row r="4185" ht="12" customHeight="1"/>
    <row r="4186" ht="12" customHeight="1"/>
    <row r="4187" ht="12" customHeight="1"/>
    <row r="4188" ht="12" customHeight="1"/>
    <row r="4189" ht="12" customHeight="1"/>
    <row r="4190" ht="12" customHeight="1"/>
    <row r="4191" ht="12" customHeight="1"/>
    <row r="4192" ht="12" customHeight="1"/>
    <row r="4193" ht="12" customHeight="1"/>
    <row r="4194" ht="12" customHeight="1"/>
    <row r="4195" ht="12" customHeight="1"/>
    <row r="4196" ht="12" customHeight="1"/>
    <row r="4197" ht="12" customHeight="1"/>
    <row r="4198" ht="12" customHeight="1"/>
    <row r="4199" ht="12" customHeight="1"/>
    <row r="4200" ht="12" customHeight="1"/>
    <row r="4201" ht="12" customHeight="1"/>
  </sheetData>
  <sheetProtection algorithmName="SHA-512" hashValue="sKURrBYYYavaYcko+ui+7dnVC8he6JnqMNlJ6/uEdnRrZda2qxsK+gqpzb1PLfAjA7z0+44CAFGIcAiR0MtLNw==" saltValue="LHRrndg0r29YbzlaIqfmCw==" spinCount="100000" sheet="1" objects="1" scenarios="1"/>
  <dataConsolidate/>
  <customSheetViews>
    <customSheetView guid="{074B4470-A216-4E94-879C-12C7C960D3F8}" scale="130" showPageBreaks="1" showGridLines="0" printArea="1" hiddenRows="1" view="pageLayout" showRuler="0" topLeftCell="A7">
      <selection activeCell="A18" sqref="A18:R20"/>
      <pageMargins left="0.25" right="0.25" top="0.75" bottom="0.75" header="0.3" footer="0.3"/>
      <pageSetup paperSize="9" orientation="portrait" verticalDpi="599" r:id="rId1"/>
      <headerFooter>
        <oddFooter xml:space="preserve">&amp;CPROW 2014-2020_6.1 wersja 05&amp;R   </oddFooter>
      </headerFooter>
    </customSheetView>
  </customSheetViews>
  <mergeCells count="672">
    <mergeCell ref="AC185:AE185"/>
    <mergeCell ref="B57:AH57"/>
    <mergeCell ref="A45:G45"/>
    <mergeCell ref="A43:C43"/>
    <mergeCell ref="H43:P43"/>
    <mergeCell ref="U26:U27"/>
    <mergeCell ref="S29:AH29"/>
    <mergeCell ref="Z38:AH38"/>
    <mergeCell ref="Z39:AH39"/>
    <mergeCell ref="A38:G38"/>
    <mergeCell ref="H79:P79"/>
    <mergeCell ref="Q79:Y79"/>
    <mergeCell ref="C74:J74"/>
    <mergeCell ref="T86:T87"/>
    <mergeCell ref="T90:T91"/>
    <mergeCell ref="B94:B95"/>
    <mergeCell ref="D82:G82"/>
    <mergeCell ref="Q83:V83"/>
    <mergeCell ref="S74:V74"/>
    <mergeCell ref="A113:S113"/>
    <mergeCell ref="V86:V87"/>
    <mergeCell ref="W86:W87"/>
    <mergeCell ref="Y86:Y87"/>
    <mergeCell ref="AE90:AE91"/>
    <mergeCell ref="AJ291:AJ292"/>
    <mergeCell ref="A25:R25"/>
    <mergeCell ref="B254:K255"/>
    <mergeCell ref="U253:AH253"/>
    <mergeCell ref="U254:AH254"/>
    <mergeCell ref="A101:G101"/>
    <mergeCell ref="AE122:AF122"/>
    <mergeCell ref="C94:C95"/>
    <mergeCell ref="E94:O95"/>
    <mergeCell ref="Q99:Y99"/>
    <mergeCell ref="Z99:AH99"/>
    <mergeCell ref="U97:AE97"/>
    <mergeCell ref="A83:C83"/>
    <mergeCell ref="A222:AH222"/>
    <mergeCell ref="B185:P185"/>
    <mergeCell ref="Y183:AA183"/>
    <mergeCell ref="V180:X182"/>
    <mergeCell ref="Y180:AA182"/>
    <mergeCell ref="AF217:AG217"/>
    <mergeCell ref="V190:AG190"/>
    <mergeCell ref="AF203:AG203"/>
    <mergeCell ref="U186:AH187"/>
    <mergeCell ref="C187:P187"/>
    <mergeCell ref="V189:AG189"/>
    <mergeCell ref="H17:H19"/>
    <mergeCell ref="T24:W24"/>
    <mergeCell ref="B58:AH58"/>
    <mergeCell ref="B59:AH59"/>
    <mergeCell ref="Q41:Y41"/>
    <mergeCell ref="D43:G43"/>
    <mergeCell ref="H42:P42"/>
    <mergeCell ref="W43:AH43"/>
    <mergeCell ref="A40:G40"/>
    <mergeCell ref="A26:R29"/>
    <mergeCell ref="W31:W33"/>
    <mergeCell ref="T31:T33"/>
    <mergeCell ref="U31:U33"/>
    <mergeCell ref="Z31:Z33"/>
    <mergeCell ref="AC31:AC33"/>
    <mergeCell ref="V34:AB34"/>
    <mergeCell ref="Q42:V42"/>
    <mergeCell ref="H50:P50"/>
    <mergeCell ref="Q50:V50"/>
    <mergeCell ref="W50:AH50"/>
    <mergeCell ref="A46:G46"/>
    <mergeCell ref="W42:AH42"/>
    <mergeCell ref="D42:G42"/>
    <mergeCell ref="Z40:AH40"/>
    <mergeCell ref="AF194:AG194"/>
    <mergeCell ref="AF201:AG201"/>
    <mergeCell ref="A118:D118"/>
    <mergeCell ref="E96:Q96"/>
    <mergeCell ref="B97:P97"/>
    <mergeCell ref="B151:B155"/>
    <mergeCell ref="B156:B158"/>
    <mergeCell ref="B134:B136"/>
    <mergeCell ref="AE157:AF157"/>
    <mergeCell ref="AE144:AF144"/>
    <mergeCell ref="B140:B142"/>
    <mergeCell ref="AE147:AF147"/>
    <mergeCell ref="C151:AC155"/>
    <mergeCell ref="C147:AC148"/>
    <mergeCell ref="C124:AC125"/>
    <mergeCell ref="B124:B125"/>
    <mergeCell ref="AE124:AF124"/>
    <mergeCell ref="A106:Q106"/>
    <mergeCell ref="B110:E110"/>
    <mergeCell ref="A114:AH115"/>
    <mergeCell ref="R106:AH106"/>
    <mergeCell ref="B108:E108"/>
    <mergeCell ref="V96:AB96"/>
    <mergeCell ref="A98:AH98"/>
    <mergeCell ref="Q102:Y102"/>
    <mergeCell ref="AB90:AB91"/>
    <mergeCell ref="Z94:Z95"/>
    <mergeCell ref="AA94:AA95"/>
    <mergeCell ref="Q80:Y80"/>
    <mergeCell ref="AC94:AC95"/>
    <mergeCell ref="A90:R92"/>
    <mergeCell ref="W94:W95"/>
    <mergeCell ref="X94:X95"/>
    <mergeCell ref="H80:P80"/>
    <mergeCell ref="A81:G81"/>
    <mergeCell ref="H81:P81"/>
    <mergeCell ref="Q81:Y81"/>
    <mergeCell ref="T94:T95"/>
    <mergeCell ref="A86:R88"/>
    <mergeCell ref="W83:AH83"/>
    <mergeCell ref="A80:G80"/>
    <mergeCell ref="T93:AD93"/>
    <mergeCell ref="Z81:AH81"/>
    <mergeCell ref="A82:C82"/>
    <mergeCell ref="D83:G83"/>
    <mergeCell ref="H83:P83"/>
    <mergeCell ref="AB86:AB87"/>
    <mergeCell ref="V90:V91"/>
    <mergeCell ref="A345:AH345"/>
    <mergeCell ref="A370:AH370"/>
    <mergeCell ref="A349:D350"/>
    <mergeCell ref="B121:AC121"/>
    <mergeCell ref="A99:G99"/>
    <mergeCell ref="X90:X91"/>
    <mergeCell ref="Y90:Y91"/>
    <mergeCell ref="Z90:Z91"/>
    <mergeCell ref="AE154:AF154"/>
    <mergeCell ref="AC170:AD171"/>
    <mergeCell ref="AE170:AF171"/>
    <mergeCell ref="AE138:AF138"/>
    <mergeCell ref="H101:P101"/>
    <mergeCell ref="Q101:Y101"/>
    <mergeCell ref="Z101:AH101"/>
    <mergeCell ref="A102:G102"/>
    <mergeCell ref="H102:P102"/>
    <mergeCell ref="B149:AC149"/>
    <mergeCell ref="AE128:AF128"/>
    <mergeCell ref="AE160:AF160"/>
    <mergeCell ref="AA90:AA91"/>
    <mergeCell ref="AE146:AF146"/>
    <mergeCell ref="AE121:AF121"/>
    <mergeCell ref="U90:U91"/>
    <mergeCell ref="F360:F362"/>
    <mergeCell ref="H360:H362"/>
    <mergeCell ref="I360:I362"/>
    <mergeCell ref="J360:J362"/>
    <mergeCell ref="K360:K362"/>
    <mergeCell ref="U362:AH364"/>
    <mergeCell ref="B364:K365"/>
    <mergeCell ref="X359:AG361"/>
    <mergeCell ref="AD366:AF366"/>
    <mergeCell ref="AM315:AS315"/>
    <mergeCell ref="T22:T23"/>
    <mergeCell ref="U22:U23"/>
    <mergeCell ref="AC22:AC23"/>
    <mergeCell ref="A31:E31"/>
    <mergeCell ref="X31:X33"/>
    <mergeCell ref="AA31:AA33"/>
    <mergeCell ref="A37:AH37"/>
    <mergeCell ref="A44:AH44"/>
    <mergeCell ref="A51:AH51"/>
    <mergeCell ref="AD31:AD33"/>
    <mergeCell ref="AE31:AE33"/>
    <mergeCell ref="AF31:AF33"/>
    <mergeCell ref="AG31:AG33"/>
    <mergeCell ref="F33:I33"/>
    <mergeCell ref="L33:Q33"/>
    <mergeCell ref="A96:D96"/>
    <mergeCell ref="H99:P99"/>
    <mergeCell ref="V22:V23"/>
    <mergeCell ref="W22:W23"/>
    <mergeCell ref="B180:N180"/>
    <mergeCell ref="A223:AH223"/>
    <mergeCell ref="Q55:AF55"/>
    <mergeCell ref="AG55:AH55"/>
    <mergeCell ref="A2:U2"/>
    <mergeCell ref="V2:AH4"/>
    <mergeCell ref="A4:U4"/>
    <mergeCell ref="A5:P5"/>
    <mergeCell ref="Q5:AH5"/>
    <mergeCell ref="A10:AH10"/>
    <mergeCell ref="A11:K11"/>
    <mergeCell ref="T11:X11"/>
    <mergeCell ref="A6:AH6"/>
    <mergeCell ref="A7:F7"/>
    <mergeCell ref="A3:U3"/>
    <mergeCell ref="G7:J8"/>
    <mergeCell ref="L7:Q8"/>
    <mergeCell ref="T8:X8"/>
    <mergeCell ref="AA8:AG8"/>
    <mergeCell ref="N11:R11"/>
    <mergeCell ref="A62:AH62"/>
    <mergeCell ref="A39:G39"/>
    <mergeCell ref="H38:P38"/>
    <mergeCell ref="H39:P39"/>
    <mergeCell ref="Q38:Y38"/>
    <mergeCell ref="Q39:Y39"/>
    <mergeCell ref="A53:P54"/>
    <mergeCell ref="Q53:AH54"/>
    <mergeCell ref="AA64:AA65"/>
    <mergeCell ref="H47:P47"/>
    <mergeCell ref="B60:AH60"/>
    <mergeCell ref="H46:P46"/>
    <mergeCell ref="Q46:Y46"/>
    <mergeCell ref="Z46:AH46"/>
    <mergeCell ref="Q47:Y47"/>
    <mergeCell ref="Z47:AH47"/>
    <mergeCell ref="A48:G48"/>
    <mergeCell ref="H48:P48"/>
    <mergeCell ref="Q48:Y48"/>
    <mergeCell ref="D49:G49"/>
    <mergeCell ref="A41:G41"/>
    <mergeCell ref="B126:AC126"/>
    <mergeCell ref="A52:P52"/>
    <mergeCell ref="Q52:AH52"/>
    <mergeCell ref="Z48:AH48"/>
    <mergeCell ref="A49:C49"/>
    <mergeCell ref="A116:AH116"/>
    <mergeCell ref="Z102:AH102"/>
    <mergeCell ref="Z86:Z87"/>
    <mergeCell ref="T63:AD63"/>
    <mergeCell ref="AC86:AC87"/>
    <mergeCell ref="AC90:AC91"/>
    <mergeCell ref="AE95:AE96"/>
    <mergeCell ref="AD90:AD91"/>
    <mergeCell ref="U86:U87"/>
    <mergeCell ref="A63:R63"/>
    <mergeCell ref="Z80:AH80"/>
    <mergeCell ref="AB94:AB95"/>
    <mergeCell ref="T85:AC85"/>
    <mergeCell ref="A79:G79"/>
    <mergeCell ref="H49:P49"/>
    <mergeCell ref="Q49:V49"/>
    <mergeCell ref="W49:AH49"/>
    <mergeCell ref="A50:C50"/>
    <mergeCell ref="D50:G50"/>
    <mergeCell ref="AD379:AF379"/>
    <mergeCell ref="V327:AE327"/>
    <mergeCell ref="Y320:Y321"/>
    <mergeCell ref="U292:AH293"/>
    <mergeCell ref="B293:K294"/>
    <mergeCell ref="B304:B306"/>
    <mergeCell ref="C304:C306"/>
    <mergeCell ref="A313:AH313"/>
    <mergeCell ref="A315:AH315"/>
    <mergeCell ref="A295:AH295"/>
    <mergeCell ref="AD373:AF373"/>
    <mergeCell ref="B352:C352"/>
    <mergeCell ref="U305:AH307"/>
    <mergeCell ref="E304:E306"/>
    <mergeCell ref="F304:F306"/>
    <mergeCell ref="AG379:AH379"/>
    <mergeCell ref="A326:D326"/>
    <mergeCell ref="A332:G332"/>
    <mergeCell ref="H332:P332"/>
    <mergeCell ref="Q332:Y332"/>
    <mergeCell ref="Z332:AH332"/>
    <mergeCell ref="A330:G330"/>
    <mergeCell ref="B327:N327"/>
    <mergeCell ref="B360:B362"/>
    <mergeCell ref="A367:Q367"/>
    <mergeCell ref="A366:Q366"/>
    <mergeCell ref="A344:AH344"/>
    <mergeCell ref="E346:AH357"/>
    <mergeCell ref="A359:Q359"/>
    <mergeCell ref="F12:F14"/>
    <mergeCell ref="C246:AH246"/>
    <mergeCell ref="D247:AH247"/>
    <mergeCell ref="D249:AH249"/>
    <mergeCell ref="C225:AH225"/>
    <mergeCell ref="C122:AC123"/>
    <mergeCell ref="C196:AE199"/>
    <mergeCell ref="C200:AE202"/>
    <mergeCell ref="U94:U95"/>
    <mergeCell ref="G12:G14"/>
    <mergeCell ref="H12:H14"/>
    <mergeCell ref="I12:I14"/>
    <mergeCell ref="J12:J14"/>
    <mergeCell ref="Z22:Z23"/>
    <mergeCell ref="AA22:AA23"/>
    <mergeCell ref="AB22:AB23"/>
    <mergeCell ref="Q104:V104"/>
    <mergeCell ref="D103:G103"/>
    <mergeCell ref="C156:AC158"/>
    <mergeCell ref="A374:I374"/>
    <mergeCell ref="C228:AH228"/>
    <mergeCell ref="C232:AH232"/>
    <mergeCell ref="C231:AH231"/>
    <mergeCell ref="C230:AH230"/>
    <mergeCell ref="C229:AH229"/>
    <mergeCell ref="A239:B239"/>
    <mergeCell ref="C239:AH239"/>
    <mergeCell ref="A235:AH235"/>
    <mergeCell ref="C234:AH234"/>
    <mergeCell ref="C233:AH233"/>
    <mergeCell ref="A237:B237"/>
    <mergeCell ref="C237:AH237"/>
    <mergeCell ref="A238:B238"/>
    <mergeCell ref="C238:AH238"/>
    <mergeCell ref="B281:B282"/>
    <mergeCell ref="A240:B240"/>
    <mergeCell ref="C240:AH240"/>
    <mergeCell ref="B270:C270"/>
    <mergeCell ref="B273:C273"/>
    <mergeCell ref="D248:AH248"/>
    <mergeCell ref="A242:B242"/>
    <mergeCell ref="C242:AH242"/>
    <mergeCell ref="A373:S373"/>
    <mergeCell ref="AJ22:AJ23"/>
    <mergeCell ref="A22:R24"/>
    <mergeCell ref="B12:B14"/>
    <mergeCell ref="I17:I19"/>
    <mergeCell ref="J17:J19"/>
    <mergeCell ref="O14:R14"/>
    <mergeCell ref="O17:R17"/>
    <mergeCell ref="A15:J15"/>
    <mergeCell ref="A16:J16"/>
    <mergeCell ref="D17:D19"/>
    <mergeCell ref="E17:E19"/>
    <mergeCell ref="F17:F19"/>
    <mergeCell ref="C12:C14"/>
    <mergeCell ref="D12:D14"/>
    <mergeCell ref="E12:E14"/>
    <mergeCell ref="M12:R12"/>
    <mergeCell ref="X22:X23"/>
    <mergeCell ref="Y22:Y23"/>
    <mergeCell ref="V16:AA16"/>
    <mergeCell ref="B17:B19"/>
    <mergeCell ref="C17:C19"/>
    <mergeCell ref="T20:AC20"/>
    <mergeCell ref="AC12:AC14"/>
    <mergeCell ref="AD22:AD23"/>
    <mergeCell ref="U12:U14"/>
    <mergeCell ref="H45:P45"/>
    <mergeCell ref="Q45:Y45"/>
    <mergeCell ref="Z45:AH45"/>
    <mergeCell ref="A47:G47"/>
    <mergeCell ref="H40:P40"/>
    <mergeCell ref="H41:P41"/>
    <mergeCell ref="Q40:Y40"/>
    <mergeCell ref="S28:V28"/>
    <mergeCell ref="W28:AH28"/>
    <mergeCell ref="Z41:AH41"/>
    <mergeCell ref="A42:C42"/>
    <mergeCell ref="AB31:AB33"/>
    <mergeCell ref="W26:AG27"/>
    <mergeCell ref="A30:R30"/>
    <mergeCell ref="T26:T27"/>
    <mergeCell ref="Q43:V43"/>
    <mergeCell ref="AA12:AA14"/>
    <mergeCell ref="AB12:AB14"/>
    <mergeCell ref="T12:T14"/>
    <mergeCell ref="X12:X14"/>
    <mergeCell ref="W12:W14"/>
    <mergeCell ref="Z12:Z14"/>
    <mergeCell ref="G17:G19"/>
    <mergeCell ref="AJ64:AJ66"/>
    <mergeCell ref="A64:R66"/>
    <mergeCell ref="Y68:Y69"/>
    <mergeCell ref="Z68:Z69"/>
    <mergeCell ref="AA68:AA69"/>
    <mergeCell ref="AB68:AB69"/>
    <mergeCell ref="AC68:AC69"/>
    <mergeCell ref="AD68:AD69"/>
    <mergeCell ref="T68:T69"/>
    <mergeCell ref="U68:U69"/>
    <mergeCell ref="V68:V69"/>
    <mergeCell ref="A67:R67"/>
    <mergeCell ref="X64:X65"/>
    <mergeCell ref="Y64:Y65"/>
    <mergeCell ref="Z64:Z65"/>
    <mergeCell ref="AB64:AB65"/>
    <mergeCell ref="A68:R70"/>
    <mergeCell ref="T70:X70"/>
    <mergeCell ref="W68:W69"/>
    <mergeCell ref="V64:V65"/>
    <mergeCell ref="W64:W65"/>
    <mergeCell ref="T64:T65"/>
    <mergeCell ref="U64:U65"/>
    <mergeCell ref="X68:X69"/>
    <mergeCell ref="B251:O251"/>
    <mergeCell ref="A243:B243"/>
    <mergeCell ref="A241:B241"/>
    <mergeCell ref="C241:AH241"/>
    <mergeCell ref="A236:B236"/>
    <mergeCell ref="C236:AH236"/>
    <mergeCell ref="C219:AE219"/>
    <mergeCell ref="AF219:AG219"/>
    <mergeCell ref="AF213:AG213"/>
    <mergeCell ref="C215:AE217"/>
    <mergeCell ref="AF216:AG216"/>
    <mergeCell ref="C226:AH226"/>
    <mergeCell ref="C224:AH224"/>
    <mergeCell ref="U277:AH278"/>
    <mergeCell ref="B278:K279"/>
    <mergeCell ref="E260:AH274"/>
    <mergeCell ref="B268:D268"/>
    <mergeCell ref="B276:B277"/>
    <mergeCell ref="C276:C277"/>
    <mergeCell ref="E276:E277"/>
    <mergeCell ref="F276:F277"/>
    <mergeCell ref="H276:H277"/>
    <mergeCell ref="I276:I277"/>
    <mergeCell ref="J276:J277"/>
    <mergeCell ref="K276:K277"/>
    <mergeCell ref="AE164:AF165"/>
    <mergeCell ref="H78:P78"/>
    <mergeCell ref="Q78:Y78"/>
    <mergeCell ref="Z78:AH78"/>
    <mergeCell ref="B144:AC144"/>
    <mergeCell ref="C159:AC161"/>
    <mergeCell ref="C162:AC164"/>
    <mergeCell ref="C165:AC167"/>
    <mergeCell ref="B159:B161"/>
    <mergeCell ref="AC117:AH117"/>
    <mergeCell ref="A105:AH105"/>
    <mergeCell ref="W104:AH104"/>
    <mergeCell ref="A103:C103"/>
    <mergeCell ref="B137:B139"/>
    <mergeCell ref="C137:AC139"/>
    <mergeCell ref="AE163:AF163"/>
    <mergeCell ref="C145:AC146"/>
    <mergeCell ref="C134:AC136"/>
    <mergeCell ref="T89:AF89"/>
    <mergeCell ref="Z79:AH79"/>
    <mergeCell ref="X86:X87"/>
    <mergeCell ref="W90:W91"/>
    <mergeCell ref="A78:G78"/>
    <mergeCell ref="AA86:AA87"/>
    <mergeCell ref="AF207:AG207"/>
    <mergeCell ref="C204:AE204"/>
    <mergeCell ref="C207:AE207"/>
    <mergeCell ref="AF198:AG199"/>
    <mergeCell ref="AF210:AG210"/>
    <mergeCell ref="C210:AE210"/>
    <mergeCell ref="B200:B202"/>
    <mergeCell ref="AE145:AF145"/>
    <mergeCell ref="C130:AC133"/>
    <mergeCell ref="C140:AC142"/>
    <mergeCell ref="B162:B164"/>
    <mergeCell ref="B165:B167"/>
    <mergeCell ref="AE166:AF166"/>
    <mergeCell ref="A192:Q192"/>
    <mergeCell ref="A191:AH191"/>
    <mergeCell ref="A178:AH178"/>
    <mergeCell ref="U179:AH179"/>
    <mergeCell ref="AC180:AE184"/>
    <mergeCell ref="A179:T179"/>
    <mergeCell ref="B177:AH177"/>
    <mergeCell ref="A175:AH175"/>
    <mergeCell ref="Z185:AB185"/>
    <mergeCell ref="B145:B146"/>
    <mergeCell ref="AE135:AF135"/>
    <mergeCell ref="AJ252:AJ253"/>
    <mergeCell ref="B272:D272"/>
    <mergeCell ref="H281:H282"/>
    <mergeCell ref="U282:AH283"/>
    <mergeCell ref="A258:AH258"/>
    <mergeCell ref="I291:I292"/>
    <mergeCell ref="A296:AH297"/>
    <mergeCell ref="B252:B253"/>
    <mergeCell ref="C252:C253"/>
    <mergeCell ref="E252:E253"/>
    <mergeCell ref="F252:F253"/>
    <mergeCell ref="H252:H253"/>
    <mergeCell ref="I252:I253"/>
    <mergeCell ref="J252:J253"/>
    <mergeCell ref="K252:K253"/>
    <mergeCell ref="B256:K256"/>
    <mergeCell ref="C281:C282"/>
    <mergeCell ref="B260:D260"/>
    <mergeCell ref="B264:D264"/>
    <mergeCell ref="A275:Q275"/>
    <mergeCell ref="B262:C262"/>
    <mergeCell ref="B266:C266"/>
    <mergeCell ref="AJ276:AJ277"/>
    <mergeCell ref="AJ281:AJ282"/>
    <mergeCell ref="AJ360:AJ361"/>
    <mergeCell ref="A333:C333"/>
    <mergeCell ref="H333:P333"/>
    <mergeCell ref="Q333:V333"/>
    <mergeCell ref="W333:AH333"/>
    <mergeCell ref="A334:C334"/>
    <mergeCell ref="D334:G334"/>
    <mergeCell ref="H334:P334"/>
    <mergeCell ref="Q334:V334"/>
    <mergeCell ref="W334:AH334"/>
    <mergeCell ref="A346:D348"/>
    <mergeCell ref="D333:G333"/>
    <mergeCell ref="A336:Q336"/>
    <mergeCell ref="R336:AH336"/>
    <mergeCell ref="A335:AH335"/>
    <mergeCell ref="R337:AH337"/>
    <mergeCell ref="A337:P337"/>
    <mergeCell ref="B339:F339"/>
    <mergeCell ref="B341:F341"/>
    <mergeCell ref="T340:V341"/>
    <mergeCell ref="W340:Y341"/>
    <mergeCell ref="B353:D355"/>
    <mergeCell ref="C360:C362"/>
    <mergeCell ref="E360:E362"/>
    <mergeCell ref="AJ320:AJ321"/>
    <mergeCell ref="E324:O325"/>
    <mergeCell ref="AB320:AB321"/>
    <mergeCell ref="U323:X323"/>
    <mergeCell ref="U320:U321"/>
    <mergeCell ref="V320:V321"/>
    <mergeCell ref="W320:W321"/>
    <mergeCell ref="U325:U326"/>
    <mergeCell ref="X325:X326"/>
    <mergeCell ref="AA325:AA326"/>
    <mergeCell ref="A320:R322"/>
    <mergeCell ref="T320:T321"/>
    <mergeCell ref="T325:T326"/>
    <mergeCell ref="Z320:Z321"/>
    <mergeCell ref="T324:AC324"/>
    <mergeCell ref="X320:X321"/>
    <mergeCell ref="AJ325:AJ326"/>
    <mergeCell ref="AA320:AA321"/>
    <mergeCell ref="AC320:AC321"/>
    <mergeCell ref="C324:C325"/>
    <mergeCell ref="AE325:AE326"/>
    <mergeCell ref="AC325:AC326"/>
    <mergeCell ref="AD325:AD326"/>
    <mergeCell ref="W325:W326"/>
    <mergeCell ref="AJ286:AJ287"/>
    <mergeCell ref="AJ304:AJ305"/>
    <mergeCell ref="AD320:AD321"/>
    <mergeCell ref="AJ317:AJ318"/>
    <mergeCell ref="A285:U285"/>
    <mergeCell ref="A280:Q280"/>
    <mergeCell ref="I281:I282"/>
    <mergeCell ref="K281:K282"/>
    <mergeCell ref="B283:K284"/>
    <mergeCell ref="E281:E282"/>
    <mergeCell ref="F281:F282"/>
    <mergeCell ref="J281:J282"/>
    <mergeCell ref="A312:R312"/>
    <mergeCell ref="AE320:AE321"/>
    <mergeCell ref="C286:C287"/>
    <mergeCell ref="E286:E287"/>
    <mergeCell ref="F286:F287"/>
    <mergeCell ref="H286:H287"/>
    <mergeCell ref="I286:I287"/>
    <mergeCell ref="J286:J287"/>
    <mergeCell ref="A317:R318"/>
    <mergeCell ref="T316:AG316"/>
    <mergeCell ref="K286:K287"/>
    <mergeCell ref="B286:B287"/>
    <mergeCell ref="AK170:AK171"/>
    <mergeCell ref="V170:AB171"/>
    <mergeCell ref="A71:R71"/>
    <mergeCell ref="H82:P82"/>
    <mergeCell ref="Q82:V82"/>
    <mergeCell ref="W82:AH82"/>
    <mergeCell ref="A104:C104"/>
    <mergeCell ref="H103:P103"/>
    <mergeCell ref="H104:P104"/>
    <mergeCell ref="D104:G104"/>
    <mergeCell ref="Q103:V103"/>
    <mergeCell ref="W103:AH103"/>
    <mergeCell ref="H100:P100"/>
    <mergeCell ref="A100:G100"/>
    <mergeCell ref="Q100:Y100"/>
    <mergeCell ref="AE141:AF141"/>
    <mergeCell ref="Z100:AH100"/>
    <mergeCell ref="AJ86:AJ88"/>
    <mergeCell ref="AJ90:AJ91"/>
    <mergeCell ref="K72:K73"/>
    <mergeCell ref="L72:L73"/>
    <mergeCell ref="N72:N73"/>
    <mergeCell ref="O72:O73"/>
    <mergeCell ref="B72:B73"/>
    <mergeCell ref="Z325:Z326"/>
    <mergeCell ref="AB325:AB326"/>
    <mergeCell ref="E326:R326"/>
    <mergeCell ref="B324:B325"/>
    <mergeCell ref="Q330:Y330"/>
    <mergeCell ref="Z330:AH330"/>
    <mergeCell ref="A329:G329"/>
    <mergeCell ref="H329:N329"/>
    <mergeCell ref="O329:P329"/>
    <mergeCell ref="Q329:W329"/>
    <mergeCell ref="X329:Y329"/>
    <mergeCell ref="Z329:AF329"/>
    <mergeCell ref="AG329:AH329"/>
    <mergeCell ref="A328:AH328"/>
    <mergeCell ref="I304:I306"/>
    <mergeCell ref="A303:P303"/>
    <mergeCell ref="C291:C292"/>
    <mergeCell ref="B173:AH173"/>
    <mergeCell ref="B174:AH174"/>
    <mergeCell ref="C213:AE213"/>
    <mergeCell ref="E291:E292"/>
    <mergeCell ref="K304:K306"/>
    <mergeCell ref="B301:AH302"/>
    <mergeCell ref="U287:AH288"/>
    <mergeCell ref="F291:F292"/>
    <mergeCell ref="B300:AH300"/>
    <mergeCell ref="B298:AH299"/>
    <mergeCell ref="J304:J306"/>
    <mergeCell ref="C227:AH227"/>
    <mergeCell ref="A245:B245"/>
    <mergeCell ref="C245:AH245"/>
    <mergeCell ref="A246:B249"/>
    <mergeCell ref="AF197:AG197"/>
    <mergeCell ref="C194:AE194"/>
    <mergeCell ref="C243:AH243"/>
    <mergeCell ref="A244:B244"/>
    <mergeCell ref="C244:AH244"/>
    <mergeCell ref="AF204:AG204"/>
    <mergeCell ref="I72:I73"/>
    <mergeCell ref="C72:C73"/>
    <mergeCell ref="E72:E73"/>
    <mergeCell ref="F72:F73"/>
    <mergeCell ref="J72:J73"/>
    <mergeCell ref="W74:AH74"/>
    <mergeCell ref="V75:AH76"/>
    <mergeCell ref="H72:H73"/>
    <mergeCell ref="T72:T73"/>
    <mergeCell ref="U72:U73"/>
    <mergeCell ref="W72:AG73"/>
    <mergeCell ref="A371:AH371"/>
    <mergeCell ref="A309:AH309"/>
    <mergeCell ref="A310:F310"/>
    <mergeCell ref="A311:AH311"/>
    <mergeCell ref="B215:B217"/>
    <mergeCell ref="X285:AG286"/>
    <mergeCell ref="X280:AG281"/>
    <mergeCell ref="X275:AG276"/>
    <mergeCell ref="X290:AG291"/>
    <mergeCell ref="A331:G331"/>
    <mergeCell ref="H331:P331"/>
    <mergeCell ref="Q331:Y331"/>
    <mergeCell ref="Z331:AH331"/>
    <mergeCell ref="T319:AC319"/>
    <mergeCell ref="B288:K289"/>
    <mergeCell ref="A290:Q290"/>
    <mergeCell ref="B291:B292"/>
    <mergeCell ref="AD312:AF312"/>
    <mergeCell ref="J291:J292"/>
    <mergeCell ref="K291:K292"/>
    <mergeCell ref="H330:P330"/>
    <mergeCell ref="B307:K307"/>
    <mergeCell ref="H291:H292"/>
    <mergeCell ref="H304:H306"/>
    <mergeCell ref="Z339:AH342"/>
    <mergeCell ref="AJ16:AJ18"/>
    <mergeCell ref="AJ19:AJ21"/>
    <mergeCell ref="A85:R85"/>
    <mergeCell ref="I108:Q111"/>
    <mergeCell ref="R107:S111"/>
    <mergeCell ref="T108:AH108"/>
    <mergeCell ref="Z109:AH111"/>
    <mergeCell ref="AD85:AH87"/>
    <mergeCell ref="S35:AH36"/>
    <mergeCell ref="T109:V110"/>
    <mergeCell ref="W109:Y110"/>
    <mergeCell ref="T111:V111"/>
    <mergeCell ref="W111:Y111"/>
    <mergeCell ref="C127:AC129"/>
    <mergeCell ref="B127:B129"/>
    <mergeCell ref="B130:B133"/>
    <mergeCell ref="AE132:AF132"/>
    <mergeCell ref="B117:AB117"/>
    <mergeCell ref="P72:P73"/>
    <mergeCell ref="Q72:Q73"/>
    <mergeCell ref="J76:O76"/>
    <mergeCell ref="A84:AH84"/>
    <mergeCell ref="A77:AH77"/>
  </mergeCells>
  <conditionalFormatting sqref="F363 B252:C253 H252:K253 B276:C277 E276:F277 H276:J277 B281:C282 E281:F282 H281:K282 B286:C287 E286:F287 H286:K287 B291:C292 E291:F292 H291:K292 E252:F253">
    <cfRule type="notContainsBlanks" dxfId="262" priority="489" stopIfTrue="1">
      <formula>LEN(TRIM(B252))&gt;0</formula>
    </cfRule>
  </conditionalFormatting>
  <conditionalFormatting sqref="E363 H363:K363 B360:C363">
    <cfRule type="notContainsBlanks" dxfId="261" priority="490" stopIfTrue="1">
      <formula>LEN(TRIM(B360))&gt;0</formula>
    </cfRule>
  </conditionalFormatting>
  <conditionalFormatting sqref="A22 AF196:AG196 AF200:AG200 AF202:AG203 AF201 AF211:AG212 AF214:AG215 AF217:AG218 AF220:AG220 A317 S317:S318 V86:W87 Y86:AC87 AF205:AG206 AF208:AG209 Q180:Q181 Q183:Q184">
    <cfRule type="notContainsBlanks" dxfId="260" priority="486">
      <formula>LEN(TRIM(A22))&gt;0</formula>
    </cfRule>
  </conditionalFormatting>
  <conditionalFormatting sqref="F8">
    <cfRule type="notContainsBlanks" dxfId="259" priority="484">
      <formula>LEN(TRIM(F8))&gt;0</formula>
    </cfRule>
  </conditionalFormatting>
  <conditionalFormatting sqref="K8">
    <cfRule type="notContainsBlanks" dxfId="258" priority="480">
      <formula>LEN(TRIM(K8))&gt;0</formula>
    </cfRule>
  </conditionalFormatting>
  <conditionalFormatting sqref="S8">
    <cfRule type="notContainsBlanks" dxfId="257" priority="479">
      <formula>LEN(TRIM(S8))&gt;0</formula>
    </cfRule>
  </conditionalFormatting>
  <conditionalFormatting sqref="Z8">
    <cfRule type="notContainsBlanks" dxfId="256" priority="478">
      <formula>LEN(TRIM(Z8))&gt;0</formula>
    </cfRule>
  </conditionalFormatting>
  <conditionalFormatting sqref="L12">
    <cfRule type="notContainsBlanks" dxfId="255" priority="476">
      <formula>LEN(TRIM(L12))&gt;0</formula>
    </cfRule>
  </conditionalFormatting>
  <conditionalFormatting sqref="L14:L19">
    <cfRule type="notContainsBlanks" dxfId="254" priority="475">
      <formula>LEN(TRIM(L14))&gt;0</formula>
    </cfRule>
  </conditionalFormatting>
  <conditionalFormatting sqref="AJ12">
    <cfRule type="cellIs" dxfId="253" priority="471" stopIfTrue="1" operator="equal">
      <formula>"NIEPOPRAWNY: 08. Data urodzenia!"</formula>
    </cfRule>
  </conditionalFormatting>
  <conditionalFormatting sqref="AJ317:AJ318 AJ12:AJ18">
    <cfRule type="containsText" dxfId="252" priority="470" operator="containsText" text="niepoprawny">
      <formula>NOT(ISERROR(SEARCH("niepoprawny",AJ12)))</formula>
    </cfRule>
  </conditionalFormatting>
  <conditionalFormatting sqref="E33">
    <cfRule type="notContainsBlanks" dxfId="251" priority="469">
      <formula>LEN(TRIM(E33))&gt;0</formula>
    </cfRule>
  </conditionalFormatting>
  <conditionalFormatting sqref="K33">
    <cfRule type="notContainsBlanks" dxfId="250" priority="468">
      <formula>LEN(TRIM(K33))&gt;0</formula>
    </cfRule>
  </conditionalFormatting>
  <conditionalFormatting sqref="AJ22">
    <cfRule type="cellIs" dxfId="249" priority="465" stopIfTrue="1" operator="equal">
      <formula>"NIEPOPRAWNY: 08. Data urodzenia!"</formula>
    </cfRule>
  </conditionalFormatting>
  <conditionalFormatting sqref="AJ22:AJ23">
    <cfRule type="containsText" dxfId="248" priority="464" operator="containsText" text="niepoprawny">
      <formula>NOT(ISERROR(SEARCH("niepoprawny",AJ22)))</formula>
    </cfRule>
  </conditionalFormatting>
  <conditionalFormatting sqref="U12:V12 U13:U19">
    <cfRule type="notContainsBlanks" dxfId="247" priority="463">
      <formula>LEN(TRIM(U12))&gt;0</formula>
    </cfRule>
  </conditionalFormatting>
  <conditionalFormatting sqref="Y12">
    <cfRule type="notContainsBlanks" dxfId="246" priority="462">
      <formula>LEN(TRIM(Y12))&gt;0</formula>
    </cfRule>
  </conditionalFormatting>
  <conditionalFormatting sqref="AA15:AB15 AD12:AD19 AA17:AB19 AB16 AA12:AA14">
    <cfRule type="notContainsBlanks" dxfId="245" priority="461">
      <formula>LEN(TRIM(AA12))&gt;0</formula>
    </cfRule>
  </conditionalFormatting>
  <conditionalFormatting sqref="T22:AD23">
    <cfRule type="notContainsBlanks" dxfId="244" priority="460">
      <formula>LEN(TRIM(T22))&gt;0</formula>
    </cfRule>
  </conditionalFormatting>
  <conditionalFormatting sqref="H48:P48">
    <cfRule type="notContainsBlanks" dxfId="243" priority="448">
      <formula>LEN(TRIM(H48))&gt;0</formula>
    </cfRule>
  </conditionalFormatting>
  <conditionalFormatting sqref="A46:G46">
    <cfRule type="notContainsBlanks" dxfId="242" priority="446">
      <formula>LEN(TRIM(A46))&gt;0</formula>
    </cfRule>
  </conditionalFormatting>
  <conditionalFormatting sqref="Q46">
    <cfRule type="notContainsBlanks" dxfId="241" priority="443">
      <formula>LEN(TRIM(Q46))&gt;0</formula>
    </cfRule>
    <cfRule type="notContainsBlanks" dxfId="240" priority="444">
      <formula>LEN(TRIM(Q46))&gt;0</formula>
    </cfRule>
  </conditionalFormatting>
  <conditionalFormatting sqref="Z46:AI46">
    <cfRule type="notContainsBlanks" dxfId="239" priority="442">
      <formula>LEN(TRIM(Z46))&gt;0</formula>
    </cfRule>
  </conditionalFormatting>
  <conditionalFormatting sqref="Q48:Y48">
    <cfRule type="notContainsBlanks" dxfId="238" priority="441">
      <formula>LEN(TRIM(Q48))&gt;0</formula>
    </cfRule>
  </conditionalFormatting>
  <conditionalFormatting sqref="Z48:AI48">
    <cfRule type="notContainsBlanks" dxfId="237" priority="440">
      <formula>LEN(TRIM(Z48))&gt;0</formula>
    </cfRule>
  </conditionalFormatting>
  <conditionalFormatting sqref="H39:P39">
    <cfRule type="expression" dxfId="236" priority="435">
      <formula>$H39&lt;&gt;""</formula>
    </cfRule>
  </conditionalFormatting>
  <conditionalFormatting sqref="H41:P41">
    <cfRule type="notContainsBlanks" dxfId="235" priority="438">
      <formula>LEN(TRIM(H41))&gt;0</formula>
    </cfRule>
  </conditionalFormatting>
  <conditionalFormatting sqref="A41:G41">
    <cfRule type="notContainsBlanks" dxfId="234" priority="437" stopIfTrue="1">
      <formula>LEN(TRIM(A41))&gt;0</formula>
    </cfRule>
  </conditionalFormatting>
  <conditionalFormatting sqref="A39:G39">
    <cfRule type="notContainsBlanks" dxfId="233" priority="436">
      <formula>LEN(TRIM(A39))&gt;0</formula>
    </cfRule>
  </conditionalFormatting>
  <conditionalFormatting sqref="Q39">
    <cfRule type="notContainsBlanks" dxfId="232" priority="433">
      <formula>LEN(TRIM(Q39))&gt;0</formula>
    </cfRule>
    <cfRule type="notContainsBlanks" dxfId="231" priority="434">
      <formula>LEN(TRIM(Q39))&gt;0</formula>
    </cfRule>
  </conditionalFormatting>
  <conditionalFormatting sqref="Z39:AI39">
    <cfRule type="notContainsBlanks" dxfId="230" priority="432">
      <formula>LEN(TRIM(Z39))&gt;0</formula>
    </cfRule>
  </conditionalFormatting>
  <conditionalFormatting sqref="Q41:Y41">
    <cfRule type="notContainsBlanks" dxfId="229" priority="431">
      <formula>LEN(TRIM(Q41))&gt;0</formula>
    </cfRule>
  </conditionalFormatting>
  <conditionalFormatting sqref="Z41:AI41">
    <cfRule type="notContainsBlanks" dxfId="228" priority="430">
      <formula>LEN(TRIM(Z41))&gt;0</formula>
    </cfRule>
  </conditionalFormatting>
  <conditionalFormatting sqref="A48:G48">
    <cfRule type="notContainsBlanks" dxfId="227" priority="428" stopIfTrue="1">
      <formula>LEN(TRIM(A48))&gt;0</formula>
    </cfRule>
  </conditionalFormatting>
  <conditionalFormatting sqref="H46:P46">
    <cfRule type="expression" dxfId="226" priority="426">
      <formula>$H46&lt;&gt;""</formula>
    </cfRule>
  </conditionalFormatting>
  <conditionalFormatting sqref="AD31:AG33">
    <cfRule type="notContainsBlanks" dxfId="225" priority="417">
      <formula>LEN(TRIM(AD31))&gt;0</formula>
    </cfRule>
  </conditionalFormatting>
  <conditionalFormatting sqref="A53:P54">
    <cfRule type="notContainsBlanks" dxfId="224" priority="416">
      <formula>LEN(TRIM(A53))&gt;0</formula>
    </cfRule>
  </conditionalFormatting>
  <conditionalFormatting sqref="Q53:AI54">
    <cfRule type="notContainsBlanks" dxfId="223" priority="415">
      <formula>LEN(TRIM(Q53))&gt;0</formula>
    </cfRule>
  </conditionalFormatting>
  <conditionalFormatting sqref="T64:T65">
    <cfRule type="notContainsBlanks" dxfId="222" priority="414">
      <formula>LEN(TRIM(T64))&gt;0</formula>
    </cfRule>
  </conditionalFormatting>
  <conditionalFormatting sqref="U64:AB65">
    <cfRule type="notContainsBlanks" dxfId="221" priority="404">
      <formula>LEN(TRIM(U64))&gt;0</formula>
    </cfRule>
  </conditionalFormatting>
  <conditionalFormatting sqref="AJ64:AJ66">
    <cfRule type="containsText" dxfId="220" priority="411" operator="containsText" text="niepoprawny">
      <formula>NOT(ISERROR(SEARCH("niepoprawny",AJ64)))</formula>
    </cfRule>
  </conditionalFormatting>
  <conditionalFormatting sqref="A64">
    <cfRule type="notContainsBlanks" dxfId="219" priority="410">
      <formula>LEN(TRIM(A64))&gt;0</formula>
    </cfRule>
  </conditionalFormatting>
  <conditionalFormatting sqref="AJ68">
    <cfRule type="cellIs" dxfId="218" priority="407" stopIfTrue="1" operator="equal">
      <formula>"NIEPOPRAWNY: 08. Data urodzenia!"</formula>
    </cfRule>
  </conditionalFormatting>
  <conditionalFormatting sqref="AJ68:AJ70">
    <cfRule type="containsText" dxfId="217" priority="406" operator="containsText" text="niepoprawny">
      <formula>NOT(ISERROR(SEARCH("niepoprawny",AJ68)))</formula>
    </cfRule>
  </conditionalFormatting>
  <conditionalFormatting sqref="T68:AD69 Y70:AD70">
    <cfRule type="notContainsBlanks" dxfId="216" priority="405">
      <formula>LEN(TRIM(T68))&gt;0</formula>
    </cfRule>
  </conditionalFormatting>
  <conditionalFormatting sqref="V96">
    <cfRule type="notContainsBlanks" dxfId="215" priority="403">
      <formula>LEN(TRIM(V96))&gt;0</formula>
    </cfRule>
  </conditionalFormatting>
  <conditionalFormatting sqref="AJ90">
    <cfRule type="containsText" dxfId="214" priority="390" operator="containsText" text="niepoprawny">
      <formula>NOT(ISERROR(SEARCH("niepoprawny",AJ90)))</formula>
    </cfRule>
  </conditionalFormatting>
  <conditionalFormatting sqref="AJ90">
    <cfRule type="cellIs" dxfId="213" priority="391" stopIfTrue="1" operator="equal">
      <formula>"NIEPOPRAWNY: 08. Data urodzenia!"</formula>
    </cfRule>
  </conditionalFormatting>
  <conditionalFormatting sqref="AJ96">
    <cfRule type="containsText" dxfId="212" priority="388" operator="containsText" text="niepoprawny">
      <formula>NOT(ISERROR(SEARCH("niepoprawny",AJ96)))</formula>
    </cfRule>
  </conditionalFormatting>
  <conditionalFormatting sqref="AJ96">
    <cfRule type="cellIs" dxfId="211" priority="389" stopIfTrue="1" operator="equal">
      <formula>"NIEPOPRAWNY: 08. Data urodzenia!"</formula>
    </cfRule>
  </conditionalFormatting>
  <conditionalFormatting sqref="D83:G83">
    <cfRule type="notContainsBlanks" dxfId="210" priority="286">
      <formula>LEN(TRIM(D83))&gt;0</formula>
    </cfRule>
  </conditionalFormatting>
  <conditionalFormatting sqref="H83:P83">
    <cfRule type="notContainsBlanks" dxfId="209" priority="285">
      <formula>LEN(TRIM(H83))&gt;0</formula>
    </cfRule>
  </conditionalFormatting>
  <conditionalFormatting sqref="H108">
    <cfRule type="notContainsBlanks" dxfId="208" priority="383">
      <formula>LEN(TRIM(H108))&gt;0</formula>
    </cfRule>
  </conditionalFormatting>
  <conditionalFormatting sqref="H110">
    <cfRule type="notContainsBlanks" dxfId="207" priority="382">
      <formula>LEN(TRIM(H110))&gt;0</formula>
    </cfRule>
  </conditionalFormatting>
  <conditionalFormatting sqref="AE170">
    <cfRule type="notContainsBlanks" dxfId="206" priority="381" stopIfTrue="1">
      <formula>LEN(TRIM(AE170))&gt;0</formula>
    </cfRule>
  </conditionalFormatting>
  <conditionalFormatting sqref="AE170:AF171">
    <cfRule type="cellIs" dxfId="205" priority="380" operator="equal">
      <formula>0</formula>
    </cfRule>
  </conditionalFormatting>
  <conditionalFormatting sqref="AF193:AG193 AF195:AG195">
    <cfRule type="notContainsBlanks" dxfId="204" priority="361">
      <formula>LEN(TRIM(AF193))&gt;0</formula>
    </cfRule>
  </conditionalFormatting>
  <conditionalFormatting sqref="Q50:V50">
    <cfRule type="notContainsBlanks" dxfId="203" priority="299">
      <formula>LEN(TRIM(Q50))&gt;0</formula>
    </cfRule>
  </conditionalFormatting>
  <conditionalFormatting sqref="Q187">
    <cfRule type="notContainsBlanks" dxfId="202" priority="375">
      <formula>LEN(TRIM(Q187))&gt;0</formula>
    </cfRule>
  </conditionalFormatting>
  <conditionalFormatting sqref="Z184:AB184 AB180:AB183">
    <cfRule type="notContainsBlanks" dxfId="201" priority="248">
      <formula>LEN(TRIM(Z180))&gt;0</formula>
    </cfRule>
  </conditionalFormatting>
  <conditionalFormatting sqref="AC180:AE184">
    <cfRule type="notContainsBlanks" dxfId="200" priority="247">
      <formula>LEN(TRIM(AC180))&gt;0</formula>
    </cfRule>
  </conditionalFormatting>
  <conditionalFormatting sqref="V189">
    <cfRule type="expression" dxfId="199" priority="493">
      <formula>$V189&lt;&gt;""</formula>
    </cfRule>
  </conditionalFormatting>
  <conditionalFormatting sqref="B262:C262">
    <cfRule type="notContainsBlanks" dxfId="198" priority="359">
      <formula>LEN(TRIM(B262))&gt;0</formula>
    </cfRule>
  </conditionalFormatting>
  <conditionalFormatting sqref="B266:C266">
    <cfRule type="notContainsBlanks" dxfId="197" priority="358">
      <formula>LEN(TRIM(B266))&gt;0</formula>
    </cfRule>
  </conditionalFormatting>
  <conditionalFormatting sqref="B270:C270">
    <cfRule type="notContainsBlanks" dxfId="196" priority="357">
      <formula>LEN(TRIM(B270))&gt;0</formula>
    </cfRule>
  </conditionalFormatting>
  <conditionalFormatting sqref="B273:C273">
    <cfRule type="notContainsBlanks" dxfId="195" priority="356">
      <formula>LEN(TRIM(B273))&gt;0</formula>
    </cfRule>
  </conditionalFormatting>
  <conditionalFormatting sqref="B352:C352">
    <cfRule type="notContainsBlanks" dxfId="194" priority="355">
      <formula>LEN(TRIM(B352))&gt;0</formula>
    </cfRule>
  </conditionalFormatting>
  <conditionalFormatting sqref="B304:C306">
    <cfRule type="notContainsBlanks" dxfId="193" priority="332" stopIfTrue="1">
      <formula>LEN(TRIM(B304))&gt;0</formula>
    </cfRule>
  </conditionalFormatting>
  <conditionalFormatting sqref="AJ304">
    <cfRule type="containsText" dxfId="192" priority="329" operator="containsText" text="niepoprawny">
      <formula>NOT(ISERROR(SEARCH("niepoprawny",AJ304)))</formula>
    </cfRule>
  </conditionalFormatting>
  <conditionalFormatting sqref="AJ304">
    <cfRule type="cellIs" dxfId="191" priority="330" stopIfTrue="1" operator="equal">
      <formula>"NIEPOPRAWNY: 08. Data urodzenia!"</formula>
    </cfRule>
  </conditionalFormatting>
  <conditionalFormatting sqref="U317">
    <cfRule type="notContainsBlanks" dxfId="190" priority="328">
      <formula>LEN(TRIM(U317))&gt;0</formula>
    </cfRule>
  </conditionalFormatting>
  <conditionalFormatting sqref="U322:AE322">
    <cfRule type="notContainsBlanks" dxfId="189" priority="325">
      <formula>LEN(TRIM(U322))&gt;0</formula>
    </cfRule>
  </conditionalFormatting>
  <conditionalFormatting sqref="AJ320">
    <cfRule type="containsText" dxfId="188" priority="321" operator="containsText" text="niepoprawny">
      <formula>NOT(ISERROR(SEARCH("niepoprawny",AJ320)))</formula>
    </cfRule>
  </conditionalFormatting>
  <conditionalFormatting sqref="AJ320">
    <cfRule type="cellIs" dxfId="187" priority="322" stopIfTrue="1" operator="equal">
      <formula>"NIEPOPRAWNY: 08. Data urodzenia!"</formula>
    </cfRule>
  </conditionalFormatting>
  <conditionalFormatting sqref="H339">
    <cfRule type="notContainsBlanks" dxfId="186" priority="320">
      <formula>LEN(TRIM(H339))&gt;0</formula>
    </cfRule>
  </conditionalFormatting>
  <conditionalFormatting sqref="H341">
    <cfRule type="notContainsBlanks" dxfId="185" priority="319">
      <formula>LEN(TRIM(H341))&gt;0</formula>
    </cfRule>
  </conditionalFormatting>
  <conditionalFormatting sqref="H332:P332">
    <cfRule type="notContainsBlanks" dxfId="184" priority="318">
      <formula>LEN(TRIM(H332))&gt;0</formula>
    </cfRule>
  </conditionalFormatting>
  <conditionalFormatting sqref="A332:G332">
    <cfRule type="notContainsBlanks" dxfId="183" priority="317" stopIfTrue="1">
      <formula>LEN(TRIM(A332))&gt;0</formula>
    </cfRule>
  </conditionalFormatting>
  <conditionalFormatting sqref="Q332:Y332">
    <cfRule type="notContainsBlanks" dxfId="182" priority="316">
      <formula>LEN(TRIM(Q332))&gt;0</formula>
    </cfRule>
  </conditionalFormatting>
  <conditionalFormatting sqref="Z332:AI332">
    <cfRule type="notContainsBlanks" dxfId="181" priority="315">
      <formula>LEN(TRIM(Z332))&gt;0</formula>
    </cfRule>
  </conditionalFormatting>
  <conditionalFormatting sqref="H330:P330">
    <cfRule type="expression" dxfId="180" priority="313">
      <formula>$H330&lt;&gt;""</formula>
    </cfRule>
  </conditionalFormatting>
  <conditionalFormatting sqref="N74:Q74">
    <cfRule type="notContainsBlanks" dxfId="179" priority="303">
      <formula>LEN(TRIM(N74))&gt;0</formula>
    </cfRule>
  </conditionalFormatting>
  <conditionalFormatting sqref="H50:P50">
    <cfRule type="notContainsBlanks" dxfId="178" priority="300">
      <formula>LEN(TRIM(H50))&gt;0</formula>
    </cfRule>
  </conditionalFormatting>
  <conditionalFormatting sqref="K74:L74">
    <cfRule type="notContainsBlanks" dxfId="177" priority="304">
      <formula>LEN(TRIM(K74))&gt;0</formula>
    </cfRule>
  </conditionalFormatting>
  <conditionalFormatting sqref="AJ360">
    <cfRule type="containsText" dxfId="176" priority="306" operator="containsText" text="niepoprawny">
      <formula>NOT(ISERROR(SEARCH("niepoprawny",AJ360)))</formula>
    </cfRule>
  </conditionalFormatting>
  <conditionalFormatting sqref="AJ360">
    <cfRule type="cellIs" dxfId="175" priority="307" stopIfTrue="1" operator="equal">
      <formula>"NIEPOPRAWNY: 08. Data urodzenia!"</formula>
    </cfRule>
  </conditionalFormatting>
  <conditionalFormatting sqref="D50:G50">
    <cfRule type="notContainsBlanks" dxfId="174" priority="301">
      <formula>LEN(TRIM(D50))&gt;0</formula>
    </cfRule>
  </conditionalFormatting>
  <conditionalFormatting sqref="A50:C50">
    <cfRule type="notContainsBlanks" dxfId="173" priority="302">
      <formula>LEN(TRIM(A50))&gt;0</formula>
    </cfRule>
  </conditionalFormatting>
  <conditionalFormatting sqref="W50:AI50">
    <cfRule type="notContainsBlanks" dxfId="172" priority="298">
      <formula>LEN(TRIM(W50))&gt;0</formula>
    </cfRule>
  </conditionalFormatting>
  <conditionalFormatting sqref="H81:P81">
    <cfRule type="notContainsBlanks" dxfId="171" priority="297">
      <formula>LEN(TRIM(H81))&gt;0</formula>
    </cfRule>
  </conditionalFormatting>
  <conditionalFormatting sqref="A79:G79">
    <cfRule type="notContainsBlanks" dxfId="170" priority="296">
      <formula>LEN(TRIM(A79))&gt;0</formula>
    </cfRule>
  </conditionalFormatting>
  <conditionalFormatting sqref="Q79">
    <cfRule type="notContainsBlanks" dxfId="169" priority="294">
      <formula>LEN(TRIM(Q79))&gt;0</formula>
    </cfRule>
    <cfRule type="notContainsBlanks" dxfId="168" priority="295">
      <formula>LEN(TRIM(Q79))&gt;0</formula>
    </cfRule>
  </conditionalFormatting>
  <conditionalFormatting sqref="Z79:AI79">
    <cfRule type="notContainsBlanks" dxfId="167" priority="293">
      <formula>LEN(TRIM(Z79))&gt;0</formula>
    </cfRule>
  </conditionalFormatting>
  <conditionalFormatting sqref="Q81:Y81">
    <cfRule type="notContainsBlanks" dxfId="166" priority="292">
      <formula>LEN(TRIM(Q81))&gt;0</formula>
    </cfRule>
  </conditionalFormatting>
  <conditionalFormatting sqref="Z81:AI81">
    <cfRule type="notContainsBlanks" dxfId="165" priority="291">
      <formula>LEN(TRIM(Z81))&gt;0</formula>
    </cfRule>
  </conditionalFormatting>
  <conditionalFormatting sqref="A81:G81">
    <cfRule type="notContainsBlanks" dxfId="164" priority="290" stopIfTrue="1">
      <formula>LEN(TRIM(A81))&gt;0</formula>
    </cfRule>
  </conditionalFormatting>
  <conditionalFormatting sqref="H79:P79">
    <cfRule type="expression" dxfId="163" priority="491">
      <formula>$H79&lt;&gt;""</formula>
    </cfRule>
  </conditionalFormatting>
  <conditionalFormatting sqref="A83:C83">
    <cfRule type="notContainsBlanks" dxfId="162" priority="287">
      <formula>LEN(TRIM(A83))&gt;0</formula>
    </cfRule>
  </conditionalFormatting>
  <conditionalFormatting sqref="Q83:V83">
    <cfRule type="notContainsBlanks" dxfId="161" priority="284">
      <formula>LEN(TRIM(Q83))&gt;0</formula>
    </cfRule>
  </conditionalFormatting>
  <conditionalFormatting sqref="W83:AI83">
    <cfRule type="notContainsBlanks" dxfId="160" priority="283">
      <formula>LEN(TRIM(W83))&gt;0</formula>
    </cfRule>
  </conditionalFormatting>
  <conditionalFormatting sqref="A86 S86:S88">
    <cfRule type="notContainsBlanks" dxfId="159" priority="282">
      <formula>LEN(TRIM(A86))&gt;0</formula>
    </cfRule>
  </conditionalFormatting>
  <conditionalFormatting sqref="W104:AI104">
    <cfRule type="notContainsBlanks" dxfId="158" priority="263">
      <formula>LEN(TRIM(W104))&gt;0</formula>
    </cfRule>
  </conditionalFormatting>
  <conditionalFormatting sqref="H102:P102">
    <cfRule type="notContainsBlanks" dxfId="157" priority="277">
      <formula>LEN(TRIM(H102))&gt;0</formula>
    </cfRule>
  </conditionalFormatting>
  <conditionalFormatting sqref="A100:G100">
    <cfRule type="notContainsBlanks" dxfId="156" priority="276">
      <formula>LEN(TRIM(A100))&gt;0</formula>
    </cfRule>
  </conditionalFormatting>
  <conditionalFormatting sqref="Q100">
    <cfRule type="notContainsBlanks" dxfId="155" priority="274">
      <formula>LEN(TRIM(Q100))&gt;0</formula>
    </cfRule>
    <cfRule type="notContainsBlanks" dxfId="154" priority="275">
      <formula>LEN(TRIM(Q100))&gt;0</formula>
    </cfRule>
  </conditionalFormatting>
  <conditionalFormatting sqref="Z100:AI100">
    <cfRule type="notContainsBlanks" dxfId="153" priority="273">
      <formula>LEN(TRIM(Z100))&gt;0</formula>
    </cfRule>
  </conditionalFormatting>
  <conditionalFormatting sqref="Q102:Y102">
    <cfRule type="notContainsBlanks" dxfId="152" priority="272">
      <formula>LEN(TRIM(Q102))&gt;0</formula>
    </cfRule>
  </conditionalFormatting>
  <conditionalFormatting sqref="Z102:AI102">
    <cfRule type="notContainsBlanks" dxfId="151" priority="271">
      <formula>LEN(TRIM(Z102))&gt;0</formula>
    </cfRule>
  </conditionalFormatting>
  <conditionalFormatting sqref="A102:G102">
    <cfRule type="notContainsBlanks" dxfId="150" priority="270" stopIfTrue="1">
      <formula>LEN(TRIM(A102))&gt;0</formula>
    </cfRule>
  </conditionalFormatting>
  <conditionalFormatting sqref="H100:P100">
    <cfRule type="expression" dxfId="149" priority="269">
      <formula>$H100&lt;&gt;""</formula>
    </cfRule>
  </conditionalFormatting>
  <conditionalFormatting sqref="A104:C104">
    <cfRule type="notContainsBlanks" dxfId="148" priority="267">
      <formula>LEN(TRIM(A104))&gt;0</formula>
    </cfRule>
  </conditionalFormatting>
  <conditionalFormatting sqref="D104:G104">
    <cfRule type="notContainsBlanks" dxfId="147" priority="266">
      <formula>LEN(TRIM(D104))&gt;0</formula>
    </cfRule>
  </conditionalFormatting>
  <conditionalFormatting sqref="H104:P104">
    <cfRule type="notContainsBlanks" dxfId="146" priority="265">
      <formula>LEN(TRIM(H104))&gt;0</formula>
    </cfRule>
  </conditionalFormatting>
  <conditionalFormatting sqref="Q104:V104">
    <cfRule type="notContainsBlanks" dxfId="145" priority="264">
      <formula>LEN(TRIM(Q104))&gt;0</formula>
    </cfRule>
  </conditionalFormatting>
  <conditionalFormatting sqref="A320 S320:S322">
    <cfRule type="notContainsBlanks" dxfId="144" priority="232">
      <formula>LEN(TRIM(A320))&gt;0</formula>
    </cfRule>
  </conditionalFormatting>
  <conditionalFormatting sqref="E324:O325">
    <cfRule type="notContainsBlanks" dxfId="143" priority="227">
      <formula>LEN(TRIM(E324))&gt;0</formula>
    </cfRule>
  </conditionalFormatting>
  <conditionalFormatting sqref="Q330:Y330">
    <cfRule type="notContainsBlanks" dxfId="142" priority="223">
      <formula>LEN(TRIM(Q330))&gt;0</formula>
    </cfRule>
    <cfRule type="notContainsBlanks" dxfId="141" priority="224">
      <formula>LEN(TRIM(Q330))&gt;0</formula>
    </cfRule>
  </conditionalFormatting>
  <conditionalFormatting sqref="Z330:AI330">
    <cfRule type="notContainsBlanks" dxfId="140" priority="221">
      <formula>LEN(TRIM(Z330))&gt;0</formula>
    </cfRule>
    <cfRule type="notContainsBlanks" dxfId="139" priority="222">
      <formula>LEN(TRIM(Z330))&gt;0</formula>
    </cfRule>
  </conditionalFormatting>
  <conditionalFormatting sqref="A330:G330">
    <cfRule type="notContainsBlanks" dxfId="138" priority="219">
      <formula>LEN(TRIM(A330))&gt;0</formula>
    </cfRule>
    <cfRule type="notContainsBlanks" dxfId="137" priority="220">
      <formula>LEN(TRIM(A330))&gt;0</formula>
    </cfRule>
  </conditionalFormatting>
  <conditionalFormatting sqref="A334:C334">
    <cfRule type="notContainsBlanks" dxfId="136" priority="218">
      <formula>LEN(TRIM(A334))&gt;0</formula>
    </cfRule>
  </conditionalFormatting>
  <conditionalFormatting sqref="D334:G334">
    <cfRule type="notContainsBlanks" dxfId="135" priority="217">
      <formula>LEN(TRIM(D334))&gt;0</formula>
    </cfRule>
  </conditionalFormatting>
  <conditionalFormatting sqref="H334:P334">
    <cfRule type="notContainsBlanks" dxfId="134" priority="216">
      <formula>LEN(TRIM(H334))&gt;0</formula>
    </cfRule>
  </conditionalFormatting>
  <conditionalFormatting sqref="Q334">
    <cfRule type="notContainsBlanks" dxfId="133" priority="214">
      <formula>LEN(TRIM(Q334))&gt;0</formula>
    </cfRule>
    <cfRule type="notContainsBlanks" dxfId="132" priority="215">
      <formula>LEN(TRIM(Q334))&gt;0</formula>
    </cfRule>
  </conditionalFormatting>
  <conditionalFormatting sqref="A43:C43">
    <cfRule type="notContainsBlanks" dxfId="131" priority="208">
      <formula>LEN(TRIM(A43))&gt;0</formula>
    </cfRule>
  </conditionalFormatting>
  <conditionalFormatting sqref="D43:G43">
    <cfRule type="notContainsBlanks" dxfId="130" priority="207">
      <formula>LEN(TRIM(D43))&gt;0</formula>
    </cfRule>
  </conditionalFormatting>
  <conditionalFormatting sqref="H43:P43">
    <cfRule type="notContainsBlanks" dxfId="129" priority="206">
      <formula>LEN(TRIM(H43))&gt;0</formula>
    </cfRule>
  </conditionalFormatting>
  <conditionalFormatting sqref="Q43:V43">
    <cfRule type="notContainsBlanks" dxfId="128" priority="205">
      <formula>LEN(TRIM(Q43))&gt;0</formula>
    </cfRule>
  </conditionalFormatting>
  <conditionalFormatting sqref="W43:AI43">
    <cfRule type="notContainsBlanks" dxfId="127" priority="204">
      <formula>LEN(TRIM(W43))&gt;0</formula>
    </cfRule>
  </conditionalFormatting>
  <conditionalFormatting sqref="W72:AG73">
    <cfRule type="notContainsBlanks" dxfId="126" priority="201">
      <formula>LEN(TRIM(W72))&gt;0</formula>
    </cfRule>
  </conditionalFormatting>
  <conditionalFormatting sqref="T26">
    <cfRule type="notContainsBlanks" dxfId="125" priority="200">
      <formula>LEN(TRIM(T26))&gt;0</formula>
    </cfRule>
  </conditionalFormatting>
  <conditionalFormatting sqref="U26">
    <cfRule type="notContainsBlanks" dxfId="124" priority="199">
      <formula>LEN(TRIM(U26))&gt;0</formula>
    </cfRule>
  </conditionalFormatting>
  <conditionalFormatting sqref="A90 S90:S92">
    <cfRule type="notContainsBlanks" dxfId="123" priority="196">
      <formula>LEN(TRIM(A90))&gt;0</formula>
    </cfRule>
  </conditionalFormatting>
  <conditionalFormatting sqref="AE148">
    <cfRule type="notContainsBlanks" dxfId="122" priority="187">
      <formula>LEN(TRIM(AE148))&gt;0</formula>
    </cfRule>
  </conditionalFormatting>
  <conditionalFormatting sqref="AE164">
    <cfRule type="notContainsBlanks" dxfId="121" priority="182">
      <formula>LEN(TRIM(AE164))&gt;0</formula>
    </cfRule>
  </conditionalFormatting>
  <conditionalFormatting sqref="B12:J14">
    <cfRule type="notContainsBlanks" dxfId="120" priority="174" stopIfTrue="1">
      <formula>LEN(TRIM(B12))&gt;0</formula>
    </cfRule>
  </conditionalFormatting>
  <conditionalFormatting sqref="U86:U87">
    <cfRule type="notContainsBlanks" dxfId="119" priority="173">
      <formula>LEN(TRIM(U86))&gt;0</formula>
    </cfRule>
  </conditionalFormatting>
  <conditionalFormatting sqref="U90:AE91">
    <cfRule type="notContainsBlanks" dxfId="118" priority="171">
      <formula>LEN(TRIM(U90))&gt;0</formula>
    </cfRule>
  </conditionalFormatting>
  <conditionalFormatting sqref="E94">
    <cfRule type="notContainsBlanks" dxfId="117" priority="168">
      <formula>LEN(TRIM(E94))&gt;0</formula>
    </cfRule>
  </conditionalFormatting>
  <conditionalFormatting sqref="W12:W15 W17:W19">
    <cfRule type="notContainsBlanks" dxfId="116" priority="157">
      <formula>LEN(TRIM(W12))&gt;0</formula>
    </cfRule>
  </conditionalFormatting>
  <conditionalFormatting sqref="A68">
    <cfRule type="notContainsBlanks" dxfId="115" priority="159">
      <formula>LEN(TRIM(A68))&gt;0</formula>
    </cfRule>
  </conditionalFormatting>
  <conditionalFormatting sqref="T12:T19">
    <cfRule type="notContainsBlanks" dxfId="114" priority="158">
      <formula>LEN(TRIM(T12))&gt;0</formula>
    </cfRule>
  </conditionalFormatting>
  <conditionalFormatting sqref="X12:X15 X17:X19">
    <cfRule type="notContainsBlanks" dxfId="113" priority="156">
      <formula>LEN(TRIM(X12))&gt;0</formula>
    </cfRule>
  </conditionalFormatting>
  <conditionalFormatting sqref="Z12:Z15 Z17:Z19">
    <cfRule type="notContainsBlanks" dxfId="112" priority="155">
      <formula>LEN(TRIM(Z12))&gt;0</formula>
    </cfRule>
  </conditionalFormatting>
  <conditionalFormatting sqref="AC15:AC19">
    <cfRule type="notContainsBlanks" dxfId="111" priority="154">
      <formula>LEN(TRIM(AC15))&gt;0</formula>
    </cfRule>
  </conditionalFormatting>
  <conditionalFormatting sqref="AC96">
    <cfRule type="notContainsBlanks" dxfId="110" priority="142">
      <formula>LEN(TRIM(AC96))&gt;0</formula>
    </cfRule>
  </conditionalFormatting>
  <conditionalFormatting sqref="AE95:AE96">
    <cfRule type="notContainsBlanks" dxfId="109" priority="140">
      <formula>LEN(TRIM(AE95))&gt;0</formula>
    </cfRule>
  </conditionalFormatting>
  <conditionalFormatting sqref="AD95:AD96">
    <cfRule type="notContainsBlanks" dxfId="108" priority="141">
      <formula>LEN(TRIM(AD95))&gt;0</formula>
    </cfRule>
  </conditionalFormatting>
  <conditionalFormatting sqref="U96">
    <cfRule type="notContainsBlanks" dxfId="107" priority="139">
      <formula>LEN(TRIM(U96))&gt;0</formula>
    </cfRule>
  </conditionalFormatting>
  <conditionalFormatting sqref="Q185">
    <cfRule type="notContainsBlanks" dxfId="106" priority="134">
      <formula>LEN(TRIM(Q185))&gt;0</formula>
    </cfRule>
  </conditionalFormatting>
  <conditionalFormatting sqref="R180:R183">
    <cfRule type="notContainsBlanks" dxfId="105" priority="136">
      <formula>LEN(TRIM(R180))&gt;0</formula>
    </cfRule>
  </conditionalFormatting>
  <conditionalFormatting sqref="K276:K277">
    <cfRule type="notContainsBlanks" dxfId="104" priority="133" stopIfTrue="1">
      <formula>LEN(TRIM(K276))&gt;0</formula>
    </cfRule>
  </conditionalFormatting>
  <conditionalFormatting sqref="E304:E306">
    <cfRule type="notContainsBlanks" dxfId="103" priority="132" stopIfTrue="1">
      <formula>LEN(TRIM(E304))&gt;0</formula>
    </cfRule>
  </conditionalFormatting>
  <conditionalFormatting sqref="F304:F306">
    <cfRule type="notContainsBlanks" dxfId="102" priority="131" stopIfTrue="1">
      <formula>LEN(TRIM(F304))&gt;0</formula>
    </cfRule>
  </conditionalFormatting>
  <conditionalFormatting sqref="H304:H306">
    <cfRule type="notContainsBlanks" dxfId="101" priority="130" stopIfTrue="1">
      <formula>LEN(TRIM(H304))&gt;0</formula>
    </cfRule>
  </conditionalFormatting>
  <conditionalFormatting sqref="I304:I306">
    <cfRule type="notContainsBlanks" dxfId="100" priority="129" stopIfTrue="1">
      <formula>LEN(TRIM(I304))&gt;0</formula>
    </cfRule>
  </conditionalFormatting>
  <conditionalFormatting sqref="J304:J306">
    <cfRule type="notContainsBlanks" dxfId="99" priority="128" stopIfTrue="1">
      <formula>LEN(TRIM(J304))&gt;0</formula>
    </cfRule>
  </conditionalFormatting>
  <conditionalFormatting sqref="K304:K306">
    <cfRule type="notContainsBlanks" dxfId="98" priority="127" stopIfTrue="1">
      <formula>LEN(TRIM(K304))&gt;0</formula>
    </cfRule>
  </conditionalFormatting>
  <conditionalFormatting sqref="V317:AC317">
    <cfRule type="notContainsBlanks" dxfId="97" priority="126">
      <formula>LEN(TRIM(V317))&gt;0</formula>
    </cfRule>
  </conditionalFormatting>
  <conditionalFormatting sqref="C324">
    <cfRule type="notContainsBlanks" dxfId="96" priority="111">
      <formula>LEN(TRIM(C324))&gt;0</formula>
    </cfRule>
  </conditionalFormatting>
  <conditionalFormatting sqref="B324">
    <cfRule type="notContainsBlanks" dxfId="95" priority="112">
      <formula>LEN(TRIM(B324))&gt;0</formula>
    </cfRule>
  </conditionalFormatting>
  <conditionalFormatting sqref="AE325">
    <cfRule type="notContainsBlanks" dxfId="94" priority="113">
      <formula>LEN(TRIM(AE325))&gt;0</formula>
    </cfRule>
  </conditionalFormatting>
  <conditionalFormatting sqref="U320">
    <cfRule type="notContainsBlanks" dxfId="93" priority="122">
      <formula>LEN(TRIM(U320))&gt;0</formula>
    </cfRule>
  </conditionalFormatting>
  <conditionalFormatting sqref="V320">
    <cfRule type="notContainsBlanks" dxfId="92" priority="121">
      <formula>LEN(TRIM(V320))&gt;0</formula>
    </cfRule>
  </conditionalFormatting>
  <conditionalFormatting sqref="W320 Y320 AA320 AC320 AE320">
    <cfRule type="notContainsBlanks" dxfId="91" priority="120">
      <formula>LEN(TRIM(W320))&gt;0</formula>
    </cfRule>
  </conditionalFormatting>
  <conditionalFormatting sqref="X320 Z320 AB320 AD320">
    <cfRule type="notContainsBlanks" dxfId="90" priority="119">
      <formula>LEN(TRIM(X320))&gt;0</formula>
    </cfRule>
  </conditionalFormatting>
  <conditionalFormatting sqref="AD325">
    <cfRule type="notContainsBlanks" dxfId="89" priority="114">
      <formula>LEN(TRIM(AD325))&gt;0</formula>
    </cfRule>
  </conditionalFormatting>
  <conditionalFormatting sqref="E360:F362">
    <cfRule type="notContainsBlanks" dxfId="88" priority="110" stopIfTrue="1">
      <formula>LEN(TRIM(E360))&gt;0</formula>
    </cfRule>
  </conditionalFormatting>
  <conditionalFormatting sqref="H360:I362">
    <cfRule type="notContainsBlanks" dxfId="87" priority="109" stopIfTrue="1">
      <formula>LEN(TRIM(H360))&gt;0</formula>
    </cfRule>
  </conditionalFormatting>
  <conditionalFormatting sqref="J360:K362">
    <cfRule type="notContainsBlanks" dxfId="86" priority="108" stopIfTrue="1">
      <formula>LEN(TRIM(J360))&gt;0</formula>
    </cfRule>
  </conditionalFormatting>
  <conditionalFormatting sqref="AE144">
    <cfRule type="notContainsBlanks" dxfId="85" priority="107">
      <formula>LEN(TRIM(AE144))&gt;0</formula>
    </cfRule>
  </conditionalFormatting>
  <conditionalFormatting sqref="AE146">
    <cfRule type="notContainsBlanks" dxfId="84" priority="106">
      <formula>LEN(TRIM(AE146))&gt;0</formula>
    </cfRule>
  </conditionalFormatting>
  <conditionalFormatting sqref="AE122:AF123">
    <cfRule type="notContainsBlanks" dxfId="83" priority="105">
      <formula>LEN(TRIM(AE122))&gt;0</formula>
    </cfRule>
  </conditionalFormatting>
  <conditionalFormatting sqref="B17:J19">
    <cfRule type="notContainsBlanks" dxfId="82" priority="104" stopIfTrue="1">
      <formula>LEN(TRIM(B17))&gt;0</formula>
    </cfRule>
  </conditionalFormatting>
  <conditionalFormatting sqref="N15">
    <cfRule type="notContainsBlanks" dxfId="81" priority="102">
      <formula>LEN(TRIM(N15))&gt;0</formula>
    </cfRule>
  </conditionalFormatting>
  <conditionalFormatting sqref="N17">
    <cfRule type="notContainsBlanks" dxfId="80" priority="101">
      <formula>LEN(TRIM(N17))&gt;0</formula>
    </cfRule>
  </conditionalFormatting>
  <conditionalFormatting sqref="N14">
    <cfRule type="notContainsBlanks" dxfId="79" priority="99">
      <formula>LEN(TRIM(N14))&gt;0</formula>
    </cfRule>
  </conditionalFormatting>
  <conditionalFormatting sqref="T86:T87">
    <cfRule type="notContainsBlanks" dxfId="78" priority="94">
      <formula>LEN(TRIM(T86))&gt;0</formula>
    </cfRule>
  </conditionalFormatting>
  <conditionalFormatting sqref="T90:T91">
    <cfRule type="notContainsBlanks" dxfId="77" priority="93">
      <formula>LEN(TRIM(T90))&gt;0</formula>
    </cfRule>
  </conditionalFormatting>
  <conditionalFormatting sqref="AF198">
    <cfRule type="notContainsBlanks" dxfId="76" priority="92">
      <formula>LEN(TRIM(AF198))&gt;0</formula>
    </cfRule>
  </conditionalFormatting>
  <conditionalFormatting sqref="AF210">
    <cfRule type="notContainsBlanks" dxfId="75" priority="89">
      <formula>LEN(TRIM(AF210))&gt;0</formula>
    </cfRule>
  </conditionalFormatting>
  <conditionalFormatting sqref="AF194">
    <cfRule type="notContainsBlanks" dxfId="74" priority="90">
      <formula>LEN(TRIM(AF194))&gt;0</formula>
    </cfRule>
  </conditionalFormatting>
  <conditionalFormatting sqref="AF213">
    <cfRule type="notContainsBlanks" dxfId="73" priority="88">
      <formula>LEN(TRIM(AF213))&gt;0</formula>
    </cfRule>
  </conditionalFormatting>
  <conditionalFormatting sqref="AF216">
    <cfRule type="notContainsBlanks" dxfId="72" priority="87">
      <formula>LEN(TRIM(AF216))&gt;0</formula>
    </cfRule>
  </conditionalFormatting>
  <conditionalFormatting sqref="AF197">
    <cfRule type="notContainsBlanks" dxfId="71" priority="84">
      <formula>LEN(TRIM(AF197))&gt;0</formula>
    </cfRule>
  </conditionalFormatting>
  <conditionalFormatting sqref="AF219">
    <cfRule type="notContainsBlanks" dxfId="70" priority="86">
      <formula>LEN(TRIM(AF219))&gt;0</formula>
    </cfRule>
  </conditionalFormatting>
  <conditionalFormatting sqref="T317">
    <cfRule type="notContainsBlanks" dxfId="69" priority="80">
      <formula>LEN(TRIM(T317))&gt;0</formula>
    </cfRule>
  </conditionalFormatting>
  <conditionalFormatting sqref="X86:X87">
    <cfRule type="notContainsBlanks" dxfId="68" priority="75">
      <formula>LEN(TRIM(X86))&gt;0</formula>
    </cfRule>
  </conditionalFormatting>
  <conditionalFormatting sqref="AF204">
    <cfRule type="notContainsBlanks" dxfId="67" priority="72">
      <formula>LEN(TRIM(AF204))&gt;0</formula>
    </cfRule>
  </conditionalFormatting>
  <conditionalFormatting sqref="AF207">
    <cfRule type="notContainsBlanks" dxfId="66" priority="71">
      <formula>LEN(TRIM(AF207))&gt;0</formula>
    </cfRule>
  </conditionalFormatting>
  <conditionalFormatting sqref="AB12:AC14">
    <cfRule type="notContainsBlanks" dxfId="65" priority="69">
      <formula>LEN(TRIM(AB12))&gt;0</formula>
    </cfRule>
  </conditionalFormatting>
  <conditionalFormatting sqref="U31:V31 U32:U33">
    <cfRule type="notContainsBlanks" dxfId="64" priority="68">
      <formula>LEN(TRIM(U31))&gt;0</formula>
    </cfRule>
  </conditionalFormatting>
  <conditionalFormatting sqref="Y31">
    <cfRule type="notContainsBlanks" dxfId="63" priority="67">
      <formula>LEN(TRIM(Y31))&gt;0</formula>
    </cfRule>
  </conditionalFormatting>
  <conditionalFormatting sqref="AA31:AA33">
    <cfRule type="notContainsBlanks" dxfId="62" priority="66">
      <formula>LEN(TRIM(AA31))&gt;0</formula>
    </cfRule>
  </conditionalFormatting>
  <conditionalFormatting sqref="W31:W33">
    <cfRule type="notContainsBlanks" dxfId="61" priority="64">
      <formula>LEN(TRIM(W31))&gt;0</formula>
    </cfRule>
  </conditionalFormatting>
  <conditionalFormatting sqref="T31:T33">
    <cfRule type="notContainsBlanks" dxfId="60" priority="65">
      <formula>LEN(TRIM(T31))&gt;0</formula>
    </cfRule>
  </conditionalFormatting>
  <conditionalFormatting sqref="X31:X33">
    <cfRule type="notContainsBlanks" dxfId="59" priority="63">
      <formula>LEN(TRIM(X31))&gt;0</formula>
    </cfRule>
  </conditionalFormatting>
  <conditionalFormatting sqref="Z31:Z33">
    <cfRule type="notContainsBlanks" dxfId="58" priority="62">
      <formula>LEN(TRIM(Z31))&gt;0</formula>
    </cfRule>
  </conditionalFormatting>
  <conditionalFormatting sqref="AB31:AC33">
    <cfRule type="notContainsBlanks" dxfId="57" priority="61">
      <formula>LEN(TRIM(AB31))&gt;0</formula>
    </cfRule>
  </conditionalFormatting>
  <conditionalFormatting sqref="T72">
    <cfRule type="notContainsBlanks" dxfId="56" priority="60">
      <formula>LEN(TRIM(T72))&gt;0</formula>
    </cfRule>
  </conditionalFormatting>
  <conditionalFormatting sqref="U72">
    <cfRule type="notContainsBlanks" dxfId="55" priority="59">
      <formula>LEN(TRIM(U72))&gt;0</formula>
    </cfRule>
  </conditionalFormatting>
  <conditionalFormatting sqref="B94">
    <cfRule type="notContainsBlanks" dxfId="54" priority="58">
      <formula>LEN(TRIM(B94))&gt;0</formula>
    </cfRule>
  </conditionalFormatting>
  <conditionalFormatting sqref="B72:C73">
    <cfRule type="notContainsBlanks" dxfId="53" priority="56">
      <formula>LEN(TRIM(B72))&gt;0</formula>
    </cfRule>
  </conditionalFormatting>
  <conditionalFormatting sqref="E72:F73">
    <cfRule type="notContainsBlanks" dxfId="52" priority="55">
      <formula>LEN(TRIM(E72))&gt;0</formula>
    </cfRule>
  </conditionalFormatting>
  <conditionalFormatting sqref="H72:K73">
    <cfRule type="notContainsBlanks" dxfId="51" priority="54">
      <formula>LEN(TRIM(H72))&gt;0</formula>
    </cfRule>
  </conditionalFormatting>
  <conditionalFormatting sqref="AJ86:AJ88">
    <cfRule type="containsText" dxfId="50" priority="53" operator="containsText" text="niepoprawny">
      <formula>NOT(ISERROR(SEARCH("niepoprawny",AJ86)))</formula>
    </cfRule>
  </conditionalFormatting>
  <conditionalFormatting sqref="T94:U95">
    <cfRule type="notContainsBlanks" dxfId="49" priority="52">
      <formula>LEN(TRIM(T94))&gt;0</formula>
    </cfRule>
  </conditionalFormatting>
  <conditionalFormatting sqref="W94:X95">
    <cfRule type="notContainsBlanks" dxfId="48" priority="51">
      <formula>LEN(TRIM(W94))&gt;0</formula>
    </cfRule>
  </conditionalFormatting>
  <conditionalFormatting sqref="Z94:AC95">
    <cfRule type="notContainsBlanks" dxfId="47" priority="50">
      <formula>LEN(TRIM(Z94))&gt;0</formula>
    </cfRule>
  </conditionalFormatting>
  <conditionalFormatting sqref="C94">
    <cfRule type="notContainsBlanks" dxfId="46" priority="49">
      <formula>LEN(TRIM(C94))&gt;0</formula>
    </cfRule>
  </conditionalFormatting>
  <conditionalFormatting sqref="AE124:AF124">
    <cfRule type="notContainsBlanks" dxfId="45" priority="47">
      <formula>LEN(TRIM(AE124))&gt;0</formula>
    </cfRule>
  </conditionalFormatting>
  <conditionalFormatting sqref="AE128:AF128">
    <cfRule type="notContainsBlanks" dxfId="44" priority="46">
      <formula>LEN(TRIM(AE128))&gt;0</formula>
    </cfRule>
  </conditionalFormatting>
  <conditionalFormatting sqref="AE132:AF132">
    <cfRule type="notContainsBlanks" dxfId="43" priority="45">
      <formula>LEN(TRIM(AE132))&gt;0</formula>
    </cfRule>
  </conditionalFormatting>
  <conditionalFormatting sqref="AE135:AF135">
    <cfRule type="notContainsBlanks" dxfId="42" priority="44">
      <formula>LEN(TRIM(AE135))&gt;0</formula>
    </cfRule>
  </conditionalFormatting>
  <conditionalFormatting sqref="AE138:AF138">
    <cfRule type="notContainsBlanks" dxfId="41" priority="43">
      <formula>LEN(TRIM(AE138))&gt;0</formula>
    </cfRule>
  </conditionalFormatting>
  <conditionalFormatting sqref="AE141:AF141">
    <cfRule type="notContainsBlanks" dxfId="40" priority="42">
      <formula>LEN(TRIM(AE141))&gt;0</formula>
    </cfRule>
  </conditionalFormatting>
  <conditionalFormatting sqref="AE145:AF145">
    <cfRule type="notContainsBlanks" dxfId="39" priority="41">
      <formula>LEN(TRIM(AE145))&gt;0</formula>
    </cfRule>
  </conditionalFormatting>
  <conditionalFormatting sqref="AE147:AF147">
    <cfRule type="notContainsBlanks" dxfId="38" priority="40">
      <formula>LEN(TRIM(AE147))&gt;0</formula>
    </cfRule>
  </conditionalFormatting>
  <conditionalFormatting sqref="AE154:AF154">
    <cfRule type="notContainsBlanks" dxfId="37" priority="39">
      <formula>LEN(TRIM(AE154))&gt;0</formula>
    </cfRule>
  </conditionalFormatting>
  <conditionalFormatting sqref="AE157:AF157">
    <cfRule type="notContainsBlanks" dxfId="36" priority="38">
      <formula>LEN(TRIM(AE157))&gt;0</formula>
    </cfRule>
  </conditionalFormatting>
  <conditionalFormatting sqref="AE160:AF160">
    <cfRule type="notContainsBlanks" dxfId="35" priority="37">
      <formula>LEN(TRIM(AE160))&gt;0</formula>
    </cfRule>
  </conditionalFormatting>
  <conditionalFormatting sqref="AE163:AF163">
    <cfRule type="notContainsBlanks" dxfId="34" priority="36">
      <formula>LEN(TRIM(AE163))&gt;0</formula>
    </cfRule>
  </conditionalFormatting>
  <conditionalFormatting sqref="AE166:AF166">
    <cfRule type="notContainsBlanks" dxfId="33" priority="35">
      <formula>LEN(TRIM(AE166))&gt;0</formula>
    </cfRule>
  </conditionalFormatting>
  <conditionalFormatting sqref="AJ252">
    <cfRule type="containsText" dxfId="32" priority="33" operator="containsText" text="niepoprawny">
      <formula>NOT(ISERROR(SEARCH("niepoprawny",AJ252)))</formula>
    </cfRule>
  </conditionalFormatting>
  <conditionalFormatting sqref="AJ252">
    <cfRule type="cellIs" dxfId="31" priority="34" stopIfTrue="1" operator="equal">
      <formula>"NIEPOPRAWNY: 08. Data urodzenia!"</formula>
    </cfRule>
  </conditionalFormatting>
  <conditionalFormatting sqref="AJ276">
    <cfRule type="containsText" dxfId="30" priority="31" operator="containsText" text="niepoprawny">
      <formula>NOT(ISERROR(SEARCH("niepoprawny",AJ276)))</formula>
    </cfRule>
  </conditionalFormatting>
  <conditionalFormatting sqref="AJ276">
    <cfRule type="cellIs" dxfId="29" priority="32" stopIfTrue="1" operator="equal">
      <formula>"NIEPOPRAWNY: 08. Data urodzenia!"</formula>
    </cfRule>
  </conditionalFormatting>
  <conditionalFormatting sqref="AJ281">
    <cfRule type="containsText" dxfId="28" priority="29" operator="containsText" text="niepoprawny">
      <formula>NOT(ISERROR(SEARCH("niepoprawny",AJ281)))</formula>
    </cfRule>
  </conditionalFormatting>
  <conditionalFormatting sqref="AJ281">
    <cfRule type="cellIs" dxfId="27" priority="30" stopIfTrue="1" operator="equal">
      <formula>"NIEPOPRAWNY: 08. Data urodzenia!"</formula>
    </cfRule>
  </conditionalFormatting>
  <conditionalFormatting sqref="AJ286">
    <cfRule type="containsText" dxfId="26" priority="27" operator="containsText" text="niepoprawny">
      <formula>NOT(ISERROR(SEARCH("niepoprawny",AJ286)))</formula>
    </cfRule>
  </conditionalFormatting>
  <conditionalFormatting sqref="AJ286">
    <cfRule type="cellIs" dxfId="25" priority="28" stopIfTrue="1" operator="equal">
      <formula>"NIEPOPRAWNY: 08. Data urodzenia!"</formula>
    </cfRule>
  </conditionalFormatting>
  <conditionalFormatting sqref="AJ291">
    <cfRule type="containsText" dxfId="24" priority="25" operator="containsText" text="niepoprawny">
      <formula>NOT(ISERROR(SEARCH("niepoprawny",AJ291)))</formula>
    </cfRule>
  </conditionalFormatting>
  <conditionalFormatting sqref="AJ291">
    <cfRule type="cellIs" dxfId="23" priority="26" stopIfTrue="1" operator="equal">
      <formula>"NIEPOPRAWNY: 08. Data urodzenia!"</formula>
    </cfRule>
  </conditionalFormatting>
  <conditionalFormatting sqref="T320">
    <cfRule type="notContainsBlanks" dxfId="22" priority="24">
      <formula>LEN(TRIM(T320))&gt;0</formula>
    </cfRule>
  </conditionalFormatting>
  <conditionalFormatting sqref="AJ325">
    <cfRule type="containsText" dxfId="21" priority="22" operator="containsText" text="niepoprawny">
      <formula>NOT(ISERROR(SEARCH("niepoprawny",AJ325)))</formula>
    </cfRule>
  </conditionalFormatting>
  <conditionalFormatting sqref="AJ325">
    <cfRule type="cellIs" dxfId="20" priority="23" stopIfTrue="1" operator="equal">
      <formula>"NIEPOPRAWNY: 08. Data urodzenia!"</formula>
    </cfRule>
  </conditionalFormatting>
  <conditionalFormatting sqref="T325:U326">
    <cfRule type="notContainsBlanks" dxfId="19" priority="21">
      <formula>LEN(TRIM(T325))&gt;0</formula>
    </cfRule>
  </conditionalFormatting>
  <conditionalFormatting sqref="W325:X326">
    <cfRule type="notContainsBlanks" dxfId="18" priority="20">
      <formula>LEN(TRIM(W325))&gt;0</formula>
    </cfRule>
  </conditionalFormatting>
  <conditionalFormatting sqref="Z325:AC326">
    <cfRule type="notContainsBlanks" dxfId="17" priority="19">
      <formula>LEN(TRIM(Z325))&gt;0</formula>
    </cfRule>
  </conditionalFormatting>
  <conditionalFormatting sqref="T340:V341">
    <cfRule type="notContainsBlanks" dxfId="16" priority="18">
      <formula>LEN(TRIM(T340))&gt;0</formula>
    </cfRule>
  </conditionalFormatting>
  <conditionalFormatting sqref="W340:Y341">
    <cfRule type="notContainsBlanks" dxfId="15" priority="17">
      <formula>LEN(TRIM(W340))&gt;0</formula>
    </cfRule>
  </conditionalFormatting>
  <conditionalFormatting sqref="AJ16">
    <cfRule type="cellIs" dxfId="14" priority="16" stopIfTrue="1" operator="equal">
      <formula>"NIEPOPRAWNY: 08. Data urodzenia!"</formula>
    </cfRule>
  </conditionalFormatting>
  <conditionalFormatting sqref="AJ19:AJ21">
    <cfRule type="containsText" dxfId="13" priority="15" operator="containsText" text="niepoprawny">
      <formula>NOT(ISERROR(SEARCH("niepoprawny",AJ19)))</formula>
    </cfRule>
  </conditionalFormatting>
  <conditionalFormatting sqref="AJ19">
    <cfRule type="cellIs" dxfId="12" priority="14" stopIfTrue="1" operator="equal">
      <formula>"NIEPOPRAWNY: 08. Data urodzenia!"</formula>
    </cfRule>
  </conditionalFormatting>
  <conditionalFormatting sqref="AJ32">
    <cfRule type="containsText" dxfId="11" priority="12" operator="containsText" text="niepoprawny">
      <formula>NOT(ISERROR(SEARCH("niepoprawny",AJ32)))</formula>
    </cfRule>
  </conditionalFormatting>
  <conditionalFormatting sqref="AJ31">
    <cfRule type="cellIs" dxfId="10" priority="11" stopIfTrue="1" operator="equal">
      <formula>"NIEPOPRAWNY: 08. Data urodzenia!"</formula>
    </cfRule>
  </conditionalFormatting>
  <conditionalFormatting sqref="AJ31">
    <cfRule type="containsText" dxfId="9" priority="10" operator="containsText" text="niepoprawny">
      <formula>NOT(ISERROR(SEARCH("niepoprawny",AJ31)))</formula>
    </cfRule>
  </conditionalFormatting>
  <conditionalFormatting sqref="A26">
    <cfRule type="notContainsBlanks" dxfId="8" priority="9">
      <formula>LEN(TRIM(A26))&gt;0</formula>
    </cfRule>
  </conditionalFormatting>
  <conditionalFormatting sqref="W26:AG27">
    <cfRule type="notContainsBlanks" dxfId="7" priority="8">
      <formula>LEN(TRIM(W26))&gt;0</formula>
    </cfRule>
  </conditionalFormatting>
  <conditionalFormatting sqref="AJ94">
    <cfRule type="cellIs" dxfId="6" priority="7" stopIfTrue="1" operator="equal">
      <formula>"NIEPOPRAWNY: 08. Data urodzenia!"</formula>
    </cfRule>
  </conditionalFormatting>
  <conditionalFormatting sqref="AJ94">
    <cfRule type="containsText" dxfId="5" priority="6" operator="containsText" text="niepoprawny">
      <formula>NOT(ISERROR(SEARCH("niepoprawny",AJ94)))</formula>
    </cfRule>
  </conditionalFormatting>
  <conditionalFormatting sqref="T109:V110">
    <cfRule type="notContainsBlanks" dxfId="4" priority="5">
      <formula>LEN(TRIM(T109))&gt;0</formula>
    </cfRule>
  </conditionalFormatting>
  <conditionalFormatting sqref="W109:Y110">
    <cfRule type="notContainsBlanks" dxfId="3" priority="4">
      <formula>LEN(TRIM(W109))&gt;0</formula>
    </cfRule>
  </conditionalFormatting>
  <conditionalFormatting sqref="W334:AI334">
    <cfRule type="notContainsBlanks" dxfId="2" priority="3">
      <formula>LEN(TRIM(W334))&gt;0</formula>
    </cfRule>
  </conditionalFormatting>
  <conditionalFormatting sqref="V180:X182">
    <cfRule type="notContainsBlanks" dxfId="1" priority="2">
      <formula>LEN(TRIM(V180))&gt;0</formula>
    </cfRule>
  </conditionalFormatting>
  <conditionalFormatting sqref="Y180:AA182">
    <cfRule type="notContainsBlanks" dxfId="0" priority="1">
      <formula>LEN(TRIM(Y180))&gt;0</formula>
    </cfRule>
  </conditionalFormatting>
  <dataValidations xWindow="518" yWindow="439" count="16">
    <dataValidation type="whole" allowBlank="1" showInputMessage="1" showErrorMessage="1" sqref="C360:C363 F360:F363 X325:X326 Y17:Y19 U31:U33 B12:J12 T68:X69 U90:AE91 O74:Q74 AA12:AC14 T22:AD23 Y86:AC87 AD12:AD19 AE31:AG33 T64:AB65 V12 J304:K306 C304:C306 F304:F306 U317:AC317 AA325:AE326 AA94:AC95 AC96 L73:L74 U94:U95 J291:K292 Y68:AD70 Y12:Y15 C252:C253 F252:F253 AB15:AC19 F276:F277 C276:C277 J276:K277 F281:F282 C281:C282 J281:K282 F286:F287 C286:C287 J286:K287 F291:F292 C291:C292 AD95:AE96 T320:AE321 U86:W87 J252:K253 U12:U14 X12:X14 AA31:AC33 V31 X31:Y33 C72:C73 F72:F73 I72:K73 X94:X95 U325:U326 J360:K363 I363" xr:uid="{00000000-0002-0000-0000-000000000000}">
      <formula1>0</formula1>
      <formula2>9</formula2>
    </dataValidation>
    <dataValidation type="whole" allowBlank="1" showInputMessage="1" showErrorMessage="1" sqref="E360:E363 X17:X19 E291:E292 X15 E304:E306 E72:E73 W31:W33 W12:W14 E276:E277 E281:E282 E286:E287 E252:E253 K74 W94:W95 W325:W326" xr:uid="{00000000-0002-0000-0000-000001000000}">
      <formula1>0</formula1>
      <formula2>1</formula2>
    </dataValidation>
    <dataValidation type="whole" allowBlank="1" showInputMessage="1" showErrorMessage="1" sqref="AD31:AD33 H360:H363 AA17:AA19 N74 Z94:Z95 Z12:Z14 AA15 Z31:Z33 H72:H73 Z325:Z326" xr:uid="{00000000-0002-0000-0000-000002000000}">
      <formula1>1</formula1>
      <formula2>2</formula2>
    </dataValidation>
    <dataValidation type="whole" allowBlank="1" showInputMessage="1" showErrorMessage="1" sqref="B360:B363 B286:B287 B252:B253 T12:T14 B304:B306 V96 B291:B292 B281:B282 B276:B277 U15:U19 T31:T33 B72:B73 T94:T95 T325:T326" xr:uid="{00000000-0002-0000-0000-000003000000}">
      <formula1>0</formula1>
      <formula2>3</formula2>
    </dataValidation>
    <dataValidation type="textLength" operator="equal" allowBlank="1" showInputMessage="1" showErrorMessage="1" prompt="wymagany format &quot;00-000&quot;_x000a_" sqref="A41:G41 A48:G48 A102:G102 A81:G81 A332:G332" xr:uid="{00000000-0002-0000-0000-000004000000}">
      <formula1>6</formula1>
    </dataValidation>
    <dataValidation type="whole" allowBlank="1" showInputMessage="1" showErrorMessage="1" sqref="AB180:AB184 Z184:AA184 T340:V341 T109:V110" xr:uid="{00000000-0002-0000-0000-000005000000}">
      <formula1>0</formula1>
      <formula2>100000</formula2>
    </dataValidation>
    <dataValidation type="whole" allowBlank="1" showInputMessage="1" showErrorMessage="1" sqref="AC180:AE184 W340:Y341" xr:uid="{00000000-0002-0000-0000-000006000000}">
      <formula1>0</formula1>
      <formula2>9999</formula2>
    </dataValidation>
    <dataValidation type="whole" allowBlank="1" showInputMessage="1" showErrorMessage="1" sqref="AE148:AF148 AE123:AF123" xr:uid="{00000000-0002-0000-0000-000007000000}">
      <formula1>0</formula1>
      <formula2>100</formula2>
    </dataValidation>
    <dataValidation type="whole" operator="equal" allowBlank="1" showInputMessage="1" showErrorMessage="1" sqref="I304:I306 I291:I292 I276:I277 I281:I282 I286:I287 I252:I253 I360:I362" xr:uid="{00000000-0002-0000-0000-000008000000}">
      <formula1>0</formula1>
    </dataValidation>
    <dataValidation type="whole" operator="equal" allowBlank="1" showInputMessage="1" showErrorMessage="1" sqref="H304:H306 H291:H292 H276:H277 H281:H282 H286:H287 H252:H253" xr:uid="{00000000-0002-0000-0000-000009000000}">
      <formula1>2</formula1>
    </dataValidation>
    <dataValidation type="whole" allowBlank="1" showInputMessage="1" showErrorMessage="1" sqref="Y180:AA182 W109:Y110" xr:uid="{00000000-0002-0000-0000-00000A000000}">
      <formula1>0</formula1>
      <formula2>1000000</formula2>
    </dataValidation>
    <dataValidation type="textLength" allowBlank="1" showInputMessage="1" showErrorMessage="1" sqref="B324:C325" xr:uid="{00000000-0002-0000-0000-00000B000000}">
      <formula1>0</formula1>
      <formula2>1</formula2>
    </dataValidation>
    <dataValidation type="textLength" operator="equal" allowBlank="1" showInputMessage="1" showErrorMessage="1" sqref="T72:U73 T26:U26 B94:C95" xr:uid="{00000000-0002-0000-0000-00000C000000}">
      <formula1>1</formula1>
    </dataValidation>
    <dataValidation type="list" allowBlank="1" showInputMessage="1" showErrorMessage="1" sqref="N17 N14" xr:uid="{00000000-0002-0000-0000-00000D000000}">
      <formula1>$C$376</formula1>
    </dataValidation>
    <dataValidation type="list" allowBlank="1" showInputMessage="1" showErrorMessage="1" sqref="AF194:AG194 AF197:AG197 AF201:AG201 AF219:AG219 AF207:AG207 AF210:AG210 AF213:AG213 AF216:AG216" xr:uid="{00000000-0002-0000-0000-00000E000000}">
      <formula1>$C$372</formula1>
    </dataValidation>
    <dataValidation type="whole" allowBlank="1" showInputMessage="1" showErrorMessage="1" sqref="V180:X182" xr:uid="{00000000-0002-0000-0000-00000F000000}">
      <formula1>0</formula1>
      <formula2>100000000</formula2>
    </dataValidation>
  </dataValidations>
  <printOptions horizontalCentered="1"/>
  <pageMargins left="0.23622047244094491" right="0.23622047244094491" top="0.35433070866141736" bottom="0.59055118110236227" header="0.23622047244094491" footer="0.31496062992125984"/>
  <pageSetup paperSize="9" scale="90" orientation="portrait" r:id="rId2"/>
  <headerFooter>
    <oddFooter xml:space="preserve">&amp;L&amp;10PROW 2014-2020_6.1 wersja 06&amp;R&amp;10Strona &amp;P z &amp;N&amp;11    </oddFooter>
  </headerFooter>
  <rowBreaks count="6" manualBreakCount="6">
    <brk id="61" min="3" max="33" man="1"/>
    <brk id="115" min="3" max="33" man="1"/>
    <brk id="176" min="3" max="33" man="1"/>
    <brk id="229" min="3" max="33" man="1"/>
    <brk id="257" min="3" max="33" man="1"/>
    <brk id="312" min="3" max="3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xWindow="518" yWindow="439" count="3">
        <x14:dataValidation type="list" allowBlank="1" showInputMessage="1" showErrorMessage="1" xr:uid="{00000000-0002-0000-0000-000010000000}">
          <x14:formula1>
            <xm:f>Arkusz2!$A$1:$A$2</xm:f>
          </x14:formula1>
          <xm:sqref>F8 K8 S8 Z8 L18 H339 E33 K33 H108 H110 H341 B262:C262 B270:C270 B266:C266 B273:C273 B352:C352 Q183:Q185 Q180:R181 R182:R183</xm:sqref>
        </x14:dataValidation>
        <x14:dataValidation type="list" allowBlank="1" showInputMessage="1" showErrorMessage="1" prompt="wybierz z listy!_x000a_" xr:uid="{00000000-0002-0000-0000-000011000000}">
          <x14:formula1>
            <xm:f>Arkusz2!$B$1:$B$17</xm:f>
          </x14:formula1>
          <xm:sqref>H39:P39 H46:P46 H330:P330 H79:P79 H100</xm:sqref>
        </x14:dataValidation>
        <x14:dataValidation type="list" allowBlank="1" showInputMessage="1" showErrorMessage="1" prompt="wybierz z listy!" xr:uid="{00000000-0002-0000-0000-000012000000}">
          <x14:formula1>
            <xm:f>Arkusz2!$B$1:$B$17</xm:f>
          </x14:formula1>
          <xm:sqref>V189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17"/>
  <sheetViews>
    <sheetView workbookViewId="0">
      <selection activeCell="B3" sqref="B3"/>
    </sheetView>
  </sheetViews>
  <sheetFormatPr defaultRowHeight="15"/>
  <cols>
    <col min="2" max="2" width="12.5703125" style="366" customWidth="1"/>
  </cols>
  <sheetData>
    <row r="1" spans="1:2">
      <c r="B1" s="367"/>
    </row>
    <row r="2" spans="1:2" ht="15.75">
      <c r="A2" s="140" t="s">
        <v>167</v>
      </c>
      <c r="B2" s="366" t="s">
        <v>154</v>
      </c>
    </row>
    <row r="3" spans="1:2">
      <c r="B3" s="366" t="s">
        <v>146</v>
      </c>
    </row>
    <row r="4" spans="1:2">
      <c r="B4" s="366" t="s">
        <v>155</v>
      </c>
    </row>
    <row r="5" spans="1:2">
      <c r="B5" s="366" t="s">
        <v>156</v>
      </c>
    </row>
    <row r="6" spans="1:2">
      <c r="B6" s="366" t="s">
        <v>147</v>
      </c>
    </row>
    <row r="7" spans="1:2">
      <c r="B7" s="366" t="s">
        <v>148</v>
      </c>
    </row>
    <row r="8" spans="1:2">
      <c r="B8" s="366" t="s">
        <v>149</v>
      </c>
    </row>
    <row r="9" spans="1:2">
      <c r="B9" s="366" t="s">
        <v>150</v>
      </c>
    </row>
    <row r="10" spans="1:2">
      <c r="B10" s="366" t="s">
        <v>151</v>
      </c>
    </row>
    <row r="11" spans="1:2">
      <c r="B11" s="366" t="s">
        <v>157</v>
      </c>
    </row>
    <row r="12" spans="1:2">
      <c r="B12" s="366" t="s">
        <v>158</v>
      </c>
    </row>
    <row r="13" spans="1:2">
      <c r="B13" s="366" t="s">
        <v>152</v>
      </c>
    </row>
    <row r="14" spans="1:2">
      <c r="B14" s="366" t="s">
        <v>153</v>
      </c>
    </row>
    <row r="15" spans="1:2">
      <c r="B15" s="366" t="s">
        <v>159</v>
      </c>
    </row>
    <row r="16" spans="1:2">
      <c r="B16" s="366" t="s">
        <v>160</v>
      </c>
    </row>
    <row r="17" spans="2:2">
      <c r="B17" s="366" t="s">
        <v>161</v>
      </c>
    </row>
  </sheetData>
  <customSheetViews>
    <customSheetView guid="{074B4470-A216-4E94-879C-12C7C960D3F8}">
      <selection activeCell="C1" sqref="C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WoPP</vt:lpstr>
      <vt:lpstr>Arkusz2</vt:lpstr>
      <vt:lpstr>iksy</vt:lpstr>
      <vt:lpstr>WoPP!Obszar_wydruku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† 2019-05-15_korekty wszystkie, w tym opcja 7 dot. wyksztalcenia | TSK</dc:description>
  <cp:lastModifiedBy/>
  <dcterms:created xsi:type="dcterms:W3CDTF">2006-09-16T00:00:00Z</dcterms:created>
  <dcterms:modified xsi:type="dcterms:W3CDTF">2021-04-26T20:22:28Z</dcterms:modified>
</cp:coreProperties>
</file>