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msw.local\dfs\usr\omaluj\Olga Małuj  DZ WZP\SPECJALIZACJE DZ-WZP-1423\Postępowania kwalifikacyjne na rozpoczęcie specjalizacji\sw2023\"/>
    </mc:Choice>
  </mc:AlternateContent>
  <bookViews>
    <workbookView xWindow="0" yWindow="0" windowWidth="28800" windowHeight="12435"/>
  </bookViews>
  <sheets>
    <sheet name="Postępowanie_wio 1-31.03.2023" sheetId="5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194" i="5" l="1"/>
  <c r="D193" i="5" l="1"/>
  <c r="D69" i="5" l="1"/>
  <c r="D77" i="5"/>
  <c r="D184" i="5" l="1"/>
  <c r="D159" i="5"/>
  <c r="D140" i="5"/>
  <c r="D39" i="5"/>
  <c r="D84" i="5" l="1"/>
  <c r="D74" i="5"/>
  <c r="D33" i="5"/>
  <c r="D190" i="5" l="1"/>
  <c r="D187" i="5"/>
  <c r="D178" i="5"/>
  <c r="D175" i="5"/>
  <c r="D169" i="5"/>
  <c r="D166" i="5"/>
  <c r="D162" i="5"/>
  <c r="D153" i="5"/>
  <c r="D145" i="5"/>
  <c r="D137" i="5"/>
  <c r="D128" i="5"/>
  <c r="D125" i="5"/>
  <c r="D122" i="5"/>
  <c r="D118" i="5"/>
  <c r="D114" i="5"/>
  <c r="D111" i="5"/>
  <c r="D104" i="5"/>
  <c r="D101" i="5"/>
  <c r="D98" i="5"/>
  <c r="D95" i="5"/>
  <c r="D90" i="5"/>
  <c r="D80" i="5"/>
  <c r="D42" i="5"/>
  <c r="D36" i="5"/>
  <c r="D22" i="5"/>
  <c r="D17" i="5"/>
  <c r="D12" i="5"/>
  <c r="D8" i="5"/>
</calcChain>
</file>

<file path=xl/sharedStrings.xml><?xml version="1.0" encoding="utf-8"?>
<sst xmlns="http://schemas.openxmlformats.org/spreadsheetml/2006/main" count="394" uniqueCount="193">
  <si>
    <t>Oddział Chirurgii Ogólnej z Pododdziałem Urologii i Urologii Onkologicznej</t>
  </si>
  <si>
    <t>Oddział Kardiologii</t>
  </si>
  <si>
    <t>Oddział Chorób Wewnętrznych i Gastroenterologii</t>
  </si>
  <si>
    <t>Oddział Geriatrii</t>
  </si>
  <si>
    <t>Oddział Chirurgii Urazowo-Ortopedycznej</t>
  </si>
  <si>
    <t>Oddział Chirurgiczny</t>
  </si>
  <si>
    <t>Oddział Kardiologiczny z Pododdziałem Chorób Wewnętrznych</t>
  </si>
  <si>
    <t>Poradnia Lekarza Podstawowej Opieki Zdrowotnej</t>
  </si>
  <si>
    <t>Oddział Neurologiczny</t>
  </si>
  <si>
    <t>Oddział Położnictwa, Patologii Ciąży i Ginekologii z Pododdziałem Neonatologicznym</t>
  </si>
  <si>
    <t>Oddział Chirurgii Ogólnej z Pododdziałem Chirurgii Urazowo-Ortopedycznej</t>
  </si>
  <si>
    <t>Oddział Chorób Wewnętrznych</t>
  </si>
  <si>
    <t>Oddział Kardiologiczny z Pododdziałem Intensywnego Nadzoru Kardiologicznego</t>
  </si>
  <si>
    <t>Oddział Chorób Płuc i Gruźlicy</t>
  </si>
  <si>
    <t>Oddział Chirurgiczny Ogólny</t>
  </si>
  <si>
    <t>Szpitalny Oddział Ratunkowy</t>
  </si>
  <si>
    <t>Poradnia Lekarza Rodzinego</t>
  </si>
  <si>
    <t>Oddział Chirurgiczny z Pododdziałami: Ortopedii i Traumatologii i Chirurgii Szczękowo-Twarzowej</t>
  </si>
  <si>
    <t>Oddział Chorób Wewnętrznych z Pododdziałem Diabetologicznym</t>
  </si>
  <si>
    <t>Oddział Chorób Wewnętrznych i Geriatrii</t>
  </si>
  <si>
    <t>Oddział Uzdrowiskowy Sanatoryjny</t>
  </si>
  <si>
    <t>SP ZOZ MSWiA w Kielcach im. św. Jana Pawła II</t>
  </si>
  <si>
    <t>Oddział Chorób Wewnętrznych z Pododdziałem Diabetologii</t>
  </si>
  <si>
    <t>Oddział Neurologiczny i Pododdział Udarowy</t>
  </si>
  <si>
    <t>Oddział Rehabilitacyjny i Oddział Rehabilitacji Kardiologicznej</t>
  </si>
  <si>
    <t>Oddział Chirurgii Naczyniowej</t>
  </si>
  <si>
    <t>Oddział Chirurgii Onkologicznej i Rekonstrukcyjnej z Samodzielnym Pododdziałem Chemioterapii</t>
  </si>
  <si>
    <t>Samodzielny Pododdział Kardiologii</t>
  </si>
  <si>
    <t>Centrum Stomatologii, Poradnia Ortodontyczna</t>
  </si>
  <si>
    <t>Centrum Stomatologii Poradnia Protetyki Stomatologicznej</t>
  </si>
  <si>
    <t>Oddział Anestezjologii i Intensywnej Terapii</t>
  </si>
  <si>
    <t>Oddział Kliniczny Chirurgii Ogólnej z Pododdziałem Chorób Piersi</t>
  </si>
  <si>
    <t>Oddział Kliniczny Hematologii</t>
  </si>
  <si>
    <t>Kliniczny Szpitalny Oddział Ratunkowy</t>
  </si>
  <si>
    <t>Oddział Neurologii z Pododdziałem Udarowym</t>
  </si>
  <si>
    <t>Klinika Onkologii i Immunoonkologii</t>
  </si>
  <si>
    <t>Oddział Ortopedii, Traumatologii i Onkologii Narządu Ruchu</t>
  </si>
  <si>
    <t>Oddział Chorób Wewnętrznych i Diabetologii</t>
  </si>
  <si>
    <t>Oddział Rehabilitacji</t>
  </si>
  <si>
    <t>Klinika Chirurgii Ogólnej, Naczyniowej i Angiologii</t>
  </si>
  <si>
    <t>Oddział Chorób Wewnętrznych z Pododdziałami: Kardiologii, Reumatologii, Nefrologii</t>
  </si>
  <si>
    <t>Oddział Hematologii i Chorób Wewnętrznych</t>
  </si>
  <si>
    <t>Klinika Neurologii i Chorób Naczyniowych Układu Nerwowego z Pododdziałem Leczenia Udarów</t>
  </si>
  <si>
    <t>Oddział Ortopedii i Traumatologii Narządu Ruchu</t>
  </si>
  <si>
    <t>Dział Usprawniania Leczniczego, Oddział Ogólnosanatoryjny</t>
  </si>
  <si>
    <t>Oddział Chirurgii z Pododdziałem Chirurgii Naczyniowej i Urazowo-Ortopedycznej oraz Pododdziałem Urologii</t>
  </si>
  <si>
    <t>Oddział Chorób Wewnętrznych z Pododdziałem Kardiologii oraz Pododdziałem Gastroenterologii i Nowotworów Trzustki</t>
  </si>
  <si>
    <t>Oddział Neurologii z Pododdziałami: Udarowym, Intensywnego Nadzoru Neurologicznego, Opieki Długoterminowej, Rehabilitacji Neurologicznej</t>
  </si>
  <si>
    <t>SP ZOZ MSWiA w Katowicach im. sierżanta Grzegarza Załogi</t>
  </si>
  <si>
    <t>SP ZOZ MSWiA w Poznaniu im. prof. Ludwika Bierkowskiego</t>
  </si>
  <si>
    <t>Klinika Alergologii, Chorób Płuc i Chorób Wewnętrznych</t>
  </si>
  <si>
    <t>Klinika Anestezjologii i Intensywnej Terapii</t>
  </si>
  <si>
    <t>Klinika Chirurgii Ogólnej i Naczyniowej</t>
  </si>
  <si>
    <t>Klinika Kardiologii Inwazyjnej</t>
  </si>
  <si>
    <t>Klinika Chorób Wewnętrznych, Endokrynologii i Diabetologii</t>
  </si>
  <si>
    <t>Klinika Onkologii i Hematologii</t>
  </si>
  <si>
    <t>Klinika Chorób Wewnętrznych, Nefrologii i Transplantologii</t>
  </si>
  <si>
    <t>Oddział Chorób Wewnętrznych i Hepatologii</t>
  </si>
  <si>
    <t>Klinika Chorób Wewnętrznych i Reumatologii</t>
  </si>
  <si>
    <t>Klinika Kardiologii i Nadciśnienia Tętniczego</t>
  </si>
  <si>
    <t>Klinika Chorób Wewnętrznych i Gastroenterologii</t>
  </si>
  <si>
    <t>Klinika Położnictwa, Chorób Kobiecych i Ginekologii Onkologicznej</t>
  </si>
  <si>
    <t>Klinika Kardiochirurgii</t>
  </si>
  <si>
    <t>Klinika Neurologii</t>
  </si>
  <si>
    <t>Klinika Ortopedii i Traumatologii</t>
  </si>
  <si>
    <t>Zakład Patomorfologii</t>
  </si>
  <si>
    <t>Zakład Diagnostyki Radiologicznej/Zakład Diagnostyki Radiologicznej i Obrazowej CMKP</t>
  </si>
  <si>
    <t>Oddział Internistyczny z Pododdziałem Wczesnej Rehabilitacji Kardiologicznej, Salą Intensywnego Nadzoru Kardiologicznego i Działem Ambulatoryjnej Rehabilitacji Kardiologicznej</t>
  </si>
  <si>
    <t>Lp.</t>
  </si>
  <si>
    <t xml:space="preserve">LICZBA WOLNYCH MIEJSC SZKOLENIOWYCH DLA LEKARZY I LEKARZY DENTYSTÓW NA POSTĘPOWANIE KWALIFIKACYJNE </t>
  </si>
  <si>
    <t>Jednostka prowadząca szkolenie</t>
  </si>
  <si>
    <t>Nazwa komórki szkolącej</t>
  </si>
  <si>
    <t>ALERGOLOGIA</t>
  </si>
  <si>
    <t>1.</t>
  </si>
  <si>
    <t>Razem</t>
  </si>
  <si>
    <t>ANESTEZJOLOGIA I INTENSYWNA TERAPIA</t>
  </si>
  <si>
    <t>SP ZOZ MSWiA w Poznaniu im. prof. Ludwika Bierkowskiego, ul. Dojazd 34</t>
  </si>
  <si>
    <t>BALNEOLOGIA I MEDYCYNA FIZYKALNA</t>
  </si>
  <si>
    <t>SP ZOZ Sanatorium Uzdrowiskowe MSWiA "ORION" w Ciechocinku, ul. Warzelniana 1</t>
  </si>
  <si>
    <t>Samodzielny Publiczny Zakład Opieki Zdrowotnej Sanatorium Uzdrowiskowe Ministerstwa Spraw Wewnętrznych "Orion" w Ciechocinku</t>
  </si>
  <si>
    <t>2.</t>
  </si>
  <si>
    <t>SP ZOZ Sanatorium Uzdrowiskowe MSWiA w Krynicy Zdroju, ul. Nitribitta 4</t>
  </si>
  <si>
    <t>3.</t>
  </si>
  <si>
    <t>SP ZOZ Sanatorium Uzdrowiskowe MSWiA w Sopocie, ul. Bitwy Pod Płowcami 63/65</t>
  </si>
  <si>
    <t>CHIRURGIA NACZYNIOWA</t>
  </si>
  <si>
    <t>SP ZOZ MSWiA w  Łodzi, ul. Północna 42</t>
  </si>
  <si>
    <t>CHIRURGIA OGÓLNA</t>
  </si>
  <si>
    <t xml:space="preserve">SP ZOZ MSWiA w  Gdańsku, ul.Kartuska 4/6 </t>
  </si>
  <si>
    <t>SP ZOZ MSWiA w Krakowie, ul. Kronikarza Galla 25</t>
  </si>
  <si>
    <t>4.</t>
  </si>
  <si>
    <t>5.</t>
  </si>
  <si>
    <t>SP ZOZ MSWiA  w Szczecinie, ul. Jagiellońska 44</t>
  </si>
  <si>
    <t>CHIRURGIA ONKOLOGICZNA</t>
  </si>
  <si>
    <t>SP ZOZ MSWiA w Łodzi, ul. Północna 42</t>
  </si>
  <si>
    <t>CHOROBY PŁUC</t>
  </si>
  <si>
    <t>SP ZOZ Szpital Specjalistyczny MSWiA w Głuchołazach im. św. Jana Pawła II, ul. Karłowicza 40</t>
  </si>
  <si>
    <t>CHOROBY WEWNĘTRZNE</t>
  </si>
  <si>
    <t xml:space="preserve">SP WZOZ MSWiA  w Bydgoszczy, ul. Markwarta 4-6  </t>
  </si>
  <si>
    <t xml:space="preserve">SP ZOZ MSWiA  w  Kielcach, ul. Wojska Polskiego 51 </t>
  </si>
  <si>
    <t xml:space="preserve">SP ZOZ MSWiA  w Lublinie, ul. Grenadierów 3  </t>
  </si>
  <si>
    <t>6.</t>
  </si>
  <si>
    <t xml:space="preserve">SP ZOZ MSWiA w  Łodzi, ul. Północna 42 </t>
  </si>
  <si>
    <t>Oddział Chorób Wewnętrznych z Pododdziałem Enodkrynologii, Pododdziałem Chorób Metabolicznych oraz Samodzielnym Pododdziałem Kardiologii</t>
  </si>
  <si>
    <t>7.</t>
  </si>
  <si>
    <t>SP ZOZ MSWiA z Warmińsko-Mazurskim Centrum Onkologii w Olsztynie, ul. Wojska Polskiego 37</t>
  </si>
  <si>
    <t>8.</t>
  </si>
  <si>
    <t>SP ZOZ MSWiA w Opolu, ul. Krakowska 44</t>
  </si>
  <si>
    <t>Oddział Chorób Wewnętrznych i Diabetologi</t>
  </si>
  <si>
    <t>9.</t>
  </si>
  <si>
    <t>10.</t>
  </si>
  <si>
    <t>11.</t>
  </si>
  <si>
    <t>12.</t>
  </si>
  <si>
    <t>13.</t>
  </si>
  <si>
    <t xml:space="preserve">SP ZOZ MSWiA we Wrocławiu, ul. Ołbińska 32  </t>
  </si>
  <si>
    <t>DIABETOLOGIA</t>
  </si>
  <si>
    <t>ENDOKRYNOLOGIA</t>
  </si>
  <si>
    <t>GASTROENETEROLOGIA</t>
  </si>
  <si>
    <t>GERIATRIA</t>
  </si>
  <si>
    <t>SP ZOZ MSWiA z Warmińsko-Mazurskim Centrum Onkologii w  Olsztynie, ul. Wojska Polskiego 37</t>
  </si>
  <si>
    <t>HEMATOLOGIA</t>
  </si>
  <si>
    <t xml:space="preserve">SP ZOZ MSWiA w Poznaniu im. prof. Ludwika Bierkowskiego, ul. Dojazd 34 </t>
  </si>
  <si>
    <t>HIPERTENSJOLOGIA</t>
  </si>
  <si>
    <t xml:space="preserve">Klinika Kardiologii Zachowawczej i Nadciśnienia Tętniczego </t>
  </si>
  <si>
    <t>KARDIOCHIRURGIA</t>
  </si>
  <si>
    <t>KARDIOLOGIA</t>
  </si>
  <si>
    <t>SP ZOZ MSWiA w  Gdańsku, ul. Kartuska 4/6</t>
  </si>
  <si>
    <t>MEDYCYNA NUKLEARNA</t>
  </si>
  <si>
    <t>MEDYCYNA RATUNKOWA</t>
  </si>
  <si>
    <t>MEDYCYNA RODZINNA</t>
  </si>
  <si>
    <t>SP WZOZ MSWiA w Bydgoszczy, ul. Markwarta 4-6</t>
  </si>
  <si>
    <t>NEFROLOGIA</t>
  </si>
  <si>
    <t>NEONATOLOGIA</t>
  </si>
  <si>
    <t>Pododdział Fizjologii i Patologii Noworodka Kliniki Położnictwa, Chorób Kobiecych 
i Ginekologii Onkologicznej</t>
  </si>
  <si>
    <t>NEUROLOGIA</t>
  </si>
  <si>
    <t xml:space="preserve">SP ZOZ MSWiA w  Poznaniu im. prof. Ludwika Bierkowskiego, ul. Dojazd 34 </t>
  </si>
  <si>
    <t>ONKOLOGIA KLINICZNA</t>
  </si>
  <si>
    <t>ORTOPEDIA I TRAUMATOLOGIA NARZĄDU RUCHU</t>
  </si>
  <si>
    <t>ORTODONCJA</t>
  </si>
  <si>
    <t>PATOMORFOLOGIA</t>
  </si>
  <si>
    <t>POŁOŻNICTWO i GINEKOLOGIA</t>
  </si>
  <si>
    <t>PROTETYKA STOMATOLOGICZNA</t>
  </si>
  <si>
    <t xml:space="preserve">SP ZOZ MSWiA w Łodzi, ul. Północna 42 </t>
  </si>
  <si>
    <t>RADIOLOGIA I DIAGNOSTYKA OBRAZOWA</t>
  </si>
  <si>
    <t>RADIOTERAPIA ONKOLOGICZNA</t>
  </si>
  <si>
    <t>Oddział Kliniczny Radioterapii z Pododdziałem Onkologicznym, Zakład Radioterapii</t>
  </si>
  <si>
    <t>REHABILITACJA MEDYCZNA</t>
  </si>
  <si>
    <t xml:space="preserve">1. </t>
  </si>
  <si>
    <t>SP ZOZ MSWiA Centrum Rehabilitacji w Górznie  63</t>
  </si>
  <si>
    <t xml:space="preserve">Centrum Rehabilitacji </t>
  </si>
  <si>
    <t xml:space="preserve">2. </t>
  </si>
  <si>
    <t xml:space="preserve">3. </t>
  </si>
  <si>
    <t>SP ZOZ Szpital Specjalistyczny MSWiA w Otwocku, ul. Bolesława Prusa 1/3</t>
  </si>
  <si>
    <t>REUMATOLOGIA</t>
  </si>
  <si>
    <t>TRANSPLANTOLOGIA KLINICZNA</t>
  </si>
  <si>
    <t>Klinika Chorób Wewnętrznych,  Nefrologii 
i Transplantologii</t>
  </si>
  <si>
    <t>UROLOGIA</t>
  </si>
  <si>
    <t>SP ZOZ MSWiA w Białymstoku im. Marina Zyndrama Kościałkowskiego, ul. Fabryczna 27</t>
  </si>
  <si>
    <t>OGÓŁEM</t>
  </si>
  <si>
    <t xml:space="preserve">  w SAMODZIELNYCH PUBLICZNYCH ZAKŁADACH OPIEKI ZDROWOTNEJ MSWiA                                     </t>
  </si>
  <si>
    <t>14.</t>
  </si>
  <si>
    <t>15.</t>
  </si>
  <si>
    <t>16.</t>
  </si>
  <si>
    <t>INTENSYWNA TERAPIA</t>
  </si>
  <si>
    <t>SP ZOZ MSWiA w Zielonej Górze, ul. Wazów 42</t>
  </si>
  <si>
    <t xml:space="preserve">Warszawa, dnia 27 stycznia 2023 r. </t>
  </si>
  <si>
    <t>W TERMINIE OD 01 DO 31 MARCA 2023 ROKU</t>
  </si>
  <si>
    <t>Liczba miejsc szkoleniowych udostępnionych na postępowanie 
1-31.03.2023 r.</t>
  </si>
  <si>
    <t>Oddział Urazowo-Ortopedyczny</t>
  </si>
  <si>
    <t>PIM MSWiA  w Warszawie, ul. Wołoska 137</t>
  </si>
  <si>
    <t>Klinika Chirurgii Gastroenterologicznej i Transplantologii</t>
  </si>
  <si>
    <t xml:space="preserve">SP ZOZ MSWiA  im. prof. Ludwika Bierkowskiego  w  Poznaniu  ul. Dojazd 34 </t>
  </si>
  <si>
    <t>17.</t>
  </si>
  <si>
    <t>SP ZOZ MSWiA w Rzeszowie</t>
  </si>
  <si>
    <t>PIM  MSWiA w Warszawie, ul. Wołoska 137</t>
  </si>
  <si>
    <t>PIM MSWiA w Warszawie, ul. Wołoska 137</t>
  </si>
  <si>
    <t xml:space="preserve">PIM MSWiA  w Warszawie, ul. Wołoska 137 </t>
  </si>
  <si>
    <t>CHIRURGIA STOMATOLOGICZNA</t>
  </si>
  <si>
    <t>SP ZOZ MSWiA w Rzeszowie, ul. Krakowska 16</t>
  </si>
  <si>
    <t>OKULISTYKA</t>
  </si>
  <si>
    <t>Oddział Okulistyki</t>
  </si>
  <si>
    <t>PEDIATRIA</t>
  </si>
  <si>
    <t>Klinika Chorób Dziecięcych i Noworodkowych</t>
  </si>
  <si>
    <t>SP ZOZ MSWiA w Lublinie, ul. Grenadierów 3</t>
  </si>
  <si>
    <t>Dział Diagnostyki Obrazowej</t>
  </si>
  <si>
    <t>Zakład Radiologii</t>
  </si>
  <si>
    <t>SP ZOZ MSWiA z W-MCO w Olsztynie, Al. Wojska Polskiego 37</t>
  </si>
  <si>
    <t>Zakład Diagnostyki Obrazowej</t>
  </si>
  <si>
    <t xml:space="preserve">4. </t>
  </si>
  <si>
    <t>Oddział Rehabilitacji Neurologicznej</t>
  </si>
  <si>
    <t>ENDOKRYNOLOGIA GINEKOLOGICZNA I ROZRODCZOŚĆ</t>
  </si>
  <si>
    <t xml:space="preserve"> PIM MSWiA  w Warszawie, ul. Wołoska 137</t>
  </si>
  <si>
    <t>Klinika Urologii i Urologii Onkologicznej</t>
  </si>
  <si>
    <t xml:space="preserve">ZATWIERDZAM 
Minister Spraw Wewnętrznych i Administracji 
z up.  Maja Milewska
 Zastępca Dyrektora Departamentu Zdrowia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</si>
</sst>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4" x14ac:knownFonts="1">
    <font>
      <sz val="11"/>
      <color theme="1"/>
      <name val="Calibri"/>
      <family val="2"/>
      <charset val="238"/>
      <scheme val="minor"/>
    </font>
    <font>
      <sz val="10"/>
      <color rgb="FF000000"/>
      <name val="Calibri"/>
      <family val="2"/>
      <charset val="238"/>
      <scheme val="minor"/>
    </font>
    <font>
      <b/>
      <sz val="10"/>
      <name val="Calibri"/>
      <family val="2"/>
      <charset val="238"/>
      <scheme val="minor"/>
    </font>
    <font>
      <sz val="10"/>
      <name val="Calibri"/>
      <family val="2"/>
      <charset val="238"/>
      <scheme val="minor"/>
    </font>
    <font>
      <sz val="9"/>
      <color rgb="FF000000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sz val="10"/>
      <color indexed="8"/>
      <name val="Arial"/>
      <family val="2"/>
      <charset val="238"/>
    </font>
    <font>
      <b/>
      <sz val="10"/>
      <color indexed="8"/>
      <name val="Calibri"/>
      <family val="2"/>
      <charset val="238"/>
      <scheme val="minor"/>
    </font>
    <font>
      <sz val="10"/>
      <color indexed="8"/>
      <name val="Calibri"/>
      <family val="2"/>
      <charset val="238"/>
      <scheme val="minor"/>
    </font>
    <font>
      <b/>
      <sz val="11"/>
      <color indexed="8"/>
      <name val="Calibri"/>
      <family val="2"/>
      <charset val="238"/>
      <scheme val="minor"/>
    </font>
    <font>
      <sz val="11"/>
      <color indexed="8"/>
      <name val="Calibri"/>
      <family val="2"/>
      <charset val="238"/>
      <scheme val="minor"/>
    </font>
    <font>
      <sz val="10"/>
      <color rgb="FF333333"/>
      <name val="Calibri"/>
      <family val="2"/>
      <charset val="238"/>
      <scheme val="minor"/>
    </font>
    <font>
      <b/>
      <sz val="12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rgb="FFFEFEFE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3">
    <xf numFmtId="0" fontId="0" fillId="0" borderId="0"/>
    <xf numFmtId="0" fontId="7" fillId="0" borderId="0"/>
    <xf numFmtId="0" fontId="7" fillId="0" borderId="0"/>
  </cellStyleXfs>
  <cellXfs count="137">
    <xf numFmtId="0" fontId="0" fillId="0" borderId="0" xfId="0"/>
    <xf numFmtId="0" fontId="1" fillId="0" borderId="1" xfId="0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vertical="center" wrapText="1"/>
    </xf>
    <xf numFmtId="0" fontId="3" fillId="0" borderId="1" xfId="0" applyFont="1" applyBorder="1" applyAlignment="1">
      <alignment horizontal="left" vertical="center" wrapText="1"/>
    </xf>
    <xf numFmtId="0" fontId="3" fillId="0" borderId="1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horizontal="left" vertical="center" wrapText="1"/>
    </xf>
    <xf numFmtId="0" fontId="1" fillId="0" borderId="2" xfId="0" applyFont="1" applyFill="1" applyBorder="1" applyAlignment="1">
      <alignment horizontal="left" vertical="center" wrapText="1"/>
    </xf>
    <xf numFmtId="0" fontId="1" fillId="0" borderId="2" xfId="0" applyFont="1" applyFill="1" applyBorder="1" applyAlignment="1">
      <alignment vertical="center" wrapText="1"/>
    </xf>
    <xf numFmtId="0" fontId="1" fillId="0" borderId="3" xfId="0" applyFont="1" applyFill="1" applyBorder="1" applyAlignment="1">
      <alignment vertical="center" wrapText="1"/>
    </xf>
    <xf numFmtId="0" fontId="3" fillId="0" borderId="0" xfId="0" applyFont="1" applyAlignment="1">
      <alignment vertical="center"/>
    </xf>
    <xf numFmtId="0" fontId="3" fillId="0" borderId="0" xfId="0" applyFont="1" applyFill="1" applyAlignment="1">
      <alignment horizontal="center" vertical="center"/>
    </xf>
    <xf numFmtId="0" fontId="3" fillId="0" borderId="0" xfId="0" applyFont="1"/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5" fillId="2" borderId="6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vertical="top" wrapText="1"/>
    </xf>
    <xf numFmtId="0" fontId="9" fillId="0" borderId="1" xfId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6" fillId="0" borderId="3" xfId="0" applyFont="1" applyFill="1" applyBorder="1" applyAlignment="1">
      <alignment horizontal="center" vertical="center"/>
    </xf>
    <xf numFmtId="0" fontId="5" fillId="2" borderId="6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9" fillId="0" borderId="1" xfId="1" applyFont="1" applyFill="1" applyBorder="1" applyAlignment="1">
      <alignment horizontal="left" vertical="center" wrapText="1"/>
    </xf>
    <xf numFmtId="0" fontId="6" fillId="0" borderId="1" xfId="0" applyFont="1" applyBorder="1" applyAlignment="1">
      <alignment horizontal="center" vertical="center" wrapText="1"/>
    </xf>
    <xf numFmtId="0" fontId="9" fillId="0" borderId="3" xfId="1" applyFont="1" applyFill="1" applyBorder="1" applyAlignment="1">
      <alignment horizontal="left" vertical="center" wrapText="1"/>
    </xf>
    <xf numFmtId="0" fontId="6" fillId="0" borderId="3" xfId="0" applyFont="1" applyBorder="1" applyAlignment="1">
      <alignment horizontal="center" vertical="center" wrapText="1"/>
    </xf>
    <xf numFmtId="0" fontId="1" fillId="0" borderId="0" xfId="0" applyFont="1" applyFill="1" applyBorder="1" applyAlignment="1">
      <alignment vertical="center" wrapText="1"/>
    </xf>
    <xf numFmtId="0" fontId="10" fillId="2" borderId="6" xfId="2" applyFont="1" applyFill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/>
    </xf>
    <xf numFmtId="0" fontId="3" fillId="0" borderId="3" xfId="0" applyFont="1" applyBorder="1" applyAlignment="1">
      <alignment vertical="center" wrapText="1"/>
    </xf>
    <xf numFmtId="0" fontId="9" fillId="0" borderId="1" xfId="2" applyFont="1" applyFill="1" applyBorder="1" applyAlignment="1">
      <alignment horizontal="left" vertical="center" wrapText="1"/>
    </xf>
    <xf numFmtId="0" fontId="9" fillId="0" borderId="1" xfId="2" applyFont="1" applyFill="1" applyBorder="1" applyAlignment="1">
      <alignment vertical="center" wrapText="1"/>
    </xf>
    <xf numFmtId="0" fontId="11" fillId="0" borderId="1" xfId="2" applyFont="1" applyFill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0" fontId="9" fillId="0" borderId="1" xfId="1" applyFont="1" applyFill="1" applyBorder="1" applyAlignment="1">
      <alignment vertical="center" wrapText="1"/>
    </xf>
    <xf numFmtId="0" fontId="8" fillId="0" borderId="0" xfId="1" applyFont="1" applyFill="1" applyBorder="1" applyAlignment="1">
      <alignment vertical="center" wrapText="1"/>
    </xf>
    <xf numFmtId="0" fontId="8" fillId="0" borderId="0" xfId="2" applyFont="1" applyFill="1" applyBorder="1" applyAlignment="1">
      <alignment horizontal="center" vertical="center" wrapText="1"/>
    </xf>
    <xf numFmtId="0" fontId="11" fillId="0" borderId="3" xfId="2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/>
    </xf>
    <xf numFmtId="0" fontId="9" fillId="0" borderId="0" xfId="2" applyFont="1" applyFill="1" applyBorder="1" applyAlignment="1">
      <alignment horizontal="center" vertical="center" wrapText="1"/>
    </xf>
    <xf numFmtId="0" fontId="11" fillId="0" borderId="1" xfId="2" applyFont="1" applyFill="1" applyBorder="1" applyAlignment="1">
      <alignment horizontal="center" vertical="center"/>
    </xf>
    <xf numFmtId="0" fontId="11" fillId="0" borderId="12" xfId="2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left" vertical="center" wrapText="1"/>
    </xf>
    <xf numFmtId="0" fontId="3" fillId="0" borderId="0" xfId="0" applyFont="1" applyBorder="1" applyAlignment="1">
      <alignment horizontal="center" vertical="center"/>
    </xf>
    <xf numFmtId="0" fontId="9" fillId="0" borderId="0" xfId="1" applyFont="1" applyFill="1" applyBorder="1" applyAlignment="1">
      <alignment vertical="center" wrapText="1"/>
    </xf>
    <xf numFmtId="0" fontId="8" fillId="0" borderId="4" xfId="2" applyFont="1" applyFill="1" applyBorder="1" applyAlignment="1">
      <alignment horizontal="center" vertical="center" wrapText="1"/>
    </xf>
    <xf numFmtId="0" fontId="2" fillId="0" borderId="4" xfId="0" applyFont="1" applyBorder="1" applyAlignment="1">
      <alignment vertical="center"/>
    </xf>
    <xf numFmtId="0" fontId="2" fillId="0" borderId="4" xfId="0" applyFont="1" applyBorder="1" applyAlignment="1">
      <alignment horizontal="center" vertical="center"/>
    </xf>
    <xf numFmtId="0" fontId="8" fillId="0" borderId="0" xfId="1" applyFont="1" applyFill="1" applyBorder="1" applyAlignment="1">
      <alignment horizontal="left" vertical="center"/>
    </xf>
    <xf numFmtId="0" fontId="8" fillId="0" borderId="0" xfId="1" applyFont="1" applyFill="1" applyBorder="1" applyAlignment="1">
      <alignment horizontal="right" vertical="center" wrapText="1"/>
    </xf>
    <xf numFmtId="0" fontId="10" fillId="0" borderId="0" xfId="2" applyFont="1" applyFill="1" applyBorder="1" applyAlignment="1">
      <alignment horizontal="center" vertical="center" wrapText="1"/>
    </xf>
    <xf numFmtId="0" fontId="9" fillId="0" borderId="1" xfId="1" applyFont="1" applyFill="1" applyBorder="1" applyAlignment="1">
      <alignment horizontal="right" vertical="center" wrapText="1"/>
    </xf>
    <xf numFmtId="0" fontId="1" fillId="3" borderId="1" xfId="0" applyFont="1" applyFill="1" applyBorder="1" applyAlignment="1">
      <alignment vertical="center" wrapText="1"/>
    </xf>
    <xf numFmtId="0" fontId="6" fillId="0" borderId="3" xfId="2" applyFont="1" applyFill="1" applyBorder="1" applyAlignment="1">
      <alignment horizontal="center" vertical="center" wrapText="1"/>
    </xf>
    <xf numFmtId="0" fontId="5" fillId="2" borderId="6" xfId="2" applyFont="1" applyFill="1" applyBorder="1" applyAlignment="1">
      <alignment horizontal="center" vertical="center" wrapText="1"/>
    </xf>
    <xf numFmtId="0" fontId="2" fillId="0" borderId="4" xfId="0" applyFont="1" applyBorder="1" applyAlignment="1"/>
    <xf numFmtId="0" fontId="6" fillId="0" borderId="1" xfId="2" applyFont="1" applyFill="1" applyBorder="1" applyAlignment="1">
      <alignment horizontal="center" vertical="center" wrapText="1"/>
    </xf>
    <xf numFmtId="0" fontId="3" fillId="0" borderId="1" xfId="2" applyFont="1" applyFill="1" applyBorder="1" applyAlignment="1">
      <alignment vertical="center" wrapText="1"/>
    </xf>
    <xf numFmtId="0" fontId="6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vertical="center"/>
    </xf>
    <xf numFmtId="0" fontId="3" fillId="0" borderId="3" xfId="0" applyFont="1" applyFill="1" applyBorder="1" applyAlignment="1">
      <alignment vertical="center" wrapText="1"/>
    </xf>
    <xf numFmtId="0" fontId="2" fillId="0" borderId="4" xfId="0" applyFont="1" applyFill="1" applyBorder="1" applyAlignment="1">
      <alignment horizontal="left" vertical="center"/>
    </xf>
    <xf numFmtId="0" fontId="2" fillId="0" borderId="0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2" fillId="0" borderId="0" xfId="2" applyFont="1" applyFill="1" applyBorder="1" applyAlignment="1">
      <alignment horizontal="center" vertical="center" wrapText="1"/>
    </xf>
    <xf numFmtId="0" fontId="12" fillId="0" borderId="1" xfId="0" applyFont="1" applyBorder="1" applyAlignment="1">
      <alignment horizontal="left" vertical="center"/>
    </xf>
    <xf numFmtId="0" fontId="2" fillId="0" borderId="0" xfId="0" applyFont="1"/>
    <xf numFmtId="0" fontId="13" fillId="0" borderId="13" xfId="0" applyFont="1" applyBorder="1" applyAlignment="1">
      <alignment vertical="center"/>
    </xf>
    <xf numFmtId="0" fontId="13" fillId="0" borderId="6" xfId="0" applyFont="1" applyFill="1" applyBorder="1" applyAlignment="1">
      <alignment horizontal="center" vertical="center"/>
    </xf>
    <xf numFmtId="0" fontId="3" fillId="0" borderId="0" xfId="0" applyFont="1" applyBorder="1"/>
    <xf numFmtId="0" fontId="6" fillId="0" borderId="12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0" xfId="0" applyFont="1" applyFill="1" applyAlignment="1">
      <alignment horizontal="right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3" xfId="0" applyFont="1" applyBorder="1" applyAlignment="1">
      <alignment vertical="center" wrapText="1"/>
    </xf>
    <xf numFmtId="0" fontId="9" fillId="0" borderId="1" xfId="1" applyFont="1" applyFill="1" applyBorder="1" applyAlignment="1">
      <alignment horizontal="left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9" xfId="0" applyFont="1" applyBorder="1" applyAlignment="1">
      <alignment vertical="center" wrapText="1"/>
    </xf>
    <xf numFmtId="0" fontId="1" fillId="0" borderId="4" xfId="0" applyFont="1" applyFill="1" applyBorder="1" applyAlignment="1">
      <alignment vertical="center" wrapText="1"/>
    </xf>
    <xf numFmtId="0" fontId="6" fillId="0" borderId="3" xfId="0" applyFont="1" applyFill="1" applyBorder="1" applyAlignment="1">
      <alignment horizontal="center" vertical="center"/>
    </xf>
    <xf numFmtId="0" fontId="1" fillId="0" borderId="3" xfId="0" applyFont="1" applyFill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/>
    </xf>
    <xf numFmtId="0" fontId="12" fillId="0" borderId="3" xfId="0" applyFont="1" applyBorder="1" applyAlignment="1">
      <alignment horizontal="left" vertical="center"/>
    </xf>
    <xf numFmtId="0" fontId="3" fillId="0" borderId="1" xfId="0" applyFont="1" applyBorder="1" applyAlignment="1">
      <alignment horizontal="center" vertical="center"/>
    </xf>
    <xf numFmtId="0" fontId="2" fillId="0" borderId="0" xfId="0" applyFont="1" applyBorder="1" applyAlignment="1">
      <alignment vertical="center"/>
    </xf>
    <xf numFmtId="0" fontId="9" fillId="0" borderId="15" xfId="1" applyFont="1" applyFill="1" applyBorder="1" applyAlignment="1">
      <alignment horizontal="left" vertical="center" wrapText="1"/>
    </xf>
    <xf numFmtId="0" fontId="5" fillId="2" borderId="18" xfId="2" applyFont="1" applyFill="1" applyBorder="1" applyAlignment="1">
      <alignment horizontal="center" vertical="center" wrapText="1"/>
    </xf>
    <xf numFmtId="0" fontId="8" fillId="0" borderId="8" xfId="1" applyFont="1" applyFill="1" applyBorder="1" applyAlignment="1">
      <alignment horizontal="right" vertical="center" wrapText="1"/>
    </xf>
    <xf numFmtId="0" fontId="8" fillId="0" borderId="9" xfId="1" applyFont="1" applyFill="1" applyBorder="1" applyAlignment="1">
      <alignment horizontal="right" vertical="center" wrapText="1"/>
    </xf>
    <xf numFmtId="0" fontId="8" fillId="0" borderId="10" xfId="1" applyFont="1" applyFill="1" applyBorder="1" applyAlignment="1">
      <alignment horizontal="right" vertical="center" wrapText="1"/>
    </xf>
    <xf numFmtId="0" fontId="8" fillId="0" borderId="1" xfId="1" applyFont="1" applyFill="1" applyBorder="1" applyAlignment="1">
      <alignment horizontal="right" vertical="center" wrapText="1"/>
    </xf>
    <xf numFmtId="0" fontId="8" fillId="0" borderId="14" xfId="1" applyFont="1" applyFill="1" applyBorder="1" applyAlignment="1">
      <alignment horizontal="right" vertical="center" wrapText="1"/>
    </xf>
    <xf numFmtId="0" fontId="8" fillId="0" borderId="15" xfId="1" applyFont="1" applyFill="1" applyBorder="1" applyAlignment="1">
      <alignment horizontal="right" vertical="center" wrapText="1"/>
    </xf>
    <xf numFmtId="0" fontId="8" fillId="0" borderId="16" xfId="1" applyFont="1" applyFill="1" applyBorder="1" applyAlignment="1">
      <alignment horizontal="right" vertical="center" wrapText="1"/>
    </xf>
    <xf numFmtId="0" fontId="8" fillId="0" borderId="4" xfId="1" applyFont="1" applyFill="1" applyBorder="1" applyAlignment="1">
      <alignment horizontal="right" vertical="center" wrapText="1"/>
    </xf>
    <xf numFmtId="0" fontId="8" fillId="0" borderId="11" xfId="1" applyFont="1" applyFill="1" applyBorder="1" applyAlignment="1">
      <alignment horizontal="right" vertical="center" wrapText="1"/>
    </xf>
    <xf numFmtId="0" fontId="6" fillId="0" borderId="3" xfId="0" applyFont="1" applyFill="1" applyBorder="1" applyAlignment="1">
      <alignment horizontal="center" vertical="center"/>
    </xf>
    <xf numFmtId="0" fontId="6" fillId="0" borderId="17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9" fillId="0" borderId="1" xfId="1" applyFont="1" applyFill="1" applyBorder="1" applyAlignment="1">
      <alignment horizontal="left" vertical="center" wrapText="1"/>
    </xf>
    <xf numFmtId="0" fontId="9" fillId="0" borderId="3" xfId="1" applyFont="1" applyFill="1" applyBorder="1" applyAlignment="1">
      <alignment horizontal="left" vertical="center" wrapText="1"/>
    </xf>
    <xf numFmtId="0" fontId="0" fillId="0" borderId="1" xfId="0" applyBorder="1" applyAlignment="1">
      <alignment horizontal="center" vertical="center"/>
    </xf>
    <xf numFmtId="0" fontId="3" fillId="0" borderId="3" xfId="0" applyFont="1" applyBorder="1" applyAlignment="1">
      <alignment vertical="center" wrapText="1"/>
    </xf>
    <xf numFmtId="0" fontId="0" fillId="0" borderId="2" xfId="0" applyBorder="1" applyAlignment="1"/>
    <xf numFmtId="0" fontId="3" fillId="0" borderId="3" xfId="0" applyFont="1" applyBorder="1" applyAlignment="1">
      <alignment horizontal="left" vertical="center"/>
    </xf>
    <xf numFmtId="0" fontId="3" fillId="0" borderId="2" xfId="0" applyFont="1" applyBorder="1" applyAlignment="1">
      <alignment horizontal="left" vertical="center"/>
    </xf>
    <xf numFmtId="0" fontId="8" fillId="0" borderId="0" xfId="1" applyFont="1" applyFill="1" applyBorder="1" applyAlignment="1">
      <alignment horizontal="left" vertical="center" wrapText="1"/>
    </xf>
    <xf numFmtId="0" fontId="8" fillId="0" borderId="7" xfId="1" applyFont="1" applyFill="1" applyBorder="1" applyAlignment="1">
      <alignment horizontal="right" vertical="center" wrapText="1"/>
    </xf>
    <xf numFmtId="0" fontId="2" fillId="0" borderId="4" xfId="0" applyFont="1" applyBorder="1" applyAlignment="1">
      <alignment horizontal="left" vertical="center"/>
    </xf>
    <xf numFmtId="0" fontId="2" fillId="0" borderId="0" xfId="0" applyFont="1" applyBorder="1" applyAlignment="1">
      <alignment horizontal="left" vertical="center"/>
    </xf>
    <xf numFmtId="0" fontId="9" fillId="0" borderId="3" xfId="2" applyFont="1" applyFill="1" applyBorder="1" applyAlignment="1">
      <alignment horizontal="left" vertical="center" wrapText="1"/>
    </xf>
    <xf numFmtId="0" fontId="9" fillId="0" borderId="2" xfId="2" applyFont="1" applyFill="1" applyBorder="1" applyAlignment="1">
      <alignment horizontal="left" vertical="center" wrapText="1"/>
    </xf>
    <xf numFmtId="0" fontId="2" fillId="0" borderId="9" xfId="0" applyFont="1" applyBorder="1" applyAlignment="1">
      <alignment horizontal="left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8" fillId="0" borderId="2" xfId="1" applyFont="1" applyFill="1" applyBorder="1" applyAlignment="1">
      <alignment horizontal="right" vertical="center" wrapText="1"/>
    </xf>
    <xf numFmtId="0" fontId="2" fillId="0" borderId="1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7" xfId="0" applyFont="1" applyBorder="1" applyAlignment="1">
      <alignment horizontal="right" vertical="center" wrapText="1"/>
    </xf>
    <xf numFmtId="0" fontId="2" fillId="0" borderId="4" xfId="0" applyFont="1" applyBorder="1" applyAlignment="1">
      <alignment horizontal="righ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right" vertical="center" wrapText="1"/>
    </xf>
    <xf numFmtId="0" fontId="3" fillId="0" borderId="0" xfId="0" applyFont="1" applyAlignment="1">
      <alignment horizontal="center" vertical="top" wrapText="1"/>
    </xf>
    <xf numFmtId="0" fontId="5" fillId="0" borderId="0" xfId="0" applyFont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</cellXfs>
  <cellStyles count="3">
    <cellStyle name="Normalny" xfId="0" builtinId="0"/>
    <cellStyle name="Normalny_Arkusz1" xfId="2"/>
    <cellStyle name="Normalny_Arkusz1_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203"/>
  <sheetViews>
    <sheetView tabSelected="1" topLeftCell="A154" zoomScaleNormal="100" workbookViewId="0">
      <selection activeCell="D195" sqref="D195"/>
    </sheetView>
  </sheetViews>
  <sheetFormatPr defaultColWidth="9.28515625" defaultRowHeight="12.75" x14ac:dyDescent="0.2"/>
  <cols>
    <col min="1" max="1" width="3.42578125" style="10" customWidth="1"/>
    <col min="2" max="2" width="37.7109375" style="10" customWidth="1"/>
    <col min="3" max="3" width="41.5703125" style="10" customWidth="1"/>
    <col min="4" max="4" width="27.28515625" style="11" customWidth="1"/>
    <col min="5" max="16384" width="9.28515625" style="12"/>
  </cols>
  <sheetData>
    <row r="1" spans="1:4" ht="63.75" customHeight="1" x14ac:dyDescent="0.2">
      <c r="A1" s="133" t="s">
        <v>192</v>
      </c>
      <c r="B1" s="133"/>
      <c r="D1" s="79" t="s">
        <v>164</v>
      </c>
    </row>
    <row r="2" spans="1:4" ht="29.25" customHeight="1" x14ac:dyDescent="0.2">
      <c r="A2" s="134" t="s">
        <v>69</v>
      </c>
      <c r="B2" s="134"/>
      <c r="C2" s="134"/>
      <c r="D2" s="134"/>
    </row>
    <row r="3" spans="1:4" ht="22.5" customHeight="1" x14ac:dyDescent="0.2">
      <c r="A3" s="134" t="s">
        <v>165</v>
      </c>
      <c r="B3" s="134"/>
      <c r="C3" s="134"/>
      <c r="D3" s="134"/>
    </row>
    <row r="4" spans="1:4" ht="30.75" customHeight="1" x14ac:dyDescent="0.2">
      <c r="A4" s="135" t="s">
        <v>158</v>
      </c>
      <c r="B4" s="135"/>
      <c r="C4" s="135"/>
      <c r="D4" s="135"/>
    </row>
    <row r="5" spans="1:4" ht="51" x14ac:dyDescent="0.2">
      <c r="A5" s="13" t="s">
        <v>68</v>
      </c>
      <c r="B5" s="13" t="s">
        <v>70</v>
      </c>
      <c r="C5" s="13" t="s">
        <v>71</v>
      </c>
      <c r="D5" s="14" t="s">
        <v>166</v>
      </c>
    </row>
    <row r="6" spans="1:4" ht="27.95" customHeight="1" x14ac:dyDescent="0.2">
      <c r="A6" s="136" t="s">
        <v>72</v>
      </c>
      <c r="B6" s="136"/>
      <c r="C6" s="136"/>
      <c r="D6" s="136"/>
    </row>
    <row r="7" spans="1:4" ht="28.5" customHeight="1" thickBot="1" x14ac:dyDescent="0.25">
      <c r="A7" s="15" t="s">
        <v>73</v>
      </c>
      <c r="B7" s="16" t="s">
        <v>168</v>
      </c>
      <c r="C7" s="16" t="s">
        <v>50</v>
      </c>
      <c r="D7" s="17">
        <v>3</v>
      </c>
    </row>
    <row r="8" spans="1:4" ht="21" customHeight="1" thickBot="1" x14ac:dyDescent="0.25">
      <c r="A8" s="131" t="s">
        <v>74</v>
      </c>
      <c r="B8" s="132"/>
      <c r="C8" s="132"/>
      <c r="D8" s="18">
        <f>SUM(D7)</f>
        <v>3</v>
      </c>
    </row>
    <row r="9" spans="1:4" ht="27.95" customHeight="1" x14ac:dyDescent="0.2">
      <c r="A9" s="126" t="s">
        <v>75</v>
      </c>
      <c r="B9" s="126"/>
      <c r="C9" s="126"/>
      <c r="D9" s="127"/>
    </row>
    <row r="10" spans="1:4" ht="35.25" customHeight="1" x14ac:dyDescent="0.2">
      <c r="A10" s="15" t="s">
        <v>73</v>
      </c>
      <c r="B10" s="19" t="s">
        <v>76</v>
      </c>
      <c r="C10" s="3" t="s">
        <v>30</v>
      </c>
      <c r="D10" s="32">
        <v>4</v>
      </c>
    </row>
    <row r="11" spans="1:4" ht="32.25" customHeight="1" thickBot="1" x14ac:dyDescent="0.25">
      <c r="A11" s="15" t="s">
        <v>80</v>
      </c>
      <c r="B11" s="16" t="s">
        <v>168</v>
      </c>
      <c r="C11" s="3" t="s">
        <v>51</v>
      </c>
      <c r="D11" s="75">
        <v>1</v>
      </c>
    </row>
    <row r="12" spans="1:4" ht="21" customHeight="1" thickBot="1" x14ac:dyDescent="0.25">
      <c r="A12" s="128" t="s">
        <v>74</v>
      </c>
      <c r="B12" s="129"/>
      <c r="C12" s="129"/>
      <c r="D12" s="18">
        <f>SUM(D10:D11)</f>
        <v>5</v>
      </c>
    </row>
    <row r="13" spans="1:4" ht="27.95" customHeight="1" x14ac:dyDescent="0.2">
      <c r="A13" s="116" t="s">
        <v>77</v>
      </c>
      <c r="B13" s="116"/>
      <c r="C13" s="116"/>
      <c r="D13" s="116"/>
    </row>
    <row r="14" spans="1:4" ht="51" customHeight="1" x14ac:dyDescent="0.2">
      <c r="A14" s="20" t="s">
        <v>73</v>
      </c>
      <c r="B14" s="16" t="s">
        <v>78</v>
      </c>
      <c r="C14" s="3" t="s">
        <v>79</v>
      </c>
      <c r="D14" s="21">
        <v>3</v>
      </c>
    </row>
    <row r="15" spans="1:4" ht="30.75" customHeight="1" x14ac:dyDescent="0.2">
      <c r="A15" s="20" t="s">
        <v>80</v>
      </c>
      <c r="B15" s="5" t="s">
        <v>81</v>
      </c>
      <c r="C15" s="3" t="s">
        <v>20</v>
      </c>
      <c r="D15" s="22">
        <v>4</v>
      </c>
    </row>
    <row r="16" spans="1:4" ht="37.5" customHeight="1" thickBot="1" x14ac:dyDescent="0.25">
      <c r="A16" s="20" t="s">
        <v>82</v>
      </c>
      <c r="B16" s="19" t="s">
        <v>83</v>
      </c>
      <c r="C16" s="3" t="s">
        <v>44</v>
      </c>
      <c r="D16" s="22">
        <v>2</v>
      </c>
    </row>
    <row r="17" spans="1:5" ht="21" customHeight="1" thickBot="1" x14ac:dyDescent="0.25">
      <c r="A17" s="97" t="s">
        <v>74</v>
      </c>
      <c r="B17" s="98"/>
      <c r="C17" s="98"/>
      <c r="D17" s="23">
        <f>SUM(D14:D16)</f>
        <v>9</v>
      </c>
    </row>
    <row r="18" spans="1:5" ht="27.95" customHeight="1" x14ac:dyDescent="0.2">
      <c r="A18" s="130" t="s">
        <v>84</v>
      </c>
      <c r="B18" s="130"/>
      <c r="C18" s="130"/>
      <c r="D18" s="130"/>
    </row>
    <row r="19" spans="1:5" ht="21" customHeight="1" x14ac:dyDescent="0.2">
      <c r="A19" s="78" t="s">
        <v>73</v>
      </c>
      <c r="B19" s="25" t="s">
        <v>85</v>
      </c>
      <c r="C19" s="16" t="s">
        <v>25</v>
      </c>
      <c r="D19" s="26">
        <v>2</v>
      </c>
    </row>
    <row r="20" spans="1:5" ht="33" customHeight="1" x14ac:dyDescent="0.2">
      <c r="A20" s="78" t="s">
        <v>80</v>
      </c>
      <c r="B20" s="27" t="s">
        <v>76</v>
      </c>
      <c r="C20" s="16" t="s">
        <v>39</v>
      </c>
      <c r="D20" s="28">
        <v>1</v>
      </c>
    </row>
    <row r="21" spans="1:5" ht="26.25" customHeight="1" thickBot="1" x14ac:dyDescent="0.25">
      <c r="A21" s="78" t="s">
        <v>82</v>
      </c>
      <c r="B21" s="16" t="s">
        <v>168</v>
      </c>
      <c r="C21" s="29" t="s">
        <v>52</v>
      </c>
      <c r="D21" s="17">
        <v>1</v>
      </c>
    </row>
    <row r="22" spans="1:5" ht="21" customHeight="1" thickBot="1" x14ac:dyDescent="0.25">
      <c r="A22" s="97" t="s">
        <v>74</v>
      </c>
      <c r="B22" s="98"/>
      <c r="C22" s="99"/>
      <c r="D22" s="30">
        <f>SUM(D19:D21)</f>
        <v>4</v>
      </c>
      <c r="E22" s="31"/>
    </row>
    <row r="23" spans="1:5" ht="27.95" customHeight="1" x14ac:dyDescent="0.2">
      <c r="A23" s="118" t="s">
        <v>86</v>
      </c>
      <c r="B23" s="118"/>
      <c r="C23" s="118"/>
      <c r="D23" s="118"/>
      <c r="E23" s="31"/>
    </row>
    <row r="24" spans="1:5" ht="51.75" customHeight="1" x14ac:dyDescent="0.2">
      <c r="A24" s="78" t="s">
        <v>73</v>
      </c>
      <c r="B24" s="25" t="s">
        <v>156</v>
      </c>
      <c r="C24" s="1" t="s">
        <v>0</v>
      </c>
      <c r="D24" s="2">
        <v>1</v>
      </c>
      <c r="E24" s="31"/>
    </row>
    <row r="25" spans="1:5" ht="51.75" customHeight="1" x14ac:dyDescent="0.2">
      <c r="A25" s="81" t="s">
        <v>80</v>
      </c>
      <c r="B25" s="4" t="s">
        <v>87</v>
      </c>
      <c r="C25" s="8" t="s">
        <v>10</v>
      </c>
      <c r="D25" s="2">
        <v>1</v>
      </c>
      <c r="E25" s="31"/>
    </row>
    <row r="26" spans="1:5" ht="27.95" customHeight="1" x14ac:dyDescent="0.2">
      <c r="A26" s="81" t="s">
        <v>82</v>
      </c>
      <c r="B26" s="7" t="s">
        <v>48</v>
      </c>
      <c r="C26" s="8" t="s">
        <v>14</v>
      </c>
      <c r="D26" s="2">
        <v>1</v>
      </c>
      <c r="E26" s="31"/>
    </row>
    <row r="27" spans="1:5" ht="31.5" customHeight="1" x14ac:dyDescent="0.2">
      <c r="A27" s="81" t="s">
        <v>89</v>
      </c>
      <c r="B27" s="7" t="s">
        <v>21</v>
      </c>
      <c r="C27" s="8" t="s">
        <v>17</v>
      </c>
      <c r="D27" s="2">
        <v>1</v>
      </c>
      <c r="E27" s="31"/>
    </row>
    <row r="28" spans="1:5" ht="34.5" customHeight="1" x14ac:dyDescent="0.2">
      <c r="A28" s="81" t="s">
        <v>90</v>
      </c>
      <c r="B28" s="16" t="s">
        <v>88</v>
      </c>
      <c r="C28" s="8" t="s">
        <v>5</v>
      </c>
      <c r="D28" s="2">
        <v>2</v>
      </c>
      <c r="E28" s="31"/>
    </row>
    <row r="29" spans="1:5" ht="41.25" customHeight="1" x14ac:dyDescent="0.2">
      <c r="A29" s="81" t="s">
        <v>100</v>
      </c>
      <c r="B29" s="39" t="s">
        <v>104</v>
      </c>
      <c r="C29" s="3" t="s">
        <v>31</v>
      </c>
      <c r="D29" s="2">
        <v>1</v>
      </c>
      <c r="E29" s="31"/>
    </row>
    <row r="30" spans="1:5" ht="41.25" customHeight="1" x14ac:dyDescent="0.2">
      <c r="A30" s="81" t="s">
        <v>103</v>
      </c>
      <c r="B30" s="6" t="s">
        <v>49</v>
      </c>
      <c r="C30" s="3" t="s">
        <v>39</v>
      </c>
      <c r="D30" s="2">
        <v>3</v>
      </c>
      <c r="E30" s="31"/>
    </row>
    <row r="31" spans="1:5" ht="42" customHeight="1" x14ac:dyDescent="0.2">
      <c r="A31" s="81" t="s">
        <v>105</v>
      </c>
      <c r="B31" s="16" t="s">
        <v>91</v>
      </c>
      <c r="C31" s="8" t="s">
        <v>45</v>
      </c>
      <c r="D31" s="2">
        <v>1</v>
      </c>
      <c r="E31" s="31"/>
    </row>
    <row r="32" spans="1:5" ht="42.75" customHeight="1" thickBot="1" x14ac:dyDescent="0.25">
      <c r="A32" s="81" t="s">
        <v>108</v>
      </c>
      <c r="B32" s="16" t="s">
        <v>168</v>
      </c>
      <c r="C32" s="88" t="s">
        <v>169</v>
      </c>
      <c r="D32" s="90">
        <v>1</v>
      </c>
      <c r="E32" s="31"/>
    </row>
    <row r="33" spans="1:5" ht="41.25" customHeight="1" thickBot="1" x14ac:dyDescent="0.25">
      <c r="A33" s="97" t="s">
        <v>74</v>
      </c>
      <c r="B33" s="98"/>
      <c r="C33" s="99"/>
      <c r="D33" s="30">
        <f>SUM(D24:D32)</f>
        <v>12</v>
      </c>
      <c r="E33" s="31"/>
    </row>
    <row r="34" spans="1:5" ht="21" customHeight="1" x14ac:dyDescent="0.2">
      <c r="A34" s="122" t="s">
        <v>92</v>
      </c>
      <c r="B34" s="122"/>
      <c r="C34" s="122"/>
      <c r="D34" s="118"/>
    </row>
    <row r="35" spans="1:5" ht="36.75" customHeight="1" thickBot="1" x14ac:dyDescent="0.25">
      <c r="A35" s="78" t="s">
        <v>73</v>
      </c>
      <c r="B35" s="25" t="s">
        <v>93</v>
      </c>
      <c r="C35" s="3" t="s">
        <v>26</v>
      </c>
      <c r="D35" s="33">
        <v>1</v>
      </c>
    </row>
    <row r="36" spans="1:5" ht="26.25" customHeight="1" thickBot="1" x14ac:dyDescent="0.25">
      <c r="A36" s="97" t="s">
        <v>74</v>
      </c>
      <c r="B36" s="98"/>
      <c r="C36" s="99"/>
      <c r="D36" s="30">
        <f>SUM(D35:D35)</f>
        <v>1</v>
      </c>
    </row>
    <row r="37" spans="1:5" ht="21" customHeight="1" x14ac:dyDescent="0.2">
      <c r="A37" s="122" t="s">
        <v>176</v>
      </c>
      <c r="B37" s="122"/>
      <c r="C37" s="122"/>
      <c r="D37" s="118"/>
    </row>
    <row r="38" spans="1:5" ht="50.25" customHeight="1" thickBot="1" x14ac:dyDescent="0.25">
      <c r="A38" s="81" t="s">
        <v>73</v>
      </c>
      <c r="B38" s="83" t="s">
        <v>93</v>
      </c>
      <c r="C38" s="3" t="s">
        <v>26</v>
      </c>
      <c r="D38" s="33">
        <v>1</v>
      </c>
    </row>
    <row r="39" spans="1:5" ht="20.25" customHeight="1" thickBot="1" x14ac:dyDescent="0.25">
      <c r="A39" s="97" t="s">
        <v>74</v>
      </c>
      <c r="B39" s="98"/>
      <c r="C39" s="99"/>
      <c r="D39" s="30">
        <f>SUM(D38:D38)</f>
        <v>1</v>
      </c>
    </row>
    <row r="40" spans="1:5" ht="21" customHeight="1" x14ac:dyDescent="0.2">
      <c r="A40" s="122" t="s">
        <v>94</v>
      </c>
      <c r="B40" s="122"/>
      <c r="C40" s="122"/>
      <c r="D40" s="118"/>
    </row>
    <row r="41" spans="1:5" ht="58.5" customHeight="1" thickBot="1" x14ac:dyDescent="0.25">
      <c r="A41" s="78" t="s">
        <v>73</v>
      </c>
      <c r="B41" s="35" t="s">
        <v>95</v>
      </c>
      <c r="C41" s="36" t="s">
        <v>13</v>
      </c>
      <c r="D41" s="37">
        <v>1</v>
      </c>
    </row>
    <row r="42" spans="1:5" ht="15.75" thickBot="1" x14ac:dyDescent="0.25">
      <c r="A42" s="97" t="s">
        <v>74</v>
      </c>
      <c r="B42" s="104"/>
      <c r="C42" s="104"/>
      <c r="D42" s="23">
        <f>SUM(D41:D41)</f>
        <v>1</v>
      </c>
    </row>
    <row r="43" spans="1:5" ht="33" customHeight="1" x14ac:dyDescent="0.2">
      <c r="A43" s="118" t="s">
        <v>96</v>
      </c>
      <c r="B43" s="118"/>
      <c r="C43" s="118"/>
      <c r="D43" s="118"/>
    </row>
    <row r="44" spans="1:5" ht="34.5" customHeight="1" x14ac:dyDescent="0.2">
      <c r="A44" s="78" t="s">
        <v>73</v>
      </c>
      <c r="B44" s="25" t="s">
        <v>156</v>
      </c>
      <c r="C44" s="1" t="s">
        <v>1</v>
      </c>
      <c r="D44" s="32">
        <v>2</v>
      </c>
    </row>
    <row r="45" spans="1:5" ht="33" customHeight="1" x14ac:dyDescent="0.2">
      <c r="A45" s="78" t="s">
        <v>80</v>
      </c>
      <c r="B45" s="25" t="s">
        <v>156</v>
      </c>
      <c r="C45" s="1" t="s">
        <v>2</v>
      </c>
      <c r="D45" s="32">
        <v>2</v>
      </c>
    </row>
    <row r="46" spans="1:5" ht="34.5" customHeight="1" x14ac:dyDescent="0.2">
      <c r="A46" s="78" t="s">
        <v>82</v>
      </c>
      <c r="B46" s="25" t="s">
        <v>156</v>
      </c>
      <c r="C46" s="1" t="s">
        <v>3</v>
      </c>
      <c r="D46" s="32">
        <v>1</v>
      </c>
    </row>
    <row r="47" spans="1:5" ht="37.5" customHeight="1" x14ac:dyDescent="0.2">
      <c r="A47" s="15" t="s">
        <v>89</v>
      </c>
      <c r="B47" s="4" t="s">
        <v>97</v>
      </c>
      <c r="C47" s="29" t="s">
        <v>6</v>
      </c>
      <c r="D47" s="32">
        <v>7</v>
      </c>
    </row>
    <row r="48" spans="1:5" ht="19.5" customHeight="1" x14ac:dyDescent="0.2">
      <c r="A48" s="15" t="s">
        <v>90</v>
      </c>
      <c r="B48" s="4" t="s">
        <v>87</v>
      </c>
      <c r="C48" s="16" t="s">
        <v>11</v>
      </c>
      <c r="D48" s="32">
        <v>2</v>
      </c>
    </row>
    <row r="49" spans="1:4" ht="33" customHeight="1" x14ac:dyDescent="0.2">
      <c r="A49" s="15" t="s">
        <v>100</v>
      </c>
      <c r="B49" s="16" t="s">
        <v>98</v>
      </c>
      <c r="C49" s="38" t="s">
        <v>18</v>
      </c>
      <c r="D49" s="32">
        <v>7</v>
      </c>
    </row>
    <row r="50" spans="1:4" ht="30" customHeight="1" x14ac:dyDescent="0.2">
      <c r="A50" s="15" t="s">
        <v>103</v>
      </c>
      <c r="B50" s="16" t="s">
        <v>88</v>
      </c>
      <c r="C50" s="16" t="s">
        <v>19</v>
      </c>
      <c r="D50" s="32">
        <v>4</v>
      </c>
    </row>
    <row r="51" spans="1:4" ht="25.5" x14ac:dyDescent="0.2">
      <c r="A51" s="15" t="s">
        <v>105</v>
      </c>
      <c r="B51" s="4" t="s">
        <v>99</v>
      </c>
      <c r="C51" s="16" t="s">
        <v>22</v>
      </c>
      <c r="D51" s="32">
        <v>1</v>
      </c>
    </row>
    <row r="52" spans="1:4" ht="58.5" customHeight="1" x14ac:dyDescent="0.2">
      <c r="A52" s="15" t="s">
        <v>108</v>
      </c>
      <c r="B52" s="16" t="s">
        <v>101</v>
      </c>
      <c r="C52" s="16" t="s">
        <v>102</v>
      </c>
      <c r="D52" s="32">
        <v>12</v>
      </c>
    </row>
    <row r="53" spans="1:4" ht="45" customHeight="1" x14ac:dyDescent="0.2">
      <c r="A53" s="15" t="s">
        <v>109</v>
      </c>
      <c r="B53" s="39" t="s">
        <v>104</v>
      </c>
      <c r="C53" s="3" t="s">
        <v>2</v>
      </c>
      <c r="D53" s="32">
        <v>1</v>
      </c>
    </row>
    <row r="54" spans="1:4" ht="43.5" customHeight="1" x14ac:dyDescent="0.2">
      <c r="A54" s="15" t="s">
        <v>110</v>
      </c>
      <c r="B54" s="39" t="s">
        <v>104</v>
      </c>
      <c r="C54" s="5" t="s">
        <v>32</v>
      </c>
      <c r="D54" s="32">
        <v>3</v>
      </c>
    </row>
    <row r="55" spans="1:4" ht="24.75" customHeight="1" x14ac:dyDescent="0.2">
      <c r="A55" s="15" t="s">
        <v>111</v>
      </c>
      <c r="B55" s="25" t="s">
        <v>106</v>
      </c>
      <c r="C55" s="5" t="s">
        <v>107</v>
      </c>
      <c r="D55" s="32">
        <v>6</v>
      </c>
    </row>
    <row r="56" spans="1:4" ht="42" customHeight="1" x14ac:dyDescent="0.2">
      <c r="A56" s="15" t="s">
        <v>112</v>
      </c>
      <c r="B56" s="25" t="s">
        <v>170</v>
      </c>
      <c r="C56" s="16" t="s">
        <v>40</v>
      </c>
      <c r="D56" s="32">
        <v>7</v>
      </c>
    </row>
    <row r="57" spans="1:4" ht="46.5" customHeight="1" x14ac:dyDescent="0.2">
      <c r="A57" s="84" t="s">
        <v>159</v>
      </c>
      <c r="B57" s="83" t="s">
        <v>172</v>
      </c>
      <c r="C57" s="16" t="s">
        <v>11</v>
      </c>
      <c r="D57" s="32">
        <v>1</v>
      </c>
    </row>
    <row r="58" spans="1:4" ht="49.5" customHeight="1" x14ac:dyDescent="0.2">
      <c r="A58" s="85" t="s">
        <v>160</v>
      </c>
      <c r="B58" s="16" t="s">
        <v>91</v>
      </c>
      <c r="C58" s="5" t="s">
        <v>46</v>
      </c>
      <c r="D58" s="32">
        <v>8</v>
      </c>
    </row>
    <row r="59" spans="1:4" ht="42.75" customHeight="1" x14ac:dyDescent="0.2">
      <c r="A59" s="123" t="s">
        <v>161</v>
      </c>
      <c r="B59" s="124" t="s">
        <v>168</v>
      </c>
      <c r="C59" s="3" t="s">
        <v>50</v>
      </c>
      <c r="D59" s="32">
        <v>7</v>
      </c>
    </row>
    <row r="60" spans="1:4" ht="15" x14ac:dyDescent="0.2">
      <c r="A60" s="123"/>
      <c r="B60" s="124"/>
      <c r="C60" s="3" t="s">
        <v>53</v>
      </c>
      <c r="D60" s="32">
        <v>15</v>
      </c>
    </row>
    <row r="61" spans="1:4" ht="28.5" customHeight="1" x14ac:dyDescent="0.2">
      <c r="A61" s="123"/>
      <c r="B61" s="124"/>
      <c r="C61" s="3" t="s">
        <v>54</v>
      </c>
      <c r="D61" s="32">
        <v>6</v>
      </c>
    </row>
    <row r="62" spans="1:4" ht="28.5" customHeight="1" x14ac:dyDescent="0.2">
      <c r="A62" s="123"/>
      <c r="B62" s="124"/>
      <c r="C62" s="3" t="s">
        <v>55</v>
      </c>
      <c r="D62" s="32">
        <v>8</v>
      </c>
    </row>
    <row r="63" spans="1:4" ht="30" customHeight="1" x14ac:dyDescent="0.2">
      <c r="A63" s="123"/>
      <c r="B63" s="124"/>
      <c r="C63" s="3" t="s">
        <v>56</v>
      </c>
      <c r="D63" s="32">
        <v>7</v>
      </c>
    </row>
    <row r="64" spans="1:4" ht="45" customHeight="1" x14ac:dyDescent="0.2">
      <c r="A64" s="123"/>
      <c r="B64" s="124"/>
      <c r="C64" s="3" t="s">
        <v>57</v>
      </c>
      <c r="D64" s="32">
        <v>1</v>
      </c>
    </row>
    <row r="65" spans="1:4" ht="28.5" customHeight="1" x14ac:dyDescent="0.2">
      <c r="A65" s="123"/>
      <c r="B65" s="124"/>
      <c r="C65" s="3" t="s">
        <v>58</v>
      </c>
      <c r="D65" s="32">
        <v>7</v>
      </c>
    </row>
    <row r="66" spans="1:4" ht="54" customHeight="1" x14ac:dyDescent="0.2">
      <c r="A66" s="123"/>
      <c r="B66" s="124"/>
      <c r="C66" s="3" t="s">
        <v>59</v>
      </c>
      <c r="D66" s="32">
        <v>11</v>
      </c>
    </row>
    <row r="67" spans="1:4" ht="24.75" customHeight="1" x14ac:dyDescent="0.2">
      <c r="A67" s="123"/>
      <c r="B67" s="124"/>
      <c r="C67" s="3" t="s">
        <v>60</v>
      </c>
      <c r="D67" s="32">
        <v>1</v>
      </c>
    </row>
    <row r="68" spans="1:4" ht="61.7" customHeight="1" thickBot="1" x14ac:dyDescent="0.25">
      <c r="A68" s="15" t="s">
        <v>171</v>
      </c>
      <c r="B68" s="16" t="s">
        <v>113</v>
      </c>
      <c r="C68" s="16" t="s">
        <v>67</v>
      </c>
      <c r="D68" s="17">
        <v>6</v>
      </c>
    </row>
    <row r="69" spans="1:4" ht="57.75" customHeight="1" thickBot="1" x14ac:dyDescent="0.25">
      <c r="A69" s="97" t="s">
        <v>74</v>
      </c>
      <c r="B69" s="98"/>
      <c r="C69" s="99"/>
      <c r="D69" s="23">
        <f>SUM(D44:D68)</f>
        <v>133</v>
      </c>
    </row>
    <row r="70" spans="1:4" ht="27.95" customHeight="1" x14ac:dyDescent="0.2">
      <c r="A70" s="122" t="s">
        <v>114</v>
      </c>
      <c r="B70" s="118"/>
      <c r="C70" s="40"/>
      <c r="D70" s="41"/>
    </row>
    <row r="71" spans="1:4" ht="28.5" customHeight="1" x14ac:dyDescent="0.2">
      <c r="A71" s="78" t="s">
        <v>73</v>
      </c>
      <c r="B71" s="35" t="s">
        <v>106</v>
      </c>
      <c r="C71" s="39" t="s">
        <v>37</v>
      </c>
      <c r="D71" s="37">
        <v>1</v>
      </c>
    </row>
    <row r="72" spans="1:4" ht="21" customHeight="1" x14ac:dyDescent="0.2">
      <c r="A72" s="78" t="s">
        <v>80</v>
      </c>
      <c r="B72" s="1" t="s">
        <v>163</v>
      </c>
      <c r="C72" s="3" t="s">
        <v>37</v>
      </c>
      <c r="D72" s="37">
        <v>1</v>
      </c>
    </row>
    <row r="73" spans="1:4" ht="27.95" customHeight="1" thickBot="1" x14ac:dyDescent="0.25">
      <c r="A73" s="81" t="s">
        <v>82</v>
      </c>
      <c r="B73" s="7" t="s">
        <v>168</v>
      </c>
      <c r="C73" s="3" t="s">
        <v>54</v>
      </c>
      <c r="D73" s="42">
        <v>2</v>
      </c>
    </row>
    <row r="74" spans="1:4" ht="27.95" customHeight="1" thickBot="1" x14ac:dyDescent="0.25">
      <c r="A74" s="100" t="s">
        <v>74</v>
      </c>
      <c r="B74" s="125"/>
      <c r="C74" s="117"/>
      <c r="D74" s="30">
        <f>SUM(D71:D73)</f>
        <v>4</v>
      </c>
    </row>
    <row r="75" spans="1:4" ht="39.75" customHeight="1" x14ac:dyDescent="0.2">
      <c r="A75" s="119" t="s">
        <v>115</v>
      </c>
      <c r="B75" s="119"/>
      <c r="C75" s="40"/>
      <c r="D75" s="41"/>
    </row>
    <row r="76" spans="1:4" ht="42.75" customHeight="1" thickBot="1" x14ac:dyDescent="0.25">
      <c r="A76" s="86" t="s">
        <v>73</v>
      </c>
      <c r="B76" s="16" t="s">
        <v>168</v>
      </c>
      <c r="C76" s="39" t="s">
        <v>54</v>
      </c>
      <c r="D76" s="42">
        <v>1</v>
      </c>
    </row>
    <row r="77" spans="1:4" ht="50.25" customHeight="1" thickBot="1" x14ac:dyDescent="0.25">
      <c r="A77" s="117" t="s">
        <v>74</v>
      </c>
      <c r="B77" s="104"/>
      <c r="C77" s="105"/>
      <c r="D77" s="30">
        <f>SUM(D76)</f>
        <v>1</v>
      </c>
    </row>
    <row r="78" spans="1:4" ht="35.25" customHeight="1" x14ac:dyDescent="0.2">
      <c r="A78" s="94" t="s">
        <v>189</v>
      </c>
      <c r="B78" s="94"/>
      <c r="C78" s="40"/>
      <c r="D78" s="41"/>
    </row>
    <row r="79" spans="1:4" ht="30" customHeight="1" thickBot="1" x14ac:dyDescent="0.25">
      <c r="A79" s="78" t="s">
        <v>73</v>
      </c>
      <c r="B79" s="16" t="s">
        <v>168</v>
      </c>
      <c r="C79" s="39" t="s">
        <v>61</v>
      </c>
      <c r="D79" s="42">
        <v>2</v>
      </c>
    </row>
    <row r="80" spans="1:4" ht="36.75" customHeight="1" thickBot="1" x14ac:dyDescent="0.25">
      <c r="A80" s="117" t="s">
        <v>74</v>
      </c>
      <c r="B80" s="104"/>
      <c r="C80" s="105"/>
      <c r="D80" s="30">
        <f>SUM(D79)</f>
        <v>2</v>
      </c>
    </row>
    <row r="81" spans="1:4" ht="40.5" customHeight="1" x14ac:dyDescent="0.2">
      <c r="A81" s="118" t="s">
        <v>116</v>
      </c>
      <c r="B81" s="119"/>
      <c r="C81" s="40"/>
      <c r="D81" s="41"/>
    </row>
    <row r="82" spans="1:4" ht="42.75" customHeight="1" x14ac:dyDescent="0.2">
      <c r="A82" s="78">
        <v>1</v>
      </c>
      <c r="B82" s="16" t="s">
        <v>91</v>
      </c>
      <c r="C82" s="39" t="s">
        <v>46</v>
      </c>
      <c r="D82" s="37">
        <v>3</v>
      </c>
    </row>
    <row r="83" spans="1:4" ht="41.25" customHeight="1" thickBot="1" x14ac:dyDescent="0.25">
      <c r="A83" s="81" t="s">
        <v>80</v>
      </c>
      <c r="B83" s="87" t="s">
        <v>168</v>
      </c>
      <c r="C83" s="39" t="s">
        <v>60</v>
      </c>
      <c r="D83" s="42">
        <v>1</v>
      </c>
    </row>
    <row r="84" spans="1:4" ht="27.95" customHeight="1" thickBot="1" x14ac:dyDescent="0.25">
      <c r="A84" s="97" t="s">
        <v>74</v>
      </c>
      <c r="B84" s="98"/>
      <c r="C84" s="99"/>
      <c r="D84" s="30">
        <f>SUM(D82:D83)</f>
        <v>4</v>
      </c>
    </row>
    <row r="85" spans="1:4" ht="27.95" customHeight="1" x14ac:dyDescent="0.2">
      <c r="A85" s="43" t="s">
        <v>117</v>
      </c>
      <c r="B85" s="44"/>
      <c r="C85" s="40"/>
      <c r="D85" s="41"/>
    </row>
    <row r="86" spans="1:4" ht="35.25" customHeight="1" x14ac:dyDescent="0.2">
      <c r="A86" s="78" t="s">
        <v>73</v>
      </c>
      <c r="B86" s="25" t="s">
        <v>156</v>
      </c>
      <c r="C86" s="1" t="s">
        <v>3</v>
      </c>
      <c r="D86" s="2">
        <v>8</v>
      </c>
    </row>
    <row r="87" spans="1:4" ht="35.25" customHeight="1" x14ac:dyDescent="0.2">
      <c r="A87" s="78" t="s">
        <v>80</v>
      </c>
      <c r="B87" s="4" t="s">
        <v>97</v>
      </c>
      <c r="C87" s="1" t="s">
        <v>3</v>
      </c>
      <c r="D87" s="2">
        <v>1</v>
      </c>
    </row>
    <row r="88" spans="1:4" ht="39.75" customHeight="1" x14ac:dyDescent="0.2">
      <c r="A88" s="108" t="s">
        <v>82</v>
      </c>
      <c r="B88" s="120" t="s">
        <v>88</v>
      </c>
      <c r="C88" s="27" t="s">
        <v>3</v>
      </c>
      <c r="D88" s="45">
        <v>12</v>
      </c>
    </row>
    <row r="89" spans="1:4" ht="29.25" customHeight="1" thickBot="1" x14ac:dyDescent="0.25">
      <c r="A89" s="108"/>
      <c r="B89" s="121"/>
      <c r="C89" s="3" t="s">
        <v>19</v>
      </c>
      <c r="D89" s="46">
        <v>4</v>
      </c>
    </row>
    <row r="90" spans="1:4" ht="49.5" customHeight="1" thickBot="1" x14ac:dyDescent="0.25">
      <c r="A90" s="97" t="s">
        <v>74</v>
      </c>
      <c r="B90" s="98"/>
      <c r="C90" s="99"/>
      <c r="D90" s="30">
        <f>SUM(D86:D89)</f>
        <v>25</v>
      </c>
    </row>
    <row r="91" spans="1:4" x14ac:dyDescent="0.2">
      <c r="A91" s="43" t="s">
        <v>119</v>
      </c>
    </row>
    <row r="92" spans="1:4" ht="51" customHeight="1" x14ac:dyDescent="0.2">
      <c r="A92" s="78" t="s">
        <v>73</v>
      </c>
      <c r="B92" s="25" t="s">
        <v>118</v>
      </c>
      <c r="C92" s="39" t="s">
        <v>32</v>
      </c>
      <c r="D92" s="37">
        <v>2</v>
      </c>
    </row>
    <row r="93" spans="1:4" ht="48" customHeight="1" x14ac:dyDescent="0.2">
      <c r="A93" s="78" t="s">
        <v>80</v>
      </c>
      <c r="B93" s="25" t="s">
        <v>120</v>
      </c>
      <c r="C93" s="39" t="s">
        <v>41</v>
      </c>
      <c r="D93" s="37">
        <v>2</v>
      </c>
    </row>
    <row r="94" spans="1:4" ht="27" customHeight="1" thickBot="1" x14ac:dyDescent="0.25">
      <c r="A94" s="78" t="s">
        <v>82</v>
      </c>
      <c r="B94" s="16" t="s">
        <v>168</v>
      </c>
      <c r="C94" s="3" t="s">
        <v>55</v>
      </c>
      <c r="D94" s="37">
        <v>1</v>
      </c>
    </row>
    <row r="95" spans="1:4" ht="37.5" customHeight="1" thickBot="1" x14ac:dyDescent="0.25">
      <c r="A95" s="97" t="s">
        <v>74</v>
      </c>
      <c r="B95" s="98"/>
      <c r="C95" s="99"/>
      <c r="D95" s="30">
        <f>SUM(D92:D94)</f>
        <v>5</v>
      </c>
    </row>
    <row r="96" spans="1:4" ht="37.5" customHeight="1" x14ac:dyDescent="0.2">
      <c r="A96" s="43" t="s">
        <v>121</v>
      </c>
      <c r="B96" s="48"/>
      <c r="C96" s="40"/>
      <c r="D96" s="41"/>
    </row>
    <row r="97" spans="1:4" ht="36.75" customHeight="1" thickBot="1" x14ac:dyDescent="0.25">
      <c r="A97" s="78" t="s">
        <v>73</v>
      </c>
      <c r="B97" s="16" t="s">
        <v>168</v>
      </c>
      <c r="C97" s="16" t="s">
        <v>122</v>
      </c>
      <c r="D97" s="42">
        <v>6</v>
      </c>
    </row>
    <row r="98" spans="1:4" ht="27.95" customHeight="1" thickBot="1" x14ac:dyDescent="0.25">
      <c r="A98" s="97" t="s">
        <v>74</v>
      </c>
      <c r="B98" s="98"/>
      <c r="C98" s="99"/>
      <c r="D98" s="30">
        <f>SUM(D97)</f>
        <v>6</v>
      </c>
    </row>
    <row r="99" spans="1:4" x14ac:dyDescent="0.2">
      <c r="A99" s="43" t="s">
        <v>162</v>
      </c>
      <c r="B99" s="49"/>
      <c r="C99" s="40"/>
      <c r="D99" s="50"/>
    </row>
    <row r="100" spans="1:4" ht="27" customHeight="1" thickBot="1" x14ac:dyDescent="0.25">
      <c r="A100" s="78" t="s">
        <v>73</v>
      </c>
      <c r="B100" s="16" t="s">
        <v>168</v>
      </c>
      <c r="C100" s="3" t="s">
        <v>51</v>
      </c>
      <c r="D100" s="42">
        <v>4</v>
      </c>
    </row>
    <row r="101" spans="1:4" ht="27.2" customHeight="1" thickBot="1" x14ac:dyDescent="0.25">
      <c r="A101" s="97" t="s">
        <v>74</v>
      </c>
      <c r="B101" s="98"/>
      <c r="C101" s="99"/>
      <c r="D101" s="30">
        <f>SUM(D100)</f>
        <v>4</v>
      </c>
    </row>
    <row r="102" spans="1:4" ht="35.25" customHeight="1" x14ac:dyDescent="0.2">
      <c r="A102" s="43" t="s">
        <v>123</v>
      </c>
      <c r="B102" s="49"/>
      <c r="C102" s="40"/>
      <c r="D102" s="50"/>
    </row>
    <row r="103" spans="1:4" ht="21" customHeight="1" thickBot="1" x14ac:dyDescent="0.25">
      <c r="A103" s="78" t="s">
        <v>73</v>
      </c>
      <c r="B103" s="16" t="s">
        <v>168</v>
      </c>
      <c r="C103" s="16" t="s">
        <v>62</v>
      </c>
      <c r="D103" s="42">
        <v>1</v>
      </c>
    </row>
    <row r="104" spans="1:4" ht="27.2" customHeight="1" thickBot="1" x14ac:dyDescent="0.25">
      <c r="A104" s="97" t="s">
        <v>74</v>
      </c>
      <c r="B104" s="98"/>
      <c r="C104" s="99"/>
      <c r="D104" s="30">
        <f>SUM(D103)</f>
        <v>1</v>
      </c>
    </row>
    <row r="105" spans="1:4" ht="26.25" customHeight="1" x14ac:dyDescent="0.2">
      <c r="A105" s="51" t="s">
        <v>124</v>
      </c>
      <c r="B105" s="49"/>
      <c r="C105" s="51"/>
      <c r="D105" s="52"/>
    </row>
    <row r="106" spans="1:4" ht="37.5" customHeight="1" x14ac:dyDescent="0.2">
      <c r="A106" s="78" t="s">
        <v>73</v>
      </c>
      <c r="B106" s="25" t="s">
        <v>156</v>
      </c>
      <c r="C106" s="1" t="s">
        <v>1</v>
      </c>
      <c r="D106" s="76">
        <v>1</v>
      </c>
    </row>
    <row r="107" spans="1:4" ht="27.95" customHeight="1" x14ac:dyDescent="0.2">
      <c r="A107" s="78" t="s">
        <v>80</v>
      </c>
      <c r="B107" s="4" t="s">
        <v>125</v>
      </c>
      <c r="C107" s="16" t="s">
        <v>12</v>
      </c>
      <c r="D107" s="21">
        <v>2</v>
      </c>
    </row>
    <row r="108" spans="1:4" ht="27.95" customHeight="1" x14ac:dyDescent="0.2">
      <c r="A108" s="78" t="s">
        <v>82</v>
      </c>
      <c r="B108" s="16" t="s">
        <v>93</v>
      </c>
      <c r="C108" s="16" t="s">
        <v>27</v>
      </c>
      <c r="D108" s="21">
        <v>3</v>
      </c>
    </row>
    <row r="109" spans="1:4" ht="15" x14ac:dyDescent="0.2">
      <c r="A109" s="108" t="s">
        <v>89</v>
      </c>
      <c r="B109" s="109" t="s">
        <v>174</v>
      </c>
      <c r="C109" s="3" t="s">
        <v>53</v>
      </c>
      <c r="D109" s="32">
        <v>25</v>
      </c>
    </row>
    <row r="110" spans="1:4" ht="21.75" customHeight="1" thickBot="1" x14ac:dyDescent="0.25">
      <c r="A110" s="108"/>
      <c r="B110" s="110"/>
      <c r="C110" s="9" t="s">
        <v>59</v>
      </c>
      <c r="D110" s="42">
        <v>14</v>
      </c>
    </row>
    <row r="111" spans="1:4" ht="43.5" customHeight="1" thickBot="1" x14ac:dyDescent="0.25">
      <c r="A111" s="100" t="s">
        <v>74</v>
      </c>
      <c r="B111" s="100"/>
      <c r="C111" s="97"/>
      <c r="D111" s="30">
        <f>SUM(D106:D110)</f>
        <v>45</v>
      </c>
    </row>
    <row r="112" spans="1:4" ht="27.75" customHeight="1" x14ac:dyDescent="0.2">
      <c r="A112" s="116" t="s">
        <v>126</v>
      </c>
      <c r="B112" s="116"/>
      <c r="C112" s="116"/>
      <c r="D112" s="116"/>
    </row>
    <row r="113" spans="1:4" ht="36" customHeight="1" thickBot="1" x14ac:dyDescent="0.25">
      <c r="A113" s="78" t="s">
        <v>73</v>
      </c>
      <c r="B113" s="16" t="s">
        <v>168</v>
      </c>
      <c r="C113" s="3" t="s">
        <v>61</v>
      </c>
      <c r="D113" s="89">
        <v>1</v>
      </c>
    </row>
    <row r="114" spans="1:4" ht="49.5" customHeight="1" thickBot="1" x14ac:dyDescent="0.25">
      <c r="A114" s="117" t="s">
        <v>74</v>
      </c>
      <c r="B114" s="104"/>
      <c r="C114" s="104"/>
      <c r="D114" s="23">
        <f>SUM(D113)</f>
        <v>1</v>
      </c>
    </row>
    <row r="115" spans="1:4" ht="34.5" customHeight="1" x14ac:dyDescent="0.2">
      <c r="A115" s="116" t="s">
        <v>127</v>
      </c>
      <c r="B115" s="116"/>
      <c r="C115" s="116"/>
      <c r="D115" s="41"/>
    </row>
    <row r="116" spans="1:4" ht="63" customHeight="1" x14ac:dyDescent="0.2">
      <c r="A116" s="20" t="s">
        <v>73</v>
      </c>
      <c r="B116" s="25" t="s">
        <v>118</v>
      </c>
      <c r="C116" s="39" t="s">
        <v>33</v>
      </c>
      <c r="D116" s="37">
        <v>6</v>
      </c>
    </row>
    <row r="117" spans="1:4" ht="39" customHeight="1" thickBot="1" x14ac:dyDescent="0.25">
      <c r="A117" s="20" t="s">
        <v>80</v>
      </c>
      <c r="B117" s="25" t="s">
        <v>173</v>
      </c>
      <c r="C117" s="39" t="s">
        <v>15</v>
      </c>
      <c r="D117" s="42">
        <v>6</v>
      </c>
    </row>
    <row r="118" spans="1:4" ht="26.25" customHeight="1" thickBot="1" x14ac:dyDescent="0.25">
      <c r="A118" s="97" t="s">
        <v>74</v>
      </c>
      <c r="B118" s="98"/>
      <c r="C118" s="99"/>
      <c r="D118" s="30">
        <f>SUM(D116:D117)</f>
        <v>12</v>
      </c>
    </row>
    <row r="119" spans="1:4" x14ac:dyDescent="0.2">
      <c r="A119" s="51" t="s">
        <v>128</v>
      </c>
      <c r="B119" s="49"/>
      <c r="C119" s="51"/>
      <c r="D119" s="52"/>
    </row>
    <row r="120" spans="1:4" ht="48.75" customHeight="1" x14ac:dyDescent="0.2">
      <c r="A120" s="78" t="s">
        <v>73</v>
      </c>
      <c r="B120" s="5" t="s">
        <v>129</v>
      </c>
      <c r="C120" s="16" t="s">
        <v>7</v>
      </c>
      <c r="D120" s="17">
        <v>2</v>
      </c>
    </row>
    <row r="121" spans="1:4" ht="27.95" customHeight="1" thickBot="1" x14ac:dyDescent="0.25">
      <c r="A121" s="80" t="s">
        <v>80</v>
      </c>
      <c r="B121" s="1" t="s">
        <v>48</v>
      </c>
      <c r="C121" s="3" t="s">
        <v>16</v>
      </c>
      <c r="D121" s="22">
        <v>1</v>
      </c>
    </row>
    <row r="122" spans="1:4" ht="15.75" thickBot="1" x14ac:dyDescent="0.25">
      <c r="A122" s="97" t="s">
        <v>74</v>
      </c>
      <c r="B122" s="98"/>
      <c r="C122" s="99"/>
      <c r="D122" s="30">
        <f>SUM(D120:D121)</f>
        <v>3</v>
      </c>
    </row>
    <row r="123" spans="1:4" ht="32.25" customHeight="1" x14ac:dyDescent="0.2">
      <c r="A123" s="53" t="s">
        <v>130</v>
      </c>
      <c r="B123" s="54"/>
      <c r="C123" s="54"/>
      <c r="D123" s="55"/>
    </row>
    <row r="124" spans="1:4" ht="32.25" customHeight="1" thickBot="1" x14ac:dyDescent="0.25">
      <c r="A124" s="56" t="s">
        <v>73</v>
      </c>
      <c r="B124" s="25" t="s">
        <v>174</v>
      </c>
      <c r="C124" s="57" t="s">
        <v>56</v>
      </c>
      <c r="D124" s="42">
        <v>6</v>
      </c>
    </row>
    <row r="125" spans="1:4" ht="36" customHeight="1" thickBot="1" x14ac:dyDescent="0.25">
      <c r="A125" s="97" t="s">
        <v>74</v>
      </c>
      <c r="B125" s="98"/>
      <c r="C125" s="98"/>
      <c r="D125" s="30">
        <f>SUM(D124)</f>
        <v>6</v>
      </c>
    </row>
    <row r="126" spans="1:4" ht="21" customHeight="1" x14ac:dyDescent="0.2">
      <c r="A126" s="43" t="s">
        <v>131</v>
      </c>
    </row>
    <row r="127" spans="1:4" ht="48" customHeight="1" thickBot="1" x14ac:dyDescent="0.25">
      <c r="A127" s="78" t="s">
        <v>73</v>
      </c>
      <c r="B127" s="25" t="s">
        <v>175</v>
      </c>
      <c r="C127" s="39" t="s">
        <v>132</v>
      </c>
      <c r="D127" s="58">
        <v>2</v>
      </c>
    </row>
    <row r="128" spans="1:4" ht="43.5" customHeight="1" thickBot="1" x14ac:dyDescent="0.25">
      <c r="A128" s="97" t="s">
        <v>74</v>
      </c>
      <c r="B128" s="98"/>
      <c r="C128" s="99"/>
      <c r="D128" s="59">
        <f>SUM(D127)</f>
        <v>2</v>
      </c>
    </row>
    <row r="129" spans="1:4" ht="47.25" customHeight="1" x14ac:dyDescent="0.2">
      <c r="A129" s="51" t="s">
        <v>133</v>
      </c>
      <c r="B129" s="60"/>
      <c r="C129" s="51"/>
      <c r="D129" s="52"/>
    </row>
    <row r="130" spans="1:4" ht="37.5" customHeight="1" x14ac:dyDescent="0.2">
      <c r="A130" s="78" t="s">
        <v>73</v>
      </c>
      <c r="B130" s="5" t="s">
        <v>129</v>
      </c>
      <c r="C130" s="1" t="s">
        <v>8</v>
      </c>
      <c r="D130" s="24">
        <v>2</v>
      </c>
    </row>
    <row r="131" spans="1:4" ht="38.25" customHeight="1" x14ac:dyDescent="0.2">
      <c r="A131" s="78" t="s">
        <v>80</v>
      </c>
      <c r="B131" s="4" t="s">
        <v>99</v>
      </c>
      <c r="C131" s="1" t="s">
        <v>23</v>
      </c>
      <c r="D131" s="24">
        <v>2</v>
      </c>
    </row>
    <row r="132" spans="1:4" ht="45.75" customHeight="1" x14ac:dyDescent="0.2">
      <c r="A132" s="78" t="s">
        <v>82</v>
      </c>
      <c r="B132" s="16" t="s">
        <v>104</v>
      </c>
      <c r="C132" s="3" t="s">
        <v>34</v>
      </c>
      <c r="D132" s="61">
        <v>4</v>
      </c>
    </row>
    <row r="133" spans="1:4" ht="44.25" customHeight="1" x14ac:dyDescent="0.2">
      <c r="A133" s="78" t="s">
        <v>89</v>
      </c>
      <c r="B133" s="25" t="s">
        <v>134</v>
      </c>
      <c r="C133" s="38" t="s">
        <v>42</v>
      </c>
      <c r="D133" s="61">
        <v>7</v>
      </c>
    </row>
    <row r="134" spans="1:4" ht="42.75" customHeight="1" x14ac:dyDescent="0.2">
      <c r="A134" s="78" t="s">
        <v>90</v>
      </c>
      <c r="B134" s="16" t="s">
        <v>91</v>
      </c>
      <c r="C134" s="38" t="s">
        <v>47</v>
      </c>
      <c r="D134" s="58">
        <v>2</v>
      </c>
    </row>
    <row r="135" spans="1:4" ht="45" customHeight="1" x14ac:dyDescent="0.2">
      <c r="A135" s="81" t="s">
        <v>100</v>
      </c>
      <c r="B135" s="16" t="s">
        <v>177</v>
      </c>
      <c r="C135" s="38" t="s">
        <v>8</v>
      </c>
      <c r="D135" s="58">
        <v>1</v>
      </c>
    </row>
    <row r="136" spans="1:4" ht="28.5" customHeight="1" thickBot="1" x14ac:dyDescent="0.25">
      <c r="A136" s="81" t="s">
        <v>103</v>
      </c>
      <c r="B136" s="16" t="s">
        <v>168</v>
      </c>
      <c r="C136" s="62" t="s">
        <v>63</v>
      </c>
      <c r="D136" s="58">
        <v>10</v>
      </c>
    </row>
    <row r="137" spans="1:4" ht="36.75" customHeight="1" thickBot="1" x14ac:dyDescent="0.25">
      <c r="A137" s="97" t="s">
        <v>74</v>
      </c>
      <c r="B137" s="98"/>
      <c r="C137" s="99"/>
      <c r="D137" s="23">
        <f>SUM(D130:D136)</f>
        <v>28</v>
      </c>
    </row>
    <row r="138" spans="1:4" ht="54" customHeight="1" x14ac:dyDescent="0.2">
      <c r="A138" s="51" t="s">
        <v>178</v>
      </c>
      <c r="B138" s="60"/>
      <c r="C138" s="51"/>
      <c r="D138" s="52"/>
    </row>
    <row r="139" spans="1:4" ht="30.75" customHeight="1" thickBot="1" x14ac:dyDescent="0.25">
      <c r="A139" s="81" t="s">
        <v>73</v>
      </c>
      <c r="B139" s="83" t="s">
        <v>174</v>
      </c>
      <c r="C139" s="29" t="s">
        <v>179</v>
      </c>
      <c r="D139" s="61">
        <v>1</v>
      </c>
    </row>
    <row r="140" spans="1:4" ht="32.25" customHeight="1" thickBot="1" x14ac:dyDescent="0.25">
      <c r="A140" s="97" t="s">
        <v>74</v>
      </c>
      <c r="B140" s="98"/>
      <c r="C140" s="99"/>
      <c r="D140" s="59">
        <f>SUM(D139:D139)</f>
        <v>1</v>
      </c>
    </row>
    <row r="141" spans="1:4" ht="51.75" customHeight="1" x14ac:dyDescent="0.2">
      <c r="A141" s="51" t="s">
        <v>135</v>
      </c>
      <c r="B141" s="60"/>
      <c r="C141" s="51"/>
      <c r="D141" s="52"/>
    </row>
    <row r="142" spans="1:4" ht="42.75" customHeight="1" x14ac:dyDescent="0.2">
      <c r="A142" s="78" t="s">
        <v>73</v>
      </c>
      <c r="B142" s="25" t="s">
        <v>118</v>
      </c>
      <c r="C142" s="29" t="s">
        <v>35</v>
      </c>
      <c r="D142" s="61">
        <v>6</v>
      </c>
    </row>
    <row r="143" spans="1:4" ht="20.25" customHeight="1" x14ac:dyDescent="0.2">
      <c r="A143" s="108" t="s">
        <v>80</v>
      </c>
      <c r="B143" s="112" t="s">
        <v>168</v>
      </c>
      <c r="C143" s="114" t="s">
        <v>55</v>
      </c>
      <c r="D143" s="106">
        <v>12</v>
      </c>
    </row>
    <row r="144" spans="1:4" ht="31.5" customHeight="1" thickBot="1" x14ac:dyDescent="0.25">
      <c r="A144" s="111"/>
      <c r="B144" s="113"/>
      <c r="C144" s="115"/>
      <c r="D144" s="107"/>
    </row>
    <row r="145" spans="1:4" ht="57" customHeight="1" thickBot="1" x14ac:dyDescent="0.25">
      <c r="A145" s="97" t="s">
        <v>74</v>
      </c>
      <c r="B145" s="98"/>
      <c r="C145" s="99"/>
      <c r="D145" s="59">
        <f>SUM(D142:D143)</f>
        <v>18</v>
      </c>
    </row>
    <row r="146" spans="1:4" ht="42" customHeight="1" x14ac:dyDescent="0.2">
      <c r="A146" s="51" t="s">
        <v>136</v>
      </c>
      <c r="B146" s="60"/>
      <c r="C146" s="51"/>
      <c r="D146" s="52"/>
    </row>
    <row r="147" spans="1:4" ht="27.95" customHeight="1" x14ac:dyDescent="0.2">
      <c r="A147" s="78" t="s">
        <v>73</v>
      </c>
      <c r="B147" s="1" t="s">
        <v>93</v>
      </c>
      <c r="C147" s="3" t="s">
        <v>4</v>
      </c>
      <c r="D147" s="76">
        <v>1</v>
      </c>
    </row>
    <row r="148" spans="1:4" ht="27.75" customHeight="1" x14ac:dyDescent="0.2">
      <c r="A148" s="80" t="s">
        <v>80</v>
      </c>
      <c r="B148" s="1" t="s">
        <v>88</v>
      </c>
      <c r="C148" s="3" t="s">
        <v>167</v>
      </c>
      <c r="D148" s="76">
        <v>1</v>
      </c>
    </row>
    <row r="149" spans="1:4" ht="37.5" customHeight="1" x14ac:dyDescent="0.2">
      <c r="A149" s="80" t="s">
        <v>82</v>
      </c>
      <c r="B149" s="25" t="s">
        <v>104</v>
      </c>
      <c r="C149" s="3" t="s">
        <v>36</v>
      </c>
      <c r="D149" s="63">
        <v>1</v>
      </c>
    </row>
    <row r="150" spans="1:4" ht="38.25" customHeight="1" x14ac:dyDescent="0.2">
      <c r="A150" s="80" t="s">
        <v>89</v>
      </c>
      <c r="B150" s="16" t="s">
        <v>76</v>
      </c>
      <c r="C150" s="3" t="s">
        <v>43</v>
      </c>
      <c r="D150" s="61">
        <v>3</v>
      </c>
    </row>
    <row r="151" spans="1:4" ht="30.75" customHeight="1" x14ac:dyDescent="0.2">
      <c r="A151" s="80" t="s">
        <v>90</v>
      </c>
      <c r="B151" s="16" t="s">
        <v>168</v>
      </c>
      <c r="C151" s="5" t="s">
        <v>64</v>
      </c>
      <c r="D151" s="32">
        <v>14</v>
      </c>
    </row>
    <row r="152" spans="1:4" ht="41.25" customHeight="1" thickBot="1" x14ac:dyDescent="0.25">
      <c r="A152" s="80" t="s">
        <v>100</v>
      </c>
      <c r="B152" s="16" t="s">
        <v>113</v>
      </c>
      <c r="C152" s="64" t="s">
        <v>4</v>
      </c>
      <c r="D152" s="22">
        <v>3</v>
      </c>
    </row>
    <row r="153" spans="1:4" ht="45.75" customHeight="1" thickBot="1" x14ac:dyDescent="0.25">
      <c r="A153" s="97" t="s">
        <v>74</v>
      </c>
      <c r="B153" s="98"/>
      <c r="C153" s="99"/>
      <c r="D153" s="23">
        <f>SUM(D147:D152)</f>
        <v>23</v>
      </c>
    </row>
    <row r="154" spans="1:4" ht="21" customHeight="1" x14ac:dyDescent="0.2">
      <c r="A154" s="51" t="s">
        <v>137</v>
      </c>
      <c r="B154" s="51"/>
      <c r="C154" s="51"/>
      <c r="D154" s="51"/>
    </row>
    <row r="155" spans="1:4" ht="45" customHeight="1" thickBot="1" x14ac:dyDescent="0.25">
      <c r="A155" s="20" t="s">
        <v>73</v>
      </c>
      <c r="B155" s="16" t="s">
        <v>93</v>
      </c>
      <c r="C155" s="3" t="s">
        <v>28</v>
      </c>
      <c r="D155" s="63">
        <v>1</v>
      </c>
    </row>
    <row r="156" spans="1:4" ht="27.95" customHeight="1" thickBot="1" x14ac:dyDescent="0.25">
      <c r="A156" s="97" t="s">
        <v>74</v>
      </c>
      <c r="B156" s="98"/>
      <c r="C156" s="99"/>
      <c r="D156" s="23">
        <v>1</v>
      </c>
    </row>
    <row r="157" spans="1:4" ht="47.25" customHeight="1" x14ac:dyDescent="0.2">
      <c r="A157" s="51" t="s">
        <v>138</v>
      </c>
      <c r="B157" s="52"/>
      <c r="C157" s="51"/>
      <c r="D157" s="52"/>
    </row>
    <row r="158" spans="1:4" ht="21" customHeight="1" thickBot="1" x14ac:dyDescent="0.25">
      <c r="A158" s="81" t="s">
        <v>73</v>
      </c>
      <c r="B158" s="82" t="s">
        <v>168</v>
      </c>
      <c r="C158" s="65" t="s">
        <v>65</v>
      </c>
      <c r="D158" s="17">
        <v>6</v>
      </c>
    </row>
    <row r="159" spans="1:4" ht="27.95" customHeight="1" thickBot="1" x14ac:dyDescent="0.25">
      <c r="A159" s="97" t="s">
        <v>74</v>
      </c>
      <c r="B159" s="98"/>
      <c r="C159" s="99"/>
      <c r="D159" s="23">
        <f>SUM(D158:D158)</f>
        <v>6</v>
      </c>
    </row>
    <row r="160" spans="1:4" ht="27.95" customHeight="1" x14ac:dyDescent="0.2">
      <c r="A160" s="51" t="s">
        <v>180</v>
      </c>
      <c r="B160" s="52"/>
      <c r="C160" s="51"/>
      <c r="D160" s="52"/>
    </row>
    <row r="161" spans="1:4" ht="31.5" customHeight="1" thickBot="1" x14ac:dyDescent="0.25">
      <c r="A161" s="78" t="s">
        <v>73</v>
      </c>
      <c r="B161" s="34" t="s">
        <v>168</v>
      </c>
      <c r="C161" s="65" t="s">
        <v>181</v>
      </c>
      <c r="D161" s="17">
        <v>1</v>
      </c>
    </row>
    <row r="162" spans="1:4" ht="37.5" customHeight="1" thickBot="1" x14ac:dyDescent="0.25">
      <c r="A162" s="97" t="s">
        <v>74</v>
      </c>
      <c r="B162" s="98"/>
      <c r="C162" s="99"/>
      <c r="D162" s="23">
        <f>SUM(D161:D161)</f>
        <v>1</v>
      </c>
    </row>
    <row r="163" spans="1:4" ht="37.5" customHeight="1" x14ac:dyDescent="0.2">
      <c r="A163" s="66" t="s">
        <v>139</v>
      </c>
      <c r="B163" s="66"/>
      <c r="C163" s="40"/>
      <c r="D163" s="67"/>
    </row>
    <row r="164" spans="1:4" ht="39.75" customHeight="1" x14ac:dyDescent="0.2">
      <c r="A164" s="68" t="s">
        <v>73</v>
      </c>
      <c r="B164" s="4" t="s">
        <v>97</v>
      </c>
      <c r="C164" s="1" t="s">
        <v>9</v>
      </c>
      <c r="D164" s="77">
        <v>1</v>
      </c>
    </row>
    <row r="165" spans="1:4" ht="41.25" customHeight="1" thickBot="1" x14ac:dyDescent="0.25">
      <c r="A165" s="68" t="s">
        <v>80</v>
      </c>
      <c r="B165" s="16" t="s">
        <v>168</v>
      </c>
      <c r="C165" s="3" t="s">
        <v>61</v>
      </c>
      <c r="D165" s="22">
        <v>2</v>
      </c>
    </row>
    <row r="166" spans="1:4" ht="54" customHeight="1" thickBot="1" x14ac:dyDescent="0.25">
      <c r="A166" s="97" t="s">
        <v>74</v>
      </c>
      <c r="B166" s="98"/>
      <c r="C166" s="99"/>
      <c r="D166" s="23">
        <f>SUM(D164:D165)</f>
        <v>3</v>
      </c>
    </row>
    <row r="167" spans="1:4" ht="38.25" customHeight="1" x14ac:dyDescent="0.2">
      <c r="A167" s="51" t="s">
        <v>140</v>
      </c>
      <c r="B167" s="52"/>
      <c r="C167" s="51"/>
      <c r="D167" s="52"/>
    </row>
    <row r="168" spans="1:4" ht="41.25" customHeight="1" thickBot="1" x14ac:dyDescent="0.25">
      <c r="A168" s="78" t="s">
        <v>73</v>
      </c>
      <c r="B168" s="16" t="s">
        <v>141</v>
      </c>
      <c r="C168" s="5" t="s">
        <v>29</v>
      </c>
      <c r="D168" s="17">
        <v>1</v>
      </c>
    </row>
    <row r="169" spans="1:4" ht="28.5" customHeight="1" thickBot="1" x14ac:dyDescent="0.25">
      <c r="A169" s="97" t="s">
        <v>74</v>
      </c>
      <c r="B169" s="98"/>
      <c r="C169" s="99"/>
      <c r="D169" s="23">
        <f>SUM(D168:D168)</f>
        <v>1</v>
      </c>
    </row>
    <row r="170" spans="1:4" ht="27.95" customHeight="1" x14ac:dyDescent="0.2">
      <c r="A170" s="51" t="s">
        <v>142</v>
      </c>
      <c r="B170" s="51"/>
      <c r="C170" s="51"/>
      <c r="D170" s="52"/>
    </row>
    <row r="171" spans="1:4" ht="36.75" customHeight="1" x14ac:dyDescent="0.2">
      <c r="A171" s="81" t="s">
        <v>73</v>
      </c>
      <c r="B171" s="83" t="s">
        <v>182</v>
      </c>
      <c r="C171" s="1" t="s">
        <v>183</v>
      </c>
      <c r="D171" s="91">
        <v>1</v>
      </c>
    </row>
    <row r="172" spans="1:4" ht="30" customHeight="1" x14ac:dyDescent="0.2">
      <c r="A172" s="93" t="s">
        <v>80</v>
      </c>
      <c r="B172" s="83" t="s">
        <v>93</v>
      </c>
      <c r="C172" s="1" t="s">
        <v>184</v>
      </c>
      <c r="D172" s="91">
        <v>1</v>
      </c>
    </row>
    <row r="173" spans="1:4" ht="36.75" customHeight="1" x14ac:dyDescent="0.2">
      <c r="A173" s="93" t="s">
        <v>82</v>
      </c>
      <c r="B173" s="83" t="s">
        <v>185</v>
      </c>
      <c r="C173" s="1" t="s">
        <v>186</v>
      </c>
      <c r="D173" s="91">
        <v>1</v>
      </c>
    </row>
    <row r="174" spans="1:4" ht="32.25" customHeight="1" thickBot="1" x14ac:dyDescent="0.25">
      <c r="A174" s="93" t="s">
        <v>89</v>
      </c>
      <c r="B174" s="16" t="s">
        <v>168</v>
      </c>
      <c r="C174" s="5" t="s">
        <v>66</v>
      </c>
      <c r="D174" s="58">
        <v>4</v>
      </c>
    </row>
    <row r="175" spans="1:4" ht="35.25" customHeight="1" thickBot="1" x14ac:dyDescent="0.25">
      <c r="A175" s="97" t="s">
        <v>74</v>
      </c>
      <c r="B175" s="98"/>
      <c r="C175" s="99"/>
      <c r="D175" s="59">
        <f>SUM(D171:D174)</f>
        <v>7</v>
      </c>
    </row>
    <row r="176" spans="1:4" ht="37.5" customHeight="1" x14ac:dyDescent="0.2">
      <c r="A176" s="51" t="s">
        <v>143</v>
      </c>
      <c r="B176" s="51"/>
      <c r="C176" s="51"/>
      <c r="D176" s="52"/>
    </row>
    <row r="177" spans="1:4" ht="38.25" customHeight="1" thickBot="1" x14ac:dyDescent="0.25">
      <c r="A177" s="68" t="s">
        <v>73</v>
      </c>
      <c r="B177" s="25" t="s">
        <v>118</v>
      </c>
      <c r="C177" s="62" t="s">
        <v>144</v>
      </c>
      <c r="D177" s="58">
        <v>4</v>
      </c>
    </row>
    <row r="178" spans="1:4" ht="35.25" customHeight="1" thickBot="1" x14ac:dyDescent="0.25">
      <c r="A178" s="97" t="s">
        <v>74</v>
      </c>
      <c r="B178" s="98"/>
      <c r="C178" s="99"/>
      <c r="D178" s="59">
        <f>SUM(D177)</f>
        <v>4</v>
      </c>
    </row>
    <row r="179" spans="1:4" ht="48" customHeight="1" x14ac:dyDescent="0.2">
      <c r="A179" s="66" t="s">
        <v>145</v>
      </c>
      <c r="B179" s="66"/>
      <c r="C179" s="40"/>
      <c r="D179" s="69"/>
    </row>
    <row r="180" spans="1:4" ht="40.5" customHeight="1" x14ac:dyDescent="0.2">
      <c r="A180" s="68" t="s">
        <v>146</v>
      </c>
      <c r="B180" s="47" t="s">
        <v>147</v>
      </c>
      <c r="C180" s="64" t="s">
        <v>148</v>
      </c>
      <c r="D180" s="61">
        <v>2</v>
      </c>
    </row>
    <row r="181" spans="1:4" ht="52.5" customHeight="1" x14ac:dyDescent="0.2">
      <c r="A181" s="68" t="s">
        <v>149</v>
      </c>
      <c r="B181" s="16" t="s">
        <v>99</v>
      </c>
      <c r="C181" s="38" t="s">
        <v>24</v>
      </c>
      <c r="D181" s="61">
        <v>4</v>
      </c>
    </row>
    <row r="182" spans="1:4" ht="30.95" customHeight="1" x14ac:dyDescent="0.2">
      <c r="A182" s="68" t="s">
        <v>150</v>
      </c>
      <c r="B182" s="82" t="s">
        <v>151</v>
      </c>
      <c r="C182" s="92" t="s">
        <v>38</v>
      </c>
      <c r="D182" s="58">
        <v>2</v>
      </c>
    </row>
    <row r="183" spans="1:4" ht="27" customHeight="1" thickBot="1" x14ac:dyDescent="0.25">
      <c r="A183" s="68" t="s">
        <v>187</v>
      </c>
      <c r="B183" s="16" t="s">
        <v>177</v>
      </c>
      <c r="C183" s="70" t="s">
        <v>188</v>
      </c>
      <c r="D183" s="58">
        <v>4</v>
      </c>
    </row>
    <row r="184" spans="1:4" s="71" customFormat="1" ht="27.95" customHeight="1" thickBot="1" x14ac:dyDescent="0.25">
      <c r="A184" s="97" t="s">
        <v>74</v>
      </c>
      <c r="B184" s="104"/>
      <c r="C184" s="105"/>
      <c r="D184" s="59">
        <f>SUM(D180:D183)</f>
        <v>12</v>
      </c>
    </row>
    <row r="185" spans="1:4" ht="32.25" customHeight="1" x14ac:dyDescent="0.2">
      <c r="A185" s="66" t="s">
        <v>152</v>
      </c>
      <c r="B185" s="66"/>
      <c r="C185" s="40"/>
      <c r="D185" s="69"/>
    </row>
    <row r="186" spans="1:4" ht="34.5" customHeight="1" thickBot="1" x14ac:dyDescent="0.25">
      <c r="A186" s="68" t="s">
        <v>73</v>
      </c>
      <c r="B186" s="16" t="s">
        <v>168</v>
      </c>
      <c r="C186" s="39" t="s">
        <v>58</v>
      </c>
      <c r="D186" s="58">
        <v>4</v>
      </c>
    </row>
    <row r="187" spans="1:4" s="71" customFormat="1" ht="27.95" customHeight="1" thickBot="1" x14ac:dyDescent="0.25">
      <c r="A187" s="97" t="s">
        <v>74</v>
      </c>
      <c r="B187" s="98"/>
      <c r="C187" s="99"/>
      <c r="D187" s="59">
        <f>SUM(D186)</f>
        <v>4</v>
      </c>
    </row>
    <row r="188" spans="1:4" ht="36.75" customHeight="1" x14ac:dyDescent="0.2">
      <c r="A188" s="66" t="s">
        <v>153</v>
      </c>
      <c r="B188" s="66"/>
      <c r="C188" s="40"/>
      <c r="D188" s="69"/>
    </row>
    <row r="189" spans="1:4" ht="36" customHeight="1" thickBot="1" x14ac:dyDescent="0.25">
      <c r="A189" s="68" t="s">
        <v>73</v>
      </c>
      <c r="B189" s="27" t="s">
        <v>190</v>
      </c>
      <c r="C189" s="39" t="s">
        <v>154</v>
      </c>
      <c r="D189" s="61">
        <v>1</v>
      </c>
    </row>
    <row r="190" spans="1:4" ht="27.75" customHeight="1" thickBot="1" x14ac:dyDescent="0.25">
      <c r="A190" s="97" t="s">
        <v>74</v>
      </c>
      <c r="B190" s="98"/>
      <c r="C190" s="99"/>
      <c r="D190" s="59">
        <f>SUM(D189:D189)</f>
        <v>1</v>
      </c>
    </row>
    <row r="191" spans="1:4" ht="30.75" customHeight="1" x14ac:dyDescent="0.2">
      <c r="A191" s="66" t="s">
        <v>155</v>
      </c>
      <c r="B191" s="66"/>
      <c r="C191" s="40"/>
      <c r="D191" s="69"/>
    </row>
    <row r="192" spans="1:4" ht="36" customHeight="1" x14ac:dyDescent="0.2">
      <c r="A192" s="68" t="s">
        <v>73</v>
      </c>
      <c r="B192" s="95" t="s">
        <v>174</v>
      </c>
      <c r="C192" s="39" t="s">
        <v>191</v>
      </c>
      <c r="D192" s="61">
        <v>1</v>
      </c>
    </row>
    <row r="193" spans="1:6" ht="27.2" customHeight="1" thickBot="1" x14ac:dyDescent="0.25">
      <c r="A193" s="101" t="s">
        <v>74</v>
      </c>
      <c r="B193" s="102"/>
      <c r="C193" s="103"/>
      <c r="D193" s="96">
        <f>SUM(D192:D192)</f>
        <v>1</v>
      </c>
    </row>
    <row r="194" spans="1:6" ht="35.25" customHeight="1" thickBot="1" x14ac:dyDescent="0.25">
      <c r="C194" s="72" t="s">
        <v>157</v>
      </c>
      <c r="D194" s="73">
        <f>D8+D12+D17+D22+D33+D36+D39+D42+D69+D74+D77+D80+D84+D90+D95+D98+D101+D104+D111+D114+D118+D122+D125+D128+D137+D140+D145+D153+D156+D159+D162+D166+D169+D175+D178+D184+D187+D190+D193</f>
        <v>401</v>
      </c>
      <c r="E194" s="74"/>
      <c r="F194" s="74"/>
    </row>
    <row r="195" spans="1:6" ht="32.25" customHeight="1" x14ac:dyDescent="0.2"/>
    <row r="196" spans="1:6" ht="39" customHeight="1" x14ac:dyDescent="0.2"/>
    <row r="197" spans="1:6" ht="30.75" customHeight="1" x14ac:dyDescent="0.2"/>
    <row r="198" spans="1:6" ht="34.5" customHeight="1" x14ac:dyDescent="0.2"/>
    <row r="199" spans="1:6" ht="31.5" customHeight="1" x14ac:dyDescent="0.2"/>
    <row r="200" spans="1:6" ht="26.45" customHeight="1" x14ac:dyDescent="0.2"/>
    <row r="201" spans="1:6" ht="17.25" customHeight="1" x14ac:dyDescent="0.2"/>
    <row r="202" spans="1:6" ht="30" customHeight="1" x14ac:dyDescent="0.2"/>
    <row r="203" spans="1:6" ht="19.5" customHeight="1" x14ac:dyDescent="0.2"/>
  </sheetData>
  <mergeCells count="67">
    <mergeCell ref="A8:C8"/>
    <mergeCell ref="A1:B1"/>
    <mergeCell ref="A2:D2"/>
    <mergeCell ref="A3:D3"/>
    <mergeCell ref="A4:D4"/>
    <mergeCell ref="A6:D6"/>
    <mergeCell ref="A37:D37"/>
    <mergeCell ref="A39:C39"/>
    <mergeCell ref="A9:D9"/>
    <mergeCell ref="A12:C12"/>
    <mergeCell ref="A13:D13"/>
    <mergeCell ref="A17:C17"/>
    <mergeCell ref="A18:D18"/>
    <mergeCell ref="A22:C22"/>
    <mergeCell ref="A23:D23"/>
    <mergeCell ref="A33:C33"/>
    <mergeCell ref="A34:D34"/>
    <mergeCell ref="A36:C36"/>
    <mergeCell ref="A75:B75"/>
    <mergeCell ref="A77:C77"/>
    <mergeCell ref="A40:D40"/>
    <mergeCell ref="A42:C42"/>
    <mergeCell ref="A43:D43"/>
    <mergeCell ref="A59:A67"/>
    <mergeCell ref="B59:B67"/>
    <mergeCell ref="A69:C69"/>
    <mergeCell ref="A70:B70"/>
    <mergeCell ref="A74:C74"/>
    <mergeCell ref="A95:C95"/>
    <mergeCell ref="A98:C98"/>
    <mergeCell ref="A101:C101"/>
    <mergeCell ref="A104:C104"/>
    <mergeCell ref="A80:C80"/>
    <mergeCell ref="A81:B81"/>
    <mergeCell ref="A84:C84"/>
    <mergeCell ref="A88:A89"/>
    <mergeCell ref="B88:B89"/>
    <mergeCell ref="A90:C90"/>
    <mergeCell ref="D143:D144"/>
    <mergeCell ref="A140:C140"/>
    <mergeCell ref="A109:A110"/>
    <mergeCell ref="B109:B110"/>
    <mergeCell ref="A125:C125"/>
    <mergeCell ref="A128:C128"/>
    <mergeCell ref="A137:C137"/>
    <mergeCell ref="A143:A144"/>
    <mergeCell ref="B143:B144"/>
    <mergeCell ref="C143:C144"/>
    <mergeCell ref="A112:D112"/>
    <mergeCell ref="A114:C114"/>
    <mergeCell ref="A115:C115"/>
    <mergeCell ref="A118:C118"/>
    <mergeCell ref="A122:C122"/>
    <mergeCell ref="A145:C145"/>
    <mergeCell ref="A111:C111"/>
    <mergeCell ref="A193:C193"/>
    <mergeCell ref="A153:C153"/>
    <mergeCell ref="A156:C156"/>
    <mergeCell ref="A162:C162"/>
    <mergeCell ref="A166:C166"/>
    <mergeCell ref="A169:C169"/>
    <mergeCell ref="A175:C175"/>
    <mergeCell ref="A178:C178"/>
    <mergeCell ref="A184:C184"/>
    <mergeCell ref="A187:C187"/>
    <mergeCell ref="A190:C190"/>
    <mergeCell ref="A159:C159"/>
  </mergeCells>
  <pageMargins left="0.7" right="0.7" top="0.75" bottom="0.75" header="0.3" footer="0.3"/>
  <pageSetup paperSize="9" scale="79" fitToHeight="0" orientation="portrait" r:id="rId1"/>
  <rowBreaks count="1" manualBreakCount="1">
    <brk id="172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Postępowanie_wio 1-31.03.2023</vt:lpstr>
    </vt:vector>
  </TitlesOfParts>
  <Company>MSWiA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Ministerstwo</dc:creator>
  <cp:lastModifiedBy>Małuj Olga</cp:lastModifiedBy>
  <cp:lastPrinted>2023-01-27T09:22:08Z</cp:lastPrinted>
  <dcterms:created xsi:type="dcterms:W3CDTF">2022-01-18T08:32:43Z</dcterms:created>
  <dcterms:modified xsi:type="dcterms:W3CDTF">2023-01-27T10:38:58Z</dcterms:modified>
</cp:coreProperties>
</file>