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/>
  <mc:AlternateContent xmlns:mc="http://schemas.openxmlformats.org/markup-compatibility/2006">
    <mc:Choice Requires="x15">
      <x15ac:absPath xmlns:x15ac="http://schemas.microsoft.com/office/spreadsheetml/2010/11/ac" url="d:\ADXB\Documents\FORMULARZE\3 jst\"/>
    </mc:Choice>
  </mc:AlternateContent>
  <bookViews>
    <workbookView xWindow="-10" yWindow="-10" windowWidth="9580" windowHeight="11640" tabRatio="685" activeTab="2"/>
  </bookViews>
  <sheets>
    <sheet name="10-JEDNOSTKI BUDZETOWE" sheetId="1" r:id="rId1"/>
    <sheet name="20-ZAKLADY BUDZETOWE" sheetId="2" r:id="rId2"/>
    <sheet name="ZBIORCZO" sheetId="5" r:id="rId3"/>
    <sheet name="RBZE" sheetId="6" state="hidden" r:id="rId4"/>
    <sheet name="RBZF" sheetId="20" state="hidden" r:id="rId5"/>
    <sheet name="RBZC" sheetId="21" state="hidden" r:id="rId6"/>
    <sheet name="RBZD" sheetId="22" state="hidden" r:id="rId7"/>
  </sheets>
  <definedNames>
    <definedName name="CZ_BU">ZBIORCZO!$M$11</definedName>
    <definedName name="JEDNOSTKA">ZBIORCZO!$A$3</definedName>
    <definedName name="KWARTAL">ZBIORCZO!$H$8</definedName>
    <definedName name="MAX_CB">ZBIORCZO!$U$11</definedName>
    <definedName name="MAX_KW">ZBIORCZO!$U$4</definedName>
    <definedName name="MAX_ROK">ZBIORCZO!$U$6</definedName>
    <definedName name="MIN_CB">ZBIORCZO!$T$11</definedName>
    <definedName name="MIN_KW">ZBIORCZO!$T$4</definedName>
    <definedName name="MIN_ROK">ZBIORCZO!$T$6</definedName>
    <definedName name="_xlnm.Print_Area" localSheetId="0">'10-JEDNOSTKI BUDZETOWE'!$A$1:$R$101</definedName>
    <definedName name="_xlnm.Print_Area" localSheetId="1">'20-ZAKLADY BUDZETOWE'!$A$1:$R$101</definedName>
    <definedName name="_xlnm.Print_Area" localSheetId="2">ZBIORCZO!$A$1:$R$101</definedName>
    <definedName name="REGON">ZBIORCZO!$A$8</definedName>
    <definedName name="ROK">ZBIORCZO!$K$8</definedName>
  </definedNames>
  <calcPr calcId="152511"/>
</workbook>
</file>

<file path=xl/calcChain.xml><?xml version="1.0" encoding="utf-8"?>
<calcChain xmlns="http://schemas.openxmlformats.org/spreadsheetml/2006/main">
  <c r="BP4" i="21" l="1"/>
  <c r="BO4" i="21"/>
  <c r="BN4" i="21"/>
  <c r="BM4" i="21"/>
  <c r="BL4" i="21"/>
  <c r="BK4" i="21"/>
  <c r="BJ4" i="21"/>
  <c r="BI4" i="21"/>
  <c r="BH4" i="21"/>
  <c r="BG4" i="21"/>
  <c r="BF4" i="21"/>
  <c r="BE4" i="21"/>
  <c r="BD4" i="21"/>
  <c r="BC4" i="21"/>
  <c r="BB4" i="21"/>
  <c r="BA4" i="21"/>
  <c r="AZ4" i="21"/>
  <c r="AY4" i="21"/>
  <c r="AX4" i="21"/>
  <c r="AW4" i="21"/>
  <c r="AV4" i="21"/>
  <c r="AU4" i="21"/>
  <c r="AT4" i="21"/>
  <c r="AS4" i="21"/>
  <c r="AR4" i="21"/>
  <c r="AQ4" i="21"/>
  <c r="AP4" i="21"/>
  <c r="AO4" i="21"/>
  <c r="AN4" i="21"/>
  <c r="AM4" i="21"/>
  <c r="AL4" i="21"/>
  <c r="AK4" i="21"/>
  <c r="AJ4" i="21"/>
  <c r="AI4" i="21"/>
  <c r="AH4" i="21"/>
  <c r="AG4" i="21"/>
  <c r="AF4" i="21"/>
  <c r="AE4" i="21"/>
  <c r="AD4" i="21"/>
  <c r="AC4" i="21"/>
  <c r="AB4" i="21"/>
  <c r="AA4" i="21"/>
  <c r="Z4" i="21"/>
  <c r="Y4" i="21"/>
  <c r="X4" i="21"/>
  <c r="W4" i="21"/>
  <c r="V4" i="21"/>
  <c r="U4" i="21"/>
  <c r="T4" i="21"/>
  <c r="T2" i="21"/>
  <c r="BP2" i="21"/>
  <c r="BO2" i="21"/>
  <c r="BN2" i="21"/>
  <c r="BM2" i="21"/>
  <c r="BL2" i="21"/>
  <c r="BK2" i="21"/>
  <c r="BJ2" i="21"/>
  <c r="BI2" i="21"/>
  <c r="BH2" i="21"/>
  <c r="BG2" i="21"/>
  <c r="BF2" i="21"/>
  <c r="BE2" i="21"/>
  <c r="BD2" i="21"/>
  <c r="BC2" i="21"/>
  <c r="BB2" i="21"/>
  <c r="BA2" i="21"/>
  <c r="AZ2" i="21"/>
  <c r="AY2" i="21"/>
  <c r="AX2" i="21"/>
  <c r="AW2" i="21"/>
  <c r="AV2" i="21"/>
  <c r="AU2" i="21"/>
  <c r="AT2" i="21"/>
  <c r="AS2" i="21"/>
  <c r="AR2" i="21"/>
  <c r="AQ2" i="21"/>
  <c r="AP2" i="21"/>
  <c r="AO2" i="21"/>
  <c r="AN2" i="21"/>
  <c r="AM2" i="21"/>
  <c r="AL2" i="21"/>
  <c r="AK2" i="21"/>
  <c r="AJ2" i="21"/>
  <c r="AI2" i="21"/>
  <c r="AH2" i="21"/>
  <c r="AG2" i="21"/>
  <c r="AF2" i="21"/>
  <c r="AE2" i="21"/>
  <c r="AD2" i="21"/>
  <c r="AC2" i="21"/>
  <c r="AB2" i="21"/>
  <c r="AA2" i="21"/>
  <c r="Z2" i="21"/>
  <c r="Y2" i="21"/>
  <c r="X2" i="21"/>
  <c r="W2" i="21"/>
  <c r="V2" i="21"/>
  <c r="U2" i="21"/>
  <c r="BP3" i="21"/>
  <c r="BO3" i="21"/>
  <c r="BN3" i="21"/>
  <c r="BM3" i="21"/>
  <c r="BL3" i="21"/>
  <c r="BK3" i="21"/>
  <c r="BJ3" i="21"/>
  <c r="BI3" i="21"/>
  <c r="BH3" i="21"/>
  <c r="BG3" i="21"/>
  <c r="BF3" i="21"/>
  <c r="BE3" i="21"/>
  <c r="BD3" i="21"/>
  <c r="BC3" i="21"/>
  <c r="BB3" i="21"/>
  <c r="BA3" i="21"/>
  <c r="AZ3" i="21"/>
  <c r="AY3" i="21"/>
  <c r="AX3" i="21"/>
  <c r="AW3" i="21"/>
  <c r="AV3" i="21"/>
  <c r="AU3" i="21"/>
  <c r="AT3" i="21"/>
  <c r="AS3" i="21"/>
  <c r="AR3" i="21"/>
  <c r="AQ3" i="21"/>
  <c r="AP3" i="21"/>
  <c r="AO3" i="21"/>
  <c r="AN3" i="21"/>
  <c r="AM3" i="21"/>
  <c r="AL3" i="21"/>
  <c r="AK3" i="21"/>
  <c r="AJ3" i="21"/>
  <c r="AI3" i="21"/>
  <c r="AH3" i="21"/>
  <c r="AG3" i="21"/>
  <c r="AF3" i="21"/>
  <c r="AE3" i="21"/>
  <c r="AD3" i="21"/>
  <c r="AC3" i="21"/>
  <c r="AB3" i="21"/>
  <c r="AA3" i="21"/>
  <c r="Z3" i="21"/>
  <c r="Y3" i="21"/>
  <c r="X3" i="21"/>
  <c r="W3" i="21"/>
  <c r="V3" i="21"/>
  <c r="U3" i="21"/>
  <c r="T3" i="21"/>
  <c r="D70" i="5" l="1"/>
  <c r="E70" i="5"/>
  <c r="F70" i="5"/>
  <c r="G70" i="5"/>
  <c r="H70" i="5"/>
  <c r="I70" i="5"/>
  <c r="J70" i="5"/>
  <c r="D71" i="5"/>
  <c r="E71" i="5"/>
  <c r="F71" i="5"/>
  <c r="G71" i="5"/>
  <c r="H71" i="5"/>
  <c r="I71" i="5"/>
  <c r="J71" i="5"/>
  <c r="D72" i="5"/>
  <c r="E72" i="5"/>
  <c r="F72" i="5"/>
  <c r="G72" i="5"/>
  <c r="H72" i="5"/>
  <c r="I72" i="5"/>
  <c r="J72" i="5"/>
  <c r="D73" i="5"/>
  <c r="E73" i="5"/>
  <c r="F73" i="5"/>
  <c r="G73" i="5"/>
  <c r="H73" i="5"/>
  <c r="I73" i="5"/>
  <c r="J73" i="5"/>
  <c r="D74" i="5"/>
  <c r="E74" i="5"/>
  <c r="F74" i="5"/>
  <c r="G74" i="5"/>
  <c r="H74" i="5"/>
  <c r="I74" i="5"/>
  <c r="J74" i="5"/>
  <c r="D75" i="5"/>
  <c r="E75" i="5"/>
  <c r="F75" i="5"/>
  <c r="G75" i="5"/>
  <c r="H75" i="5"/>
  <c r="I75" i="5"/>
  <c r="J75" i="5"/>
  <c r="E69" i="5"/>
  <c r="F69" i="5"/>
  <c r="G69" i="5"/>
  <c r="H69" i="5"/>
  <c r="I69" i="5"/>
  <c r="J69" i="5"/>
  <c r="D69" i="5"/>
  <c r="J75" i="2"/>
  <c r="J75" i="1"/>
  <c r="F75" i="2"/>
  <c r="G75" i="2"/>
  <c r="H75" i="2"/>
  <c r="I75" i="2"/>
  <c r="F75" i="1"/>
  <c r="G75" i="1"/>
  <c r="H75" i="1"/>
  <c r="I75" i="1"/>
  <c r="E75" i="2"/>
  <c r="E75" i="1"/>
  <c r="D75" i="2"/>
  <c r="D70" i="2"/>
  <c r="D71" i="2"/>
  <c r="D72" i="2"/>
  <c r="D73" i="2"/>
  <c r="D74" i="2"/>
  <c r="D70" i="1"/>
  <c r="D71" i="1"/>
  <c r="D72" i="1"/>
  <c r="D73" i="1"/>
  <c r="D74" i="1"/>
  <c r="D69" i="2"/>
  <c r="D69" i="1"/>
  <c r="D75" i="1" l="1"/>
  <c r="M3" i="22"/>
  <c r="M2" i="22"/>
  <c r="L3" i="22"/>
  <c r="L2" i="22"/>
  <c r="S3" i="21"/>
  <c r="S2" i="21"/>
  <c r="R3" i="21"/>
  <c r="R2" i="21"/>
  <c r="Q3" i="21"/>
  <c r="Q2" i="21"/>
  <c r="P3" i="21"/>
  <c r="P2" i="21"/>
  <c r="O3" i="21"/>
  <c r="O2" i="21"/>
  <c r="N3" i="21"/>
  <c r="N2" i="21"/>
  <c r="M3" i="21"/>
  <c r="M2" i="21"/>
  <c r="L3" i="21"/>
  <c r="L2" i="21"/>
  <c r="E27" i="1"/>
  <c r="D27" i="1" s="1"/>
  <c r="D27" i="5" s="1"/>
  <c r="AS4" i="6" s="1"/>
  <c r="P27" i="1"/>
  <c r="BE2" i="6" s="1"/>
  <c r="E28" i="1"/>
  <c r="D28" i="1" s="1"/>
  <c r="P28" i="1"/>
  <c r="BU2" i="6" s="1"/>
  <c r="E30" i="1"/>
  <c r="D30" i="1" s="1"/>
  <c r="P30" i="1"/>
  <c r="DA2" i="6" s="1"/>
  <c r="E31" i="1"/>
  <c r="D31" i="1" s="1"/>
  <c r="P31" i="1"/>
  <c r="E32" i="1"/>
  <c r="P32" i="1"/>
  <c r="EG2" i="6" s="1"/>
  <c r="E34" i="1"/>
  <c r="P34" i="1"/>
  <c r="E35" i="1"/>
  <c r="FR2" i="6" s="1"/>
  <c r="P35" i="1"/>
  <c r="E27" i="2"/>
  <c r="D27" i="2" s="1"/>
  <c r="P27" i="2"/>
  <c r="BE3" i="6" s="1"/>
  <c r="E28" i="2"/>
  <c r="D28" i="2" s="1"/>
  <c r="D28" i="5" s="1"/>
  <c r="BI4" i="6" s="1"/>
  <c r="P28" i="2"/>
  <c r="BU3" i="6" s="1"/>
  <c r="E30" i="2"/>
  <c r="D30" i="2" s="1"/>
  <c r="P30" i="2"/>
  <c r="E31" i="2"/>
  <c r="D31" i="2" s="1"/>
  <c r="P31" i="2"/>
  <c r="E32" i="2"/>
  <c r="D32" i="2" s="1"/>
  <c r="P32" i="2"/>
  <c r="EG3" i="6" s="1"/>
  <c r="E34" i="2"/>
  <c r="P34" i="2"/>
  <c r="FM3" i="6" s="1"/>
  <c r="E35" i="2"/>
  <c r="P35" i="2"/>
  <c r="GC3" i="6" s="1"/>
  <c r="A2" i="22"/>
  <c r="B2" i="22"/>
  <c r="G2" i="22"/>
  <c r="H2" i="22"/>
  <c r="I2" i="22"/>
  <c r="A3" i="22"/>
  <c r="B3" i="22"/>
  <c r="G3" i="22"/>
  <c r="H3" i="22"/>
  <c r="I3" i="22"/>
  <c r="A120" i="5"/>
  <c r="B120" i="5" s="1"/>
  <c r="A121" i="5"/>
  <c r="B121" i="5" s="1"/>
  <c r="A118" i="5"/>
  <c r="B118" i="5" s="1"/>
  <c r="A119" i="5"/>
  <c r="B119" i="5" s="1"/>
  <c r="B4" i="22"/>
  <c r="G4" i="22"/>
  <c r="U5" i="5"/>
  <c r="K8" i="5" s="1"/>
  <c r="U3" i="5"/>
  <c r="H8" i="5" s="1"/>
  <c r="I4" i="21" s="1"/>
  <c r="F26" i="1"/>
  <c r="AE2" i="6" s="1"/>
  <c r="F29" i="1"/>
  <c r="CA2" i="6" s="1"/>
  <c r="F33" i="1"/>
  <c r="F26" i="2"/>
  <c r="AE3" i="6" s="1"/>
  <c r="F29" i="2"/>
  <c r="CA3" i="6" s="1"/>
  <c r="F33" i="2"/>
  <c r="EM3" i="6" s="1"/>
  <c r="G26" i="1"/>
  <c r="AF2" i="6" s="1"/>
  <c r="G29" i="1"/>
  <c r="CB2" i="6" s="1"/>
  <c r="G33" i="1"/>
  <c r="EN2" i="6" s="1"/>
  <c r="G26" i="2"/>
  <c r="AF3" i="6" s="1"/>
  <c r="G29" i="2"/>
  <c r="G33" i="2"/>
  <c r="EN3" i="6" s="1"/>
  <c r="H26" i="1"/>
  <c r="H29" i="1"/>
  <c r="CC2" i="6" s="1"/>
  <c r="H33" i="1"/>
  <c r="H26" i="2"/>
  <c r="H29" i="2"/>
  <c r="H33" i="2"/>
  <c r="EO3" i="6" s="1"/>
  <c r="I26" i="1"/>
  <c r="AH2" i="6" s="1"/>
  <c r="I29" i="1"/>
  <c r="I33" i="1"/>
  <c r="EP2" i="6" s="1"/>
  <c r="I26" i="2"/>
  <c r="I29" i="2"/>
  <c r="CD3" i="6" s="1"/>
  <c r="I33" i="2"/>
  <c r="J26" i="1"/>
  <c r="J29" i="1"/>
  <c r="J33" i="1"/>
  <c r="EQ2" i="6" s="1"/>
  <c r="J26" i="2"/>
  <c r="AI3" i="6" s="1"/>
  <c r="J29" i="2"/>
  <c r="CE3" i="6" s="1"/>
  <c r="J33" i="2"/>
  <c r="EQ3" i="6" s="1"/>
  <c r="K26" i="1"/>
  <c r="K29" i="1"/>
  <c r="K33" i="1"/>
  <c r="ER2" i="6" s="1"/>
  <c r="K26" i="2"/>
  <c r="AJ3" i="6" s="1"/>
  <c r="K29" i="2"/>
  <c r="K33" i="2"/>
  <c r="ER3" i="6" s="1"/>
  <c r="L26" i="1"/>
  <c r="AK2" i="6" s="1"/>
  <c r="L29" i="1"/>
  <c r="CG2" i="6" s="1"/>
  <c r="L33" i="1"/>
  <c r="ES2" i="6" s="1"/>
  <c r="L26" i="2"/>
  <c r="L29" i="2"/>
  <c r="L33" i="2"/>
  <c r="ES3" i="6" s="1"/>
  <c r="M26" i="1"/>
  <c r="AL2" i="6" s="1"/>
  <c r="M29" i="1"/>
  <c r="CH2" i="6" s="1"/>
  <c r="M33" i="1"/>
  <c r="M26" i="2"/>
  <c r="AL3" i="6" s="1"/>
  <c r="M29" i="2"/>
  <c r="CH3" i="6" s="1"/>
  <c r="M33" i="2"/>
  <c r="N26" i="1"/>
  <c r="AM2" i="6" s="1"/>
  <c r="N29" i="1"/>
  <c r="CI2" i="6" s="1"/>
  <c r="N33" i="1"/>
  <c r="N26" i="2"/>
  <c r="AM3" i="6" s="1"/>
  <c r="N29" i="2"/>
  <c r="CI3" i="6" s="1"/>
  <c r="N33" i="2"/>
  <c r="EU3" i="6" s="1"/>
  <c r="O26" i="1"/>
  <c r="O29" i="1"/>
  <c r="CJ2" i="6" s="1"/>
  <c r="O33" i="1"/>
  <c r="EV2" i="6" s="1"/>
  <c r="O26" i="2"/>
  <c r="AN3" i="6" s="1"/>
  <c r="O29" i="2"/>
  <c r="O33" i="2"/>
  <c r="Q26" i="1"/>
  <c r="Q29" i="1"/>
  <c r="CL2" i="6" s="1"/>
  <c r="Q33" i="1"/>
  <c r="EX2" i="6" s="1"/>
  <c r="Q26" i="2"/>
  <c r="AP3" i="6" s="1"/>
  <c r="Q29" i="2"/>
  <c r="Q33" i="2"/>
  <c r="EX3" i="6" s="1"/>
  <c r="R26" i="1"/>
  <c r="R29" i="1"/>
  <c r="R33" i="1"/>
  <c r="EY2" i="6" s="1"/>
  <c r="R26" i="2"/>
  <c r="AQ3" i="6" s="1"/>
  <c r="R29" i="2"/>
  <c r="CM3" i="6" s="1"/>
  <c r="R33" i="2"/>
  <c r="EY3" i="6" s="1"/>
  <c r="F27" i="5"/>
  <c r="AU4" i="6" s="1"/>
  <c r="G27" i="5"/>
  <c r="AV4" i="6" s="1"/>
  <c r="H27" i="5"/>
  <c r="AW4" i="6" s="1"/>
  <c r="I27" i="5"/>
  <c r="AX4" i="6" s="1"/>
  <c r="J27" i="5"/>
  <c r="AY4" i="6" s="1"/>
  <c r="K27" i="5"/>
  <c r="AZ4" i="6" s="1"/>
  <c r="L27" i="5"/>
  <c r="BA4" i="6" s="1"/>
  <c r="M27" i="5"/>
  <c r="BB4" i="6" s="1"/>
  <c r="N27" i="5"/>
  <c r="BC4" i="6" s="1"/>
  <c r="O27" i="5"/>
  <c r="BD4" i="6" s="1"/>
  <c r="Q27" i="5"/>
  <c r="BF4" i="6" s="1"/>
  <c r="R27" i="5"/>
  <c r="BG4" i="6" s="1"/>
  <c r="F28" i="5"/>
  <c r="BK4" i="6" s="1"/>
  <c r="G28" i="5"/>
  <c r="BL4" i="6" s="1"/>
  <c r="H28" i="5"/>
  <c r="BM4" i="6" s="1"/>
  <c r="I28" i="5"/>
  <c r="BN4" i="6" s="1"/>
  <c r="J28" i="5"/>
  <c r="BO4" i="6" s="1"/>
  <c r="K28" i="5"/>
  <c r="BP4" i="6" s="1"/>
  <c r="L28" i="5"/>
  <c r="BQ4" i="6" s="1"/>
  <c r="M28" i="5"/>
  <c r="BR4" i="6" s="1"/>
  <c r="N28" i="5"/>
  <c r="BS4" i="6" s="1"/>
  <c r="O28" i="5"/>
  <c r="BT4" i="6" s="1"/>
  <c r="Q28" i="5"/>
  <c r="BV4" i="6" s="1"/>
  <c r="R28" i="5"/>
  <c r="BW4" i="6" s="1"/>
  <c r="F30" i="5"/>
  <c r="CQ4" i="6" s="1"/>
  <c r="G30" i="5"/>
  <c r="CR4" i="6" s="1"/>
  <c r="H30" i="5"/>
  <c r="CS4" i="6" s="1"/>
  <c r="I30" i="5"/>
  <c r="CT4" i="6" s="1"/>
  <c r="J30" i="5"/>
  <c r="CU4" i="6" s="1"/>
  <c r="K30" i="5"/>
  <c r="CV4" i="6" s="1"/>
  <c r="L30" i="5"/>
  <c r="CW4" i="6" s="1"/>
  <c r="M30" i="5"/>
  <c r="CX4" i="6" s="1"/>
  <c r="N30" i="5"/>
  <c r="CY4" i="6" s="1"/>
  <c r="O30" i="5"/>
  <c r="CZ4" i="6" s="1"/>
  <c r="Q30" i="5"/>
  <c r="DB4" i="6" s="1"/>
  <c r="R30" i="5"/>
  <c r="DC4" i="6" s="1"/>
  <c r="F31" i="5"/>
  <c r="G31" i="5"/>
  <c r="DH4" i="6" s="1"/>
  <c r="H31" i="5"/>
  <c r="DI4" i="6" s="1"/>
  <c r="I31" i="5"/>
  <c r="DJ4" i="6" s="1"/>
  <c r="J31" i="5"/>
  <c r="K31" i="5"/>
  <c r="L31" i="5"/>
  <c r="DM4" i="6" s="1"/>
  <c r="M31" i="5"/>
  <c r="DN4" i="6" s="1"/>
  <c r="N31" i="5"/>
  <c r="O31" i="5"/>
  <c r="DP4" i="6" s="1"/>
  <c r="Q31" i="5"/>
  <c r="DR4" i="6" s="1"/>
  <c r="R31" i="5"/>
  <c r="F32" i="5"/>
  <c r="DW4" i="6" s="1"/>
  <c r="G32" i="5"/>
  <c r="DX4" i="6" s="1"/>
  <c r="H32" i="5"/>
  <c r="DY4" i="6" s="1"/>
  <c r="I32" i="5"/>
  <c r="J32" i="5"/>
  <c r="EA4" i="6" s="1"/>
  <c r="K32" i="5"/>
  <c r="EB4" i="6" s="1"/>
  <c r="L32" i="5"/>
  <c r="EC4" i="6" s="1"/>
  <c r="M32" i="5"/>
  <c r="N32" i="5"/>
  <c r="EE4" i="6" s="1"/>
  <c r="O32" i="5"/>
  <c r="EF4" i="6" s="1"/>
  <c r="P32" i="5"/>
  <c r="EG4" i="6" s="1"/>
  <c r="Q32" i="5"/>
  <c r="R32" i="5"/>
  <c r="EI4" i="6" s="1"/>
  <c r="F34" i="5"/>
  <c r="FC4" i="6" s="1"/>
  <c r="G34" i="5"/>
  <c r="FD4" i="6" s="1"/>
  <c r="H34" i="5"/>
  <c r="FE4" i="6" s="1"/>
  <c r="I34" i="5"/>
  <c r="FF4" i="6" s="1"/>
  <c r="J34" i="5"/>
  <c r="FG4" i="6" s="1"/>
  <c r="K34" i="5"/>
  <c r="FH4" i="6" s="1"/>
  <c r="L34" i="5"/>
  <c r="FI4" i="6" s="1"/>
  <c r="M34" i="5"/>
  <c r="FJ4" i="6" s="1"/>
  <c r="N34" i="5"/>
  <c r="FK4" i="6" s="1"/>
  <c r="O34" i="5"/>
  <c r="FL4" i="6" s="1"/>
  <c r="Q34" i="5"/>
  <c r="FN4" i="6" s="1"/>
  <c r="R34" i="5"/>
  <c r="F35" i="5"/>
  <c r="FS4" i="6" s="1"/>
  <c r="G35" i="5"/>
  <c r="FT4" i="6" s="1"/>
  <c r="H35" i="5"/>
  <c r="FU4" i="6" s="1"/>
  <c r="I35" i="5"/>
  <c r="FV4" i="6" s="1"/>
  <c r="J35" i="5"/>
  <c r="FW4" i="6" s="1"/>
  <c r="K35" i="5"/>
  <c r="FX4" i="6" s="1"/>
  <c r="L35" i="5"/>
  <c r="FY4" i="6" s="1"/>
  <c r="M35" i="5"/>
  <c r="FZ4" i="6" s="1"/>
  <c r="N35" i="5"/>
  <c r="GA4" i="6" s="1"/>
  <c r="O35" i="5"/>
  <c r="GB4" i="6" s="1"/>
  <c r="Q35" i="5"/>
  <c r="R35" i="5"/>
  <c r="GE4" i="6" s="1"/>
  <c r="A2" i="21"/>
  <c r="B2" i="21"/>
  <c r="G2" i="21"/>
  <c r="H2" i="21"/>
  <c r="I2" i="21"/>
  <c r="A3" i="21"/>
  <c r="B3" i="21"/>
  <c r="G3" i="21"/>
  <c r="H3" i="21"/>
  <c r="I3" i="21"/>
  <c r="B4" i="21"/>
  <c r="G4" i="21"/>
  <c r="C82" i="5"/>
  <c r="M4" i="22" s="1"/>
  <c r="C81" i="5"/>
  <c r="L4" i="22" s="1"/>
  <c r="E62" i="5"/>
  <c r="S4" i="21" s="1"/>
  <c r="D62" i="5"/>
  <c r="R4" i="21" s="1"/>
  <c r="I57" i="5"/>
  <c r="Q4" i="21" s="1"/>
  <c r="H57" i="5"/>
  <c r="P4" i="21" s="1"/>
  <c r="I56" i="5"/>
  <c r="O4" i="21" s="1"/>
  <c r="H56" i="5"/>
  <c r="N4" i="21" s="1"/>
  <c r="G56" i="5"/>
  <c r="M4" i="21" s="1"/>
  <c r="F56" i="5"/>
  <c r="L4" i="21" s="1"/>
  <c r="B4" i="20"/>
  <c r="B3" i="20"/>
  <c r="B2" i="20"/>
  <c r="B4" i="6"/>
  <c r="B3" i="6"/>
  <c r="B2" i="6"/>
  <c r="D88" i="5"/>
  <c r="E88" i="5"/>
  <c r="C88" i="1"/>
  <c r="C88" i="2"/>
  <c r="G46" i="1"/>
  <c r="M2" i="20" s="1"/>
  <c r="G46" i="2"/>
  <c r="M3" i="20" s="1"/>
  <c r="H46" i="5"/>
  <c r="I46" i="5"/>
  <c r="O4" i="20" s="1"/>
  <c r="J46" i="5"/>
  <c r="P4" i="20" s="1"/>
  <c r="K46" i="5"/>
  <c r="Q4" i="20" s="1"/>
  <c r="L46" i="5"/>
  <c r="G47" i="1"/>
  <c r="T2" i="20" s="1"/>
  <c r="G47" i="2"/>
  <c r="T3" i="20" s="1"/>
  <c r="H47" i="5"/>
  <c r="U4" i="20" s="1"/>
  <c r="I47" i="5"/>
  <c r="V4" i="20" s="1"/>
  <c r="J47" i="5"/>
  <c r="K47" i="5"/>
  <c r="X4" i="20" s="1"/>
  <c r="L47" i="5"/>
  <c r="Y4" i="20" s="1"/>
  <c r="G48" i="1"/>
  <c r="G48" i="2"/>
  <c r="AA3" i="20" s="1"/>
  <c r="H48" i="5"/>
  <c r="AB4" i="20" s="1"/>
  <c r="I48" i="5"/>
  <c r="AC4" i="20" s="1"/>
  <c r="J48" i="5"/>
  <c r="K48" i="5"/>
  <c r="AE4" i="20" s="1"/>
  <c r="L48" i="5"/>
  <c r="AF4" i="20" s="1"/>
  <c r="F46" i="2"/>
  <c r="L3" i="20" s="1"/>
  <c r="U10" i="5"/>
  <c r="U11" i="5"/>
  <c r="T11" i="5"/>
  <c r="U7" i="5"/>
  <c r="U6" i="5"/>
  <c r="T6" i="5"/>
  <c r="U4" i="5"/>
  <c r="T4" i="5"/>
  <c r="U2" i="5"/>
  <c r="A127" i="5"/>
  <c r="B127" i="5" s="1"/>
  <c r="A128" i="5"/>
  <c r="B128" i="5" s="1"/>
  <c r="A129" i="5"/>
  <c r="B129" i="5" s="1"/>
  <c r="A130" i="5"/>
  <c r="B130" i="5" s="1"/>
  <c r="U2" i="1"/>
  <c r="U2" i="2"/>
  <c r="GD4" i="6"/>
  <c r="FO4" i="6"/>
  <c r="DZ4" i="6"/>
  <c r="ED4" i="6"/>
  <c r="EH4" i="6"/>
  <c r="DG4" i="6"/>
  <c r="DK4" i="6"/>
  <c r="DL4" i="6"/>
  <c r="DO4" i="6"/>
  <c r="DS4" i="6"/>
  <c r="FS3" i="6"/>
  <c r="FT3" i="6"/>
  <c r="FU3" i="6"/>
  <c r="FV3" i="6"/>
  <c r="FW3" i="6"/>
  <c r="FX3" i="6"/>
  <c r="FY3" i="6"/>
  <c r="FZ3" i="6"/>
  <c r="GA3" i="6"/>
  <c r="GB3" i="6"/>
  <c r="GD3" i="6"/>
  <c r="GE3" i="6"/>
  <c r="FC3" i="6"/>
  <c r="FD3" i="6"/>
  <c r="FE3" i="6"/>
  <c r="FF3" i="6"/>
  <c r="FG3" i="6"/>
  <c r="FH3" i="6"/>
  <c r="FI3" i="6"/>
  <c r="FJ3" i="6"/>
  <c r="FK3" i="6"/>
  <c r="FL3" i="6"/>
  <c r="FN3" i="6"/>
  <c r="FO3" i="6"/>
  <c r="DW3" i="6"/>
  <c r="DX3" i="6"/>
  <c r="DY3" i="6"/>
  <c r="DZ3" i="6"/>
  <c r="EA3" i="6"/>
  <c r="EB3" i="6"/>
  <c r="EC3" i="6"/>
  <c r="ED3" i="6"/>
  <c r="EE3" i="6"/>
  <c r="EF3" i="6"/>
  <c r="EH3" i="6"/>
  <c r="EI3" i="6"/>
  <c r="DG3" i="6"/>
  <c r="DH3" i="6"/>
  <c r="DI3" i="6"/>
  <c r="DJ3" i="6"/>
  <c r="DK3" i="6"/>
  <c r="DL3" i="6"/>
  <c r="DM3" i="6"/>
  <c r="DN3" i="6"/>
  <c r="DO3" i="6"/>
  <c r="DP3" i="6"/>
  <c r="DR3" i="6"/>
  <c r="DS3" i="6"/>
  <c r="CP3" i="6"/>
  <c r="CQ3" i="6"/>
  <c r="CR3" i="6"/>
  <c r="CS3" i="6"/>
  <c r="CT3" i="6"/>
  <c r="CU3" i="6"/>
  <c r="CV3" i="6"/>
  <c r="CW3" i="6"/>
  <c r="CX3" i="6"/>
  <c r="CY3" i="6"/>
  <c r="CZ3" i="6"/>
  <c r="DB3" i="6"/>
  <c r="DC3" i="6"/>
  <c r="CG3" i="6"/>
  <c r="BK3" i="6"/>
  <c r="BL3" i="6"/>
  <c r="BM3" i="6"/>
  <c r="BN3" i="6"/>
  <c r="BO3" i="6"/>
  <c r="BP3" i="6"/>
  <c r="BQ3" i="6"/>
  <c r="BR3" i="6"/>
  <c r="BS3" i="6"/>
  <c r="BT3" i="6"/>
  <c r="BV3" i="6"/>
  <c r="BW3" i="6"/>
  <c r="AT3" i="6"/>
  <c r="AU3" i="6"/>
  <c r="AV3" i="6"/>
  <c r="AW3" i="6"/>
  <c r="AX3" i="6"/>
  <c r="AY3" i="6"/>
  <c r="AZ3" i="6"/>
  <c r="BA3" i="6"/>
  <c r="BB3" i="6"/>
  <c r="BC3" i="6"/>
  <c r="BD3" i="6"/>
  <c r="BF3" i="6"/>
  <c r="BG3" i="6"/>
  <c r="FS2" i="6"/>
  <c r="FT2" i="6"/>
  <c r="FU2" i="6"/>
  <c r="FV2" i="6"/>
  <c r="FW2" i="6"/>
  <c r="FX2" i="6"/>
  <c r="FY2" i="6"/>
  <c r="FZ2" i="6"/>
  <c r="GA2" i="6"/>
  <c r="GB2" i="6"/>
  <c r="GC2" i="6"/>
  <c r="GD2" i="6"/>
  <c r="GE2" i="6"/>
  <c r="FC2" i="6"/>
  <c r="FD2" i="6"/>
  <c r="FE2" i="6"/>
  <c r="FF2" i="6"/>
  <c r="FG2" i="6"/>
  <c r="FH2" i="6"/>
  <c r="FI2" i="6"/>
  <c r="FJ2" i="6"/>
  <c r="FK2" i="6"/>
  <c r="FL2" i="6"/>
  <c r="FN2" i="6"/>
  <c r="FO2" i="6"/>
  <c r="ET2" i="6"/>
  <c r="DW2" i="6"/>
  <c r="DX2" i="6"/>
  <c r="DY2" i="6"/>
  <c r="DZ2" i="6"/>
  <c r="EA2" i="6"/>
  <c r="EB2" i="6"/>
  <c r="EC2" i="6"/>
  <c r="ED2" i="6"/>
  <c r="EE2" i="6"/>
  <c r="EF2" i="6"/>
  <c r="EH2" i="6"/>
  <c r="EI2" i="6"/>
  <c r="DF2" i="6"/>
  <c r="DG2" i="6"/>
  <c r="DH2" i="6"/>
  <c r="DI2" i="6"/>
  <c r="DJ2" i="6"/>
  <c r="DK2" i="6"/>
  <c r="DL2" i="6"/>
  <c r="DM2" i="6"/>
  <c r="DN2" i="6"/>
  <c r="DO2" i="6"/>
  <c r="DP2" i="6"/>
  <c r="DR2" i="6"/>
  <c r="DS2" i="6"/>
  <c r="CQ2" i="6"/>
  <c r="CR2" i="6"/>
  <c r="CS2" i="6"/>
  <c r="CT2" i="6"/>
  <c r="CU2" i="6"/>
  <c r="CV2" i="6"/>
  <c r="CW2" i="6"/>
  <c r="CX2" i="6"/>
  <c r="CY2" i="6"/>
  <c r="CZ2" i="6"/>
  <c r="DB2" i="6"/>
  <c r="DC2" i="6"/>
  <c r="CM2" i="6"/>
  <c r="BI2" i="6"/>
  <c r="BJ2" i="6"/>
  <c r="BK2" i="6"/>
  <c r="BL2" i="6"/>
  <c r="BM2" i="6"/>
  <c r="BN2" i="6"/>
  <c r="BO2" i="6"/>
  <c r="BP2" i="6"/>
  <c r="BQ2" i="6"/>
  <c r="BR2" i="6"/>
  <c r="BS2" i="6"/>
  <c r="BT2" i="6"/>
  <c r="BV2" i="6"/>
  <c r="BW2" i="6"/>
  <c r="AU2" i="6"/>
  <c r="AV2" i="6"/>
  <c r="AW2" i="6"/>
  <c r="AX2" i="6"/>
  <c r="AY2" i="6"/>
  <c r="AZ2" i="6"/>
  <c r="BA2" i="6"/>
  <c r="BB2" i="6"/>
  <c r="BC2" i="6"/>
  <c r="BD2" i="6"/>
  <c r="BF2" i="6"/>
  <c r="BG2" i="6"/>
  <c r="A2" i="6"/>
  <c r="G4" i="6"/>
  <c r="I3" i="6"/>
  <c r="H3" i="6"/>
  <c r="G3" i="6"/>
  <c r="AG2" i="6"/>
  <c r="I2" i="6"/>
  <c r="H2" i="6"/>
  <c r="G2" i="6"/>
  <c r="A3" i="6"/>
  <c r="AD4" i="20"/>
  <c r="W4" i="20"/>
  <c r="N4" i="20"/>
  <c r="R4" i="20"/>
  <c r="AB3" i="20"/>
  <c r="AC3" i="20"/>
  <c r="AD3" i="20"/>
  <c r="AE3" i="20"/>
  <c r="AF3" i="20"/>
  <c r="U3" i="20"/>
  <c r="V3" i="20"/>
  <c r="W3" i="20"/>
  <c r="X3" i="20"/>
  <c r="Y3" i="20"/>
  <c r="N3" i="20"/>
  <c r="O3" i="20"/>
  <c r="P3" i="20"/>
  <c r="Q3" i="20"/>
  <c r="R3" i="20"/>
  <c r="AB2" i="20"/>
  <c r="AC2" i="20"/>
  <c r="AD2" i="20"/>
  <c r="AE2" i="20"/>
  <c r="AF2" i="20"/>
  <c r="U2" i="20"/>
  <c r="V2" i="20"/>
  <c r="W2" i="20"/>
  <c r="X2" i="20"/>
  <c r="Y2" i="20"/>
  <c r="R2" i="20"/>
  <c r="Q2" i="20"/>
  <c r="P2" i="20"/>
  <c r="O2" i="20"/>
  <c r="N2" i="20"/>
  <c r="G4" i="20"/>
  <c r="I3" i="20"/>
  <c r="H3" i="20"/>
  <c r="G3" i="20"/>
  <c r="A3" i="20"/>
  <c r="I2" i="20"/>
  <c r="H2" i="20"/>
  <c r="G2" i="20"/>
  <c r="A2" i="20"/>
  <c r="P31" i="5" l="1"/>
  <c r="DQ4" i="6" s="1"/>
  <c r="C30" i="1"/>
  <c r="DF3" i="6"/>
  <c r="P30" i="5"/>
  <c r="DA4" i="6" s="1"/>
  <c r="P33" i="1"/>
  <c r="EW2" i="6" s="1"/>
  <c r="E30" i="5"/>
  <c r="CP4" i="6" s="1"/>
  <c r="I29" i="5"/>
  <c r="CD4" i="6" s="1"/>
  <c r="Q26" i="5"/>
  <c r="AP4" i="6" s="1"/>
  <c r="H29" i="5"/>
  <c r="CC4" i="6" s="1"/>
  <c r="CC3" i="6"/>
  <c r="G33" i="5"/>
  <c r="EN4" i="6" s="1"/>
  <c r="N29" i="5"/>
  <c r="CI4" i="6" s="1"/>
  <c r="O33" i="5"/>
  <c r="EV4" i="6" s="1"/>
  <c r="E29" i="1"/>
  <c r="BZ2" i="6" s="1"/>
  <c r="AS2" i="6"/>
  <c r="CP2" i="6"/>
  <c r="M26" i="5"/>
  <c r="AL4" i="6" s="1"/>
  <c r="K26" i="5"/>
  <c r="AJ4" i="6" s="1"/>
  <c r="BJ3" i="6"/>
  <c r="I33" i="5"/>
  <c r="EP4" i="6" s="1"/>
  <c r="H26" i="5"/>
  <c r="AG4" i="6" s="1"/>
  <c r="CD2" i="6"/>
  <c r="EP3" i="6"/>
  <c r="E28" i="5"/>
  <c r="BJ4" i="6" s="1"/>
  <c r="J29" i="5"/>
  <c r="CE4" i="6" s="1"/>
  <c r="EV3" i="6"/>
  <c r="I4" i="6"/>
  <c r="P28" i="5"/>
  <c r="BU4" i="6" s="1"/>
  <c r="E27" i="5"/>
  <c r="AT4" i="6" s="1"/>
  <c r="G26" i="5"/>
  <c r="AF4" i="6" s="1"/>
  <c r="Q29" i="5"/>
  <c r="CL4" i="6" s="1"/>
  <c r="Q24" i="1"/>
  <c r="Z2" i="6" s="1"/>
  <c r="L33" i="5"/>
  <c r="ES4" i="6" s="1"/>
  <c r="I24" i="2"/>
  <c r="R3" i="6" s="1"/>
  <c r="Q33" i="5"/>
  <c r="EX4" i="6" s="1"/>
  <c r="M29" i="5"/>
  <c r="CH4" i="6" s="1"/>
  <c r="I4" i="20"/>
  <c r="AJ2" i="6"/>
  <c r="AT2" i="6"/>
  <c r="DV3" i="6"/>
  <c r="E31" i="5"/>
  <c r="DF4" i="6" s="1"/>
  <c r="CL3" i="6"/>
  <c r="F48" i="2"/>
  <c r="Z3" i="20" s="1"/>
  <c r="C88" i="5"/>
  <c r="F29" i="5"/>
  <c r="CA4" i="6" s="1"/>
  <c r="R29" i="5"/>
  <c r="CM4" i="6" s="1"/>
  <c r="M24" i="1"/>
  <c r="V2" i="6" s="1"/>
  <c r="L29" i="5"/>
  <c r="CG4" i="6" s="1"/>
  <c r="L24" i="1"/>
  <c r="U2" i="6" s="1"/>
  <c r="J24" i="1"/>
  <c r="S2" i="6" s="1"/>
  <c r="E26" i="1"/>
  <c r="AD2" i="6" s="1"/>
  <c r="P34" i="5"/>
  <c r="FM4" i="6" s="1"/>
  <c r="P29" i="1"/>
  <c r="CK2" i="6" s="1"/>
  <c r="AP2" i="6"/>
  <c r="CE2" i="6"/>
  <c r="F47" i="1"/>
  <c r="S2" i="20" s="1"/>
  <c r="P35" i="5"/>
  <c r="GC4" i="6" s="1"/>
  <c r="R24" i="1"/>
  <c r="AA2" i="6" s="1"/>
  <c r="N24" i="2"/>
  <c r="W3" i="6" s="1"/>
  <c r="M24" i="2"/>
  <c r="V3" i="6" s="1"/>
  <c r="F24" i="2"/>
  <c r="O3" i="6" s="1"/>
  <c r="E29" i="2"/>
  <c r="BZ3" i="6" s="1"/>
  <c r="P29" i="2"/>
  <c r="CK3" i="6" s="1"/>
  <c r="DA3" i="6"/>
  <c r="O26" i="5"/>
  <c r="AN4" i="6" s="1"/>
  <c r="N33" i="5"/>
  <c r="EU4" i="6" s="1"/>
  <c r="H33" i="5"/>
  <c r="EO4" i="6" s="1"/>
  <c r="F33" i="5"/>
  <c r="EM4" i="6" s="1"/>
  <c r="E26" i="2"/>
  <c r="H4" i="22"/>
  <c r="H4" i="6"/>
  <c r="C31" i="1"/>
  <c r="C29" i="1" s="1"/>
  <c r="DE2" i="6"/>
  <c r="AN2" i="6"/>
  <c r="DQ2" i="6"/>
  <c r="EO2" i="6"/>
  <c r="FM2" i="6"/>
  <c r="AH3" i="6"/>
  <c r="G47" i="5"/>
  <c r="T4" i="20" s="1"/>
  <c r="H4" i="21"/>
  <c r="K33" i="5"/>
  <c r="ER4" i="6" s="1"/>
  <c r="J26" i="5"/>
  <c r="AI4" i="6" s="1"/>
  <c r="F26" i="5"/>
  <c r="AE4" i="6" s="1"/>
  <c r="Q24" i="2"/>
  <c r="Z3" i="6" s="1"/>
  <c r="P33" i="2"/>
  <c r="EW3" i="6" s="1"/>
  <c r="J24" i="2"/>
  <c r="S3" i="6" s="1"/>
  <c r="I24" i="1"/>
  <c r="I24" i="5" s="1"/>
  <c r="R4" i="6" s="1"/>
  <c r="H4" i="20"/>
  <c r="AI2" i="6"/>
  <c r="CO2" i="6"/>
  <c r="DQ3" i="6"/>
  <c r="F47" i="2"/>
  <c r="S3" i="20" s="1"/>
  <c r="P27" i="5"/>
  <c r="BE4" i="6" s="1"/>
  <c r="N26" i="5"/>
  <c r="AM4" i="6" s="1"/>
  <c r="I26" i="5"/>
  <c r="AH4" i="6" s="1"/>
  <c r="P26" i="1"/>
  <c r="N24" i="1"/>
  <c r="H24" i="1"/>
  <c r="Q2" i="6" s="1"/>
  <c r="AQ2" i="6"/>
  <c r="EU2" i="6"/>
  <c r="ET3" i="6"/>
  <c r="M33" i="5"/>
  <c r="ET4" i="6" s="1"/>
  <c r="R26" i="5"/>
  <c r="AQ4" i="6" s="1"/>
  <c r="P26" i="2"/>
  <c r="AO3" i="6" s="1"/>
  <c r="K24" i="1"/>
  <c r="K29" i="5"/>
  <c r="CF4" i="6" s="1"/>
  <c r="C31" i="2"/>
  <c r="DD3" i="6" s="1"/>
  <c r="DE3" i="6"/>
  <c r="C27" i="2"/>
  <c r="AS3" i="6"/>
  <c r="D26" i="2"/>
  <c r="W2" i="6"/>
  <c r="O24" i="1"/>
  <c r="O29" i="5"/>
  <c r="CJ4" i="6" s="1"/>
  <c r="CF3" i="6"/>
  <c r="K24" i="2"/>
  <c r="T3" i="6" s="1"/>
  <c r="J33" i="5"/>
  <c r="EQ4" i="6" s="1"/>
  <c r="I4" i="22"/>
  <c r="B123" i="5"/>
  <c r="A8" i="5" s="1"/>
  <c r="D34" i="1"/>
  <c r="E34" i="5"/>
  <c r="FB4" i="6" s="1"/>
  <c r="E33" i="1"/>
  <c r="FB2" i="6"/>
  <c r="C27" i="1"/>
  <c r="D26" i="1"/>
  <c r="G48" i="5"/>
  <c r="AA4" i="20" s="1"/>
  <c r="F48" i="1"/>
  <c r="CB3" i="6"/>
  <c r="G24" i="2"/>
  <c r="P3" i="6" s="1"/>
  <c r="AA2" i="20"/>
  <c r="CF2" i="6"/>
  <c r="EM2" i="6"/>
  <c r="G46" i="5"/>
  <c r="M4" i="20" s="1"/>
  <c r="F46" i="1"/>
  <c r="D30" i="5"/>
  <c r="CO4" i="6" s="1"/>
  <c r="R24" i="2"/>
  <c r="AA3" i="6" s="1"/>
  <c r="CJ3" i="6"/>
  <c r="O24" i="2"/>
  <c r="X3" i="6" s="1"/>
  <c r="F24" i="1"/>
  <c r="D29" i="2"/>
  <c r="BY3" i="6" s="1"/>
  <c r="D35" i="2"/>
  <c r="FR3" i="6"/>
  <c r="C32" i="2"/>
  <c r="DT3" i="6" s="1"/>
  <c r="DU3" i="6"/>
  <c r="C28" i="2"/>
  <c r="BH3" i="6" s="1"/>
  <c r="BI3" i="6"/>
  <c r="AK3" i="6"/>
  <c r="L24" i="2"/>
  <c r="U3" i="6" s="1"/>
  <c r="D34" i="2"/>
  <c r="FB3" i="6"/>
  <c r="E33" i="2"/>
  <c r="CN2" i="6"/>
  <c r="B132" i="5"/>
  <c r="A3" i="5" s="1"/>
  <c r="D31" i="5"/>
  <c r="DE4" i="6" s="1"/>
  <c r="L26" i="5"/>
  <c r="AK4" i="6" s="1"/>
  <c r="R33" i="5"/>
  <c r="EY4" i="6" s="1"/>
  <c r="AG3" i="6"/>
  <c r="H24" i="2"/>
  <c r="G24" i="1"/>
  <c r="G29" i="5"/>
  <c r="CB4" i="6" s="1"/>
  <c r="D29" i="1"/>
  <c r="C30" i="2"/>
  <c r="C30" i="5" s="1"/>
  <c r="CN4" i="6" s="1"/>
  <c r="CO3" i="6"/>
  <c r="D35" i="1"/>
  <c r="E35" i="5"/>
  <c r="FR4" i="6" s="1"/>
  <c r="D32" i="1"/>
  <c r="E32" i="5"/>
  <c r="DV4" i="6" s="1"/>
  <c r="DV2" i="6"/>
  <c r="C28" i="1"/>
  <c r="J24" i="5" l="1"/>
  <c r="S4" i="6" s="1"/>
  <c r="N24" i="5"/>
  <c r="W4" i="6" s="1"/>
  <c r="P26" i="5"/>
  <c r="AO4" i="6" s="1"/>
  <c r="AO2" i="6"/>
  <c r="DD2" i="6"/>
  <c r="P24" i="2"/>
  <c r="Y3" i="6" s="1"/>
  <c r="P29" i="5"/>
  <c r="CK4" i="6" s="1"/>
  <c r="P24" i="1"/>
  <c r="Y2" i="6" s="1"/>
  <c r="Q24" i="5"/>
  <c r="Z4" i="6" s="1"/>
  <c r="M24" i="5"/>
  <c r="V4" i="6" s="1"/>
  <c r="F47" i="5"/>
  <c r="S4" i="20" s="1"/>
  <c r="E26" i="5"/>
  <c r="AD4" i="6" s="1"/>
  <c r="AD3" i="6"/>
  <c r="E29" i="5"/>
  <c r="BZ4" i="6" s="1"/>
  <c r="R2" i="6"/>
  <c r="C31" i="5"/>
  <c r="DD4" i="6" s="1"/>
  <c r="P33" i="5"/>
  <c r="EW4" i="6" s="1"/>
  <c r="C28" i="5"/>
  <c r="BH4" i="6" s="1"/>
  <c r="BH2" i="6"/>
  <c r="D29" i="5"/>
  <c r="BY4" i="6" s="1"/>
  <c r="BY2" i="6"/>
  <c r="EL3" i="6"/>
  <c r="E24" i="2"/>
  <c r="N3" i="6" s="1"/>
  <c r="C35" i="1"/>
  <c r="FQ2" i="6"/>
  <c r="D35" i="5"/>
  <c r="FQ4" i="6" s="1"/>
  <c r="F48" i="5"/>
  <c r="Z4" i="20" s="1"/>
  <c r="Z2" i="20"/>
  <c r="R24" i="5"/>
  <c r="AA4" i="6" s="1"/>
  <c r="C26" i="2"/>
  <c r="AR3" i="6"/>
  <c r="K24" i="5"/>
  <c r="T4" i="6" s="1"/>
  <c r="T2" i="6"/>
  <c r="F24" i="5"/>
  <c r="O4" i="6" s="1"/>
  <c r="O2" i="6"/>
  <c r="C26" i="1"/>
  <c r="C27" i="5"/>
  <c r="AR4" i="6" s="1"/>
  <c r="AR2" i="6"/>
  <c r="E33" i="5"/>
  <c r="EL4" i="6" s="1"/>
  <c r="EL2" i="6"/>
  <c r="E24" i="1"/>
  <c r="G24" i="5"/>
  <c r="P4" i="6" s="1"/>
  <c r="P2" i="6"/>
  <c r="BX2" i="6"/>
  <c r="D33" i="2"/>
  <c r="EK3" i="6" s="1"/>
  <c r="C34" i="2"/>
  <c r="FA3" i="6"/>
  <c r="C35" i="2"/>
  <c r="FP3" i="6" s="1"/>
  <c r="FQ3" i="6"/>
  <c r="L2" i="20"/>
  <c r="F46" i="5"/>
  <c r="L4" i="20" s="1"/>
  <c r="D33" i="1"/>
  <c r="D24" i="1" s="1"/>
  <c r="C34" i="1"/>
  <c r="D34" i="5"/>
  <c r="FA4" i="6" s="1"/>
  <c r="FA2" i="6"/>
  <c r="O24" i="5"/>
  <c r="X4" i="6" s="1"/>
  <c r="X2" i="6"/>
  <c r="L24" i="5"/>
  <c r="U4" i="6" s="1"/>
  <c r="C32" i="1"/>
  <c r="D32" i="5"/>
  <c r="DU4" i="6" s="1"/>
  <c r="DU2" i="6"/>
  <c r="CN3" i="6"/>
  <c r="C29" i="2"/>
  <c r="BX3" i="6" s="1"/>
  <c r="Q3" i="6"/>
  <c r="H24" i="5"/>
  <c r="Q4" i="6" s="1"/>
  <c r="D26" i="5"/>
  <c r="AC4" i="6" s="1"/>
  <c r="AC2" i="6"/>
  <c r="A4" i="21"/>
  <c r="A4" i="22"/>
  <c r="A4" i="6"/>
  <c r="A4" i="20"/>
  <c r="AC3" i="6"/>
  <c r="D24" i="2"/>
  <c r="M3" i="6" s="1"/>
  <c r="P24" i="5" l="1"/>
  <c r="Y4" i="6" s="1"/>
  <c r="D24" i="5"/>
  <c r="M4" i="6" s="1"/>
  <c r="M2" i="6"/>
  <c r="E24" i="5"/>
  <c r="N4" i="6" s="1"/>
  <c r="N2" i="6"/>
  <c r="C29" i="5"/>
  <c r="BX4" i="6" s="1"/>
  <c r="C26" i="5"/>
  <c r="AB4" i="6" s="1"/>
  <c r="AB2" i="6"/>
  <c r="C35" i="5"/>
  <c r="FP4" i="6" s="1"/>
  <c r="FP2" i="6"/>
  <c r="DT2" i="6"/>
  <c r="C32" i="5"/>
  <c r="DT4" i="6" s="1"/>
  <c r="EZ3" i="6"/>
  <c r="C33" i="2"/>
  <c r="EJ3" i="6" s="1"/>
  <c r="EK2" i="6"/>
  <c r="D33" i="5"/>
  <c r="EK4" i="6" s="1"/>
  <c r="EZ2" i="6"/>
  <c r="C34" i="5"/>
  <c r="EZ4" i="6" s="1"/>
  <c r="C33" i="1"/>
  <c r="AB3" i="6"/>
  <c r="C24" i="2" l="1"/>
  <c r="L3" i="6" s="1"/>
  <c r="EJ2" i="6"/>
  <c r="C33" i="5"/>
  <c r="EJ4" i="6" s="1"/>
  <c r="C24" i="1"/>
  <c r="C24" i="5" l="1"/>
  <c r="L4" i="6" s="1"/>
  <c r="L2" i="6"/>
</calcChain>
</file>

<file path=xl/comments1.xml><?xml version="1.0" encoding="utf-8"?>
<comments xmlns="http://schemas.openxmlformats.org/spreadsheetml/2006/main">
  <authors>
    <author>Barbara Partyka</author>
  </authors>
  <commentList>
    <comment ref="H8" authorId="0" shapeId="0">
      <text>
        <r>
          <rPr>
            <sz val="8"/>
            <color indexed="81"/>
            <rFont val="Tahoma"/>
            <family val="2"/>
            <charset val="238"/>
          </rPr>
          <t xml:space="preserve">Wartosc komorki musi być miedzy 1 a 4
</t>
        </r>
      </text>
    </comment>
    <comment ref="K8" authorId="0" shapeId="0">
      <text>
        <r>
          <rPr>
            <sz val="8"/>
            <color indexed="81"/>
            <rFont val="Tahoma"/>
            <family val="2"/>
            <charset val="238"/>
          </rPr>
          <t xml:space="preserve">Rok w zapisie 4 cyfrowym
</t>
        </r>
      </text>
    </comment>
  </commentList>
</comments>
</file>

<file path=xl/comments2.xml><?xml version="1.0" encoding="utf-8"?>
<comments xmlns="http://schemas.openxmlformats.org/spreadsheetml/2006/main">
  <authors>
    <author>Barbara Partyka</author>
  </authors>
  <commentList>
    <comment ref="H8" authorId="0" shapeId="0">
      <text>
        <r>
          <rPr>
            <sz val="8"/>
            <color indexed="81"/>
            <rFont val="Tahoma"/>
            <family val="2"/>
            <charset val="238"/>
          </rPr>
          <t xml:space="preserve">Wartosc komorki musi być miedzy 1 a 4
</t>
        </r>
      </text>
    </comment>
    <comment ref="K8" authorId="0" shapeId="0">
      <text>
        <r>
          <rPr>
            <sz val="8"/>
            <color indexed="81"/>
            <rFont val="Tahoma"/>
            <family val="2"/>
            <charset val="238"/>
          </rPr>
          <t xml:space="preserve">Rok w zapisie 4 cyfrowym
</t>
        </r>
      </text>
    </comment>
  </commentList>
</comments>
</file>

<file path=xl/comments3.xml><?xml version="1.0" encoding="utf-8"?>
<comments xmlns="http://schemas.openxmlformats.org/spreadsheetml/2006/main">
  <authors>
    <author>Barbara Partyka</author>
  </authors>
  <commentList>
    <comment ref="H8" authorId="0" shapeId="0">
      <text>
        <r>
          <rPr>
            <sz val="8"/>
            <color indexed="81"/>
            <rFont val="Tahoma"/>
            <family val="2"/>
            <charset val="238"/>
          </rPr>
          <t xml:space="preserve">Komórka 
musi zostać
 wypełniona
</t>
        </r>
      </text>
    </comment>
    <comment ref="K8" authorId="0" shapeId="0">
      <text>
        <r>
          <rPr>
            <sz val="8"/>
            <color indexed="81"/>
            <rFont val="Tahoma"/>
            <family val="2"/>
            <charset val="238"/>
          </rPr>
          <t xml:space="preserve">Komórka 
musi zostać
 wypełniona
</t>
        </r>
      </text>
    </comment>
  </commentList>
</comments>
</file>

<file path=xl/sharedStrings.xml><?xml version="1.0" encoding="utf-8"?>
<sst xmlns="http://schemas.openxmlformats.org/spreadsheetml/2006/main" count="787" uniqueCount="412">
  <si>
    <t xml:space="preserve">  roku</t>
  </si>
  <si>
    <t>Numer identyfikacyjny REGON</t>
  </si>
  <si>
    <t>Nazwa województwa</t>
  </si>
  <si>
    <t>SYMBOLE</t>
  </si>
  <si>
    <t>POWIAT</t>
  </si>
  <si>
    <t>GMINA</t>
  </si>
  <si>
    <t>TYP GM.</t>
  </si>
  <si>
    <t>ZWIĄZEK JST</t>
  </si>
  <si>
    <t>GRUPA</t>
  </si>
  <si>
    <t>Wyszczególnienie</t>
  </si>
  <si>
    <t>zadłużenia</t>
  </si>
  <si>
    <t>ogółem</t>
  </si>
  <si>
    <t>finansów</t>
  </si>
  <si>
    <t>publicznych</t>
  </si>
  <si>
    <t>kwartału</t>
  </si>
  <si>
    <t>E. ZOBOWIĄZANIA WG TYTUŁÓW DŁUŻNYCH (E1+E2+E3+E4)</t>
  </si>
  <si>
    <t>REGON</t>
  </si>
  <si>
    <t>WK</t>
  </si>
  <si>
    <t>PK</t>
  </si>
  <si>
    <t>GK</t>
  </si>
  <si>
    <t>GT</t>
  </si>
  <si>
    <t>PT</t>
  </si>
  <si>
    <t>ROK</t>
  </si>
  <si>
    <t>KWARTAL</t>
  </si>
  <si>
    <t>DAT_SKW</t>
  </si>
  <si>
    <t>UWAGI</t>
  </si>
  <si>
    <t xml:space="preserve">Nazwa jednostki sprawozdawczej </t>
  </si>
  <si>
    <t>Adres jednostki sprawozdawczej</t>
  </si>
  <si>
    <t>sektora</t>
  </si>
  <si>
    <t>regon</t>
  </si>
  <si>
    <t>rok</t>
  </si>
  <si>
    <t>kwartal</t>
  </si>
  <si>
    <t>telefon</t>
  </si>
  <si>
    <t>rok m-c dzień</t>
  </si>
  <si>
    <t>wg stanu na koniec</t>
  </si>
  <si>
    <t>(kol. 3+15)</t>
  </si>
  <si>
    <t>w i e r z y c i e l e   k r a j o w i</t>
  </si>
  <si>
    <t>kwota</t>
  </si>
  <si>
    <t>(kol 4+9+10+11+</t>
  </si>
  <si>
    <t>12+13+14)</t>
  </si>
  <si>
    <t>sektor</t>
  </si>
  <si>
    <t>(kol 5+6+7+8)</t>
  </si>
  <si>
    <t>grupa II</t>
  </si>
  <si>
    <t>grupa I</t>
  </si>
  <si>
    <t>grupa III</t>
  </si>
  <si>
    <t>grupa IV</t>
  </si>
  <si>
    <t>bank</t>
  </si>
  <si>
    <t>centralny</t>
  </si>
  <si>
    <t>banki</t>
  </si>
  <si>
    <t>pozostałe</t>
  </si>
  <si>
    <t>krajowe</t>
  </si>
  <si>
    <t>instytucje</t>
  </si>
  <si>
    <t>Adresat</t>
  </si>
  <si>
    <t xml:space="preserve">      E1.2. długoterminowe</t>
  </si>
  <si>
    <t xml:space="preserve">      E1.1. krótkoterminowe</t>
  </si>
  <si>
    <t xml:space="preserve">      E2.1. krótkoterminowe</t>
  </si>
  <si>
    <t xml:space="preserve">             w i e r z y c i e l e   z a g r a n i c z n i </t>
  </si>
  <si>
    <t xml:space="preserve">przedsiębiorstwa </t>
  </si>
  <si>
    <t>niefinansowe</t>
  </si>
  <si>
    <t>gospodarstwa</t>
  </si>
  <si>
    <t>domowe</t>
  </si>
  <si>
    <t>niekomercyjne</t>
  </si>
  <si>
    <t xml:space="preserve">działające </t>
  </si>
  <si>
    <t>na rzecz</t>
  </si>
  <si>
    <t>gospodarstw</t>
  </si>
  <si>
    <t>domowych</t>
  </si>
  <si>
    <t>(kol. 16+17)</t>
  </si>
  <si>
    <t>podmioty</t>
  </si>
  <si>
    <t xml:space="preserve">należące </t>
  </si>
  <si>
    <t>do strefy</t>
  </si>
  <si>
    <t>euro</t>
  </si>
  <si>
    <t>zagraniczne</t>
  </si>
  <si>
    <t>F2. wartość nominalna wymagalnych zobowiązań z tytułu udzielonych poręczeń i gwarancji na koniec okresu sprawozdawczego</t>
  </si>
  <si>
    <t>F3. wartość poręczeń i gwarancji udzielonych w okresie sprawozdawczym</t>
  </si>
  <si>
    <t xml:space="preserve"> B. Poręczenia i gwarancje</t>
  </si>
  <si>
    <t xml:space="preserve">Kwota </t>
  </si>
  <si>
    <t>zobowiązań</t>
  </si>
  <si>
    <t>(kol. 3+8)</t>
  </si>
  <si>
    <t xml:space="preserve">w i e r z y c i e l e </t>
  </si>
  <si>
    <t>(kol.4+5+6+7)</t>
  </si>
  <si>
    <t>grupa  I</t>
  </si>
  <si>
    <t xml:space="preserve">pozostałe </t>
  </si>
  <si>
    <t xml:space="preserve"> </t>
  </si>
  <si>
    <t>E0002</t>
  </si>
  <si>
    <t>E0003</t>
  </si>
  <si>
    <t>E0004</t>
  </si>
  <si>
    <t>E0005</t>
  </si>
  <si>
    <t>E0006</t>
  </si>
  <si>
    <t>E0007</t>
  </si>
  <si>
    <t>E0008</t>
  </si>
  <si>
    <t>E0009</t>
  </si>
  <si>
    <t>E0010</t>
  </si>
  <si>
    <t>E0011</t>
  </si>
  <si>
    <t>E0012</t>
  </si>
  <si>
    <t>E0013</t>
  </si>
  <si>
    <t>E0014</t>
  </si>
  <si>
    <t>E0015</t>
  </si>
  <si>
    <t>E0016</t>
  </si>
  <si>
    <t>E0017</t>
  </si>
  <si>
    <t>E1002</t>
  </si>
  <si>
    <t>E1003</t>
  </si>
  <si>
    <t>E1004</t>
  </si>
  <si>
    <t>E1005</t>
  </si>
  <si>
    <t>E1006</t>
  </si>
  <si>
    <t>E1007</t>
  </si>
  <si>
    <t>E1008</t>
  </si>
  <si>
    <t>E1009</t>
  </si>
  <si>
    <t>E1010</t>
  </si>
  <si>
    <t>E1011</t>
  </si>
  <si>
    <t>E1012</t>
  </si>
  <si>
    <t>E1013</t>
  </si>
  <si>
    <t>E1014</t>
  </si>
  <si>
    <t>E1015</t>
  </si>
  <si>
    <t>E1016</t>
  </si>
  <si>
    <t>E1017</t>
  </si>
  <si>
    <t>E1102</t>
  </si>
  <si>
    <t>E1103</t>
  </si>
  <si>
    <t>E1104</t>
  </si>
  <si>
    <t>E1105</t>
  </si>
  <si>
    <t>E1106</t>
  </si>
  <si>
    <t>E1107</t>
  </si>
  <si>
    <t>E1108</t>
  </si>
  <si>
    <t>E1109</t>
  </si>
  <si>
    <t>E1110</t>
  </si>
  <si>
    <t>E1111</t>
  </si>
  <si>
    <t>E1112</t>
  </si>
  <si>
    <t>E1113</t>
  </si>
  <si>
    <t>E1114</t>
  </si>
  <si>
    <t>E1115</t>
  </si>
  <si>
    <t>E1116</t>
  </si>
  <si>
    <t>E1117</t>
  </si>
  <si>
    <t>E2002</t>
  </si>
  <si>
    <t>E2003</t>
  </si>
  <si>
    <t>E2004</t>
  </si>
  <si>
    <t>E2005</t>
  </si>
  <si>
    <t>E2006</t>
  </si>
  <si>
    <t>E2007</t>
  </si>
  <si>
    <t>E2008</t>
  </si>
  <si>
    <t>E2009</t>
  </si>
  <si>
    <t>E2010</t>
  </si>
  <si>
    <t>E2011</t>
  </si>
  <si>
    <t>E2012</t>
  </si>
  <si>
    <t>E2013</t>
  </si>
  <si>
    <t>E2014</t>
  </si>
  <si>
    <t>E2015</t>
  </si>
  <si>
    <t>E2016</t>
  </si>
  <si>
    <t>E2017</t>
  </si>
  <si>
    <t>E2102</t>
  </si>
  <si>
    <t>E2103</t>
  </si>
  <si>
    <t>E2104</t>
  </si>
  <si>
    <t>E2105</t>
  </si>
  <si>
    <t>E2106</t>
  </si>
  <si>
    <t>E2107</t>
  </si>
  <si>
    <t>E2108</t>
  </si>
  <si>
    <t>E2109</t>
  </si>
  <si>
    <t>E2110</t>
  </si>
  <si>
    <t>E2111</t>
  </si>
  <si>
    <t>E2112</t>
  </si>
  <si>
    <t>E2113</t>
  </si>
  <si>
    <t>E2114</t>
  </si>
  <si>
    <t>E2115</t>
  </si>
  <si>
    <t>E2116</t>
  </si>
  <si>
    <t>E2117</t>
  </si>
  <si>
    <t>E3002</t>
  </si>
  <si>
    <t>E3003</t>
  </si>
  <si>
    <t>E3004</t>
  </si>
  <si>
    <t>E3005</t>
  </si>
  <si>
    <t>E3006</t>
  </si>
  <si>
    <t>E3007</t>
  </si>
  <si>
    <t>E3008</t>
  </si>
  <si>
    <t>E3009</t>
  </si>
  <si>
    <t>E3010</t>
  </si>
  <si>
    <t>E3011</t>
  </si>
  <si>
    <t>E3012</t>
  </si>
  <si>
    <t>E3013</t>
  </si>
  <si>
    <t>E3014</t>
  </si>
  <si>
    <t>E3015</t>
  </si>
  <si>
    <t>E3016</t>
  </si>
  <si>
    <t>E3017</t>
  </si>
  <si>
    <t>E4002</t>
  </si>
  <si>
    <t>E4003</t>
  </si>
  <si>
    <t>E4004</t>
  </si>
  <si>
    <t>E4005</t>
  </si>
  <si>
    <t>E4006</t>
  </si>
  <si>
    <t>E4007</t>
  </si>
  <si>
    <t>E4008</t>
  </si>
  <si>
    <t>E4009</t>
  </si>
  <si>
    <t>E4010</t>
  </si>
  <si>
    <t>E4011</t>
  </si>
  <si>
    <t>E4012</t>
  </si>
  <si>
    <t>E4013</t>
  </si>
  <si>
    <t>E4014</t>
  </si>
  <si>
    <t>E4015</t>
  </si>
  <si>
    <t>E4016</t>
  </si>
  <si>
    <t>E4017</t>
  </si>
  <si>
    <t>E4102</t>
  </si>
  <si>
    <t>E4103</t>
  </si>
  <si>
    <t>E4104</t>
  </si>
  <si>
    <t>E4105</t>
  </si>
  <si>
    <t>E4106</t>
  </si>
  <si>
    <t>E4107</t>
  </si>
  <si>
    <t>E4108</t>
  </si>
  <si>
    <t>E4109</t>
  </si>
  <si>
    <t>E4110</t>
  </si>
  <si>
    <t>E4111</t>
  </si>
  <si>
    <t>E4112</t>
  </si>
  <si>
    <t>E4113</t>
  </si>
  <si>
    <t>E4114</t>
  </si>
  <si>
    <t>E4115</t>
  </si>
  <si>
    <t>E4116</t>
  </si>
  <si>
    <t>E4117</t>
  </si>
  <si>
    <t>E4202</t>
  </si>
  <si>
    <t>E4203</t>
  </si>
  <si>
    <t>E4204</t>
  </si>
  <si>
    <t>E4205</t>
  </si>
  <si>
    <t>E4206</t>
  </si>
  <si>
    <t>E4207</t>
  </si>
  <si>
    <t>E4208</t>
  </si>
  <si>
    <t>E4209</t>
  </si>
  <si>
    <t>E4210</t>
  </si>
  <si>
    <t>E4211</t>
  </si>
  <si>
    <t>E4212</t>
  </si>
  <si>
    <t>E4213</t>
  </si>
  <si>
    <t>E4214</t>
  </si>
  <si>
    <t>E4215</t>
  </si>
  <si>
    <t>E4216</t>
  </si>
  <si>
    <t>E4217</t>
  </si>
  <si>
    <t>F1002</t>
  </si>
  <si>
    <t>F1003</t>
  </si>
  <si>
    <t>F1004</t>
  </si>
  <si>
    <t>F1005</t>
  </si>
  <si>
    <t>F1006</t>
  </si>
  <si>
    <t>F1007</t>
  </si>
  <si>
    <t>F1008</t>
  </si>
  <si>
    <t>F2002</t>
  </si>
  <si>
    <t>F2003</t>
  </si>
  <si>
    <t>F2004</t>
  </si>
  <si>
    <t>F2005</t>
  </si>
  <si>
    <t>F2006</t>
  </si>
  <si>
    <t>F2007</t>
  </si>
  <si>
    <t>F2008</t>
  </si>
  <si>
    <t>F3002</t>
  </si>
  <si>
    <t>F3003</t>
  </si>
  <si>
    <t>F3004</t>
  </si>
  <si>
    <t>F3005</t>
  </si>
  <si>
    <t>F3006</t>
  </si>
  <si>
    <t>F3007</t>
  </si>
  <si>
    <t>F3008</t>
  </si>
  <si>
    <t>E1202</t>
  </si>
  <si>
    <t>E1203</t>
  </si>
  <si>
    <t>E1204</t>
  </si>
  <si>
    <t>E1205</t>
  </si>
  <si>
    <t>E1206</t>
  </si>
  <si>
    <t>E1207</t>
  </si>
  <si>
    <t>E1208</t>
  </si>
  <si>
    <t>E1209</t>
  </si>
  <si>
    <t>E1210</t>
  </si>
  <si>
    <t>E1211</t>
  </si>
  <si>
    <t>E1212</t>
  </si>
  <si>
    <t>E1213</t>
  </si>
  <si>
    <t>E1214</t>
  </si>
  <si>
    <t>E1215</t>
  </si>
  <si>
    <t>E1216</t>
  </si>
  <si>
    <t>E1217</t>
  </si>
  <si>
    <t>E2202</t>
  </si>
  <si>
    <t>E2203</t>
  </si>
  <si>
    <t>E2204</t>
  </si>
  <si>
    <t>E2205</t>
  </si>
  <si>
    <t>E2206</t>
  </si>
  <si>
    <t>E2207</t>
  </si>
  <si>
    <t>E2208</t>
  </si>
  <si>
    <t>E2209</t>
  </si>
  <si>
    <t>E2210</t>
  </si>
  <si>
    <t>E2211</t>
  </si>
  <si>
    <t>E2212</t>
  </si>
  <si>
    <t>E2213</t>
  </si>
  <si>
    <t>E2214</t>
  </si>
  <si>
    <t>E2215</t>
  </si>
  <si>
    <t>E2216</t>
  </si>
  <si>
    <t>E2217</t>
  </si>
  <si>
    <t>WOJ.</t>
  </si>
  <si>
    <t>finansowe</t>
  </si>
  <si>
    <t>liczba identyfik.jedn.</t>
  </si>
  <si>
    <t xml:space="preserve">      E2.2. długoterminowe</t>
  </si>
  <si>
    <t>TYP ZW.</t>
  </si>
  <si>
    <t xml:space="preserve">jednostki budżetowej </t>
  </si>
  <si>
    <t>zakładu budżetowego</t>
  </si>
  <si>
    <t>Lp.</t>
  </si>
  <si>
    <t>długoterminowe</t>
  </si>
  <si>
    <t>X</t>
  </si>
  <si>
    <t>E1. papiery wartościowe  (E1.1+E1.2)</t>
  </si>
  <si>
    <t>E2. kredyty i pożyczki (E2.1+E2.2)</t>
  </si>
  <si>
    <t>E4. wymagalne zobowiązania (E4.1+E4.2)</t>
  </si>
  <si>
    <t>regform</t>
  </si>
  <si>
    <t>niepusta</t>
  </si>
  <si>
    <t>nazwy</t>
  </si>
  <si>
    <t>……………………</t>
  </si>
  <si>
    <t>………………</t>
  </si>
  <si>
    <t>…………………</t>
  </si>
  <si>
    <t xml:space="preserve"> A. Zobowiązania według tytułów dłużnych</t>
  </si>
  <si>
    <t xml:space="preserve">      E4.1. z tyt. dostaw towarów i usług</t>
  </si>
  <si>
    <t>CZĘŚĆ BUDŻ.</t>
  </si>
  <si>
    <t>część budż.</t>
  </si>
  <si>
    <t>E. Zobowiązania z tytułu odsetek jednostek posiadających osobowość prawną z wyłączeniem jednostek samorządu terytorialnego</t>
  </si>
  <si>
    <t>kwota zobowiązań ogółem
(kol. 3+4)</t>
  </si>
  <si>
    <t>odsetki naliczone od zobowiązań niewymagalnych</t>
  </si>
  <si>
    <t>odsetki naliczone od zobowiązań wymagalnych</t>
  </si>
  <si>
    <t xml:space="preserve">Wartość odsetek </t>
  </si>
  <si>
    <t>CZ_BU</t>
  </si>
  <si>
    <t>Rb-Z   KWARTALNE SPRAWOZDANIE O STANIE ZOBOWIĄZAŃ WG TYTUŁÓW DŁUŻNYCH ORAZ PORĘCZEŃ I GWARANCJI</t>
  </si>
  <si>
    <t>F1. wartość nominalna niewymagalnych (potencjalnych) zobowiązań z tytułu udzielonych poręczeń i gwarancji na koniec okresu sprawozdawczego</t>
  </si>
  <si>
    <t>Kwota zobowiązań ogółem</t>
  </si>
  <si>
    <t>F. Lista jednostek sporządzajacych sprawozdania</t>
  </si>
  <si>
    <t>Nazwa powiatu / związku</t>
  </si>
  <si>
    <t>Nazwa gminy / związku</t>
  </si>
  <si>
    <t>E3. przyjęte depozyty</t>
  </si>
  <si>
    <t xml:space="preserve">      E4.2. pozostałe</t>
  </si>
  <si>
    <t>C. Uzupełniające dane o niektórych zobowiązaniach jednostki samorządu terytorialnego</t>
  </si>
  <si>
    <t>C1. Kredyty i pożyczki oraz wyemitowane papiery wartościowe na realizację programów, projektów lub zadań finansowanych z udziałem środków, o których mowa w art. 5 ust. 1 pkt 2 ustawy</t>
  </si>
  <si>
    <t xml:space="preserve">Z budżetu państwa
 ogółem </t>
  </si>
  <si>
    <t>w tym</t>
  </si>
  <si>
    <t>Z innych źródeł
 ogółem</t>
  </si>
  <si>
    <t xml:space="preserve"> długoterminowe</t>
  </si>
  <si>
    <t>Ogółem kredyty i pożyczki oraz wyemitowane papiery wartościowe
w tym:</t>
  </si>
  <si>
    <t xml:space="preserve"> na współfinansowanie
       (udział własny)</t>
  </si>
  <si>
    <t xml:space="preserve">Wyszczególnienie </t>
  </si>
  <si>
    <t>Plan</t>
  </si>
  <si>
    <t>Wykonanie</t>
  </si>
  <si>
    <t>D. Dane o krótkoterminowych zobowiązaniach wynikających z umów nienazwanych związanych z finansowaniem usług, dostaw, robót budowlanych</t>
  </si>
  <si>
    <t>A. krótkoterminowe zobowiązania przejęte przez instytucje finansowe</t>
  </si>
  <si>
    <t>B. krótkoterminowe zobowiązania zrestrukturyzowane</t>
  </si>
  <si>
    <t>C1001</t>
  </si>
  <si>
    <t>C1002</t>
  </si>
  <si>
    <t>C1003</t>
  </si>
  <si>
    <t>C1004</t>
  </si>
  <si>
    <t>C1005</t>
  </si>
  <si>
    <t>C1006</t>
  </si>
  <si>
    <t>C2001</t>
  </si>
  <si>
    <t>C2002</t>
  </si>
  <si>
    <t>D0001</t>
  </si>
  <si>
    <t>D0002</t>
  </si>
  <si>
    <t xml:space="preserve">C2. Zobowiązania związku współtworzonego przez jednostkę samorządu terytorialnego </t>
  </si>
  <si>
    <t>Zobowiązania związku współtworzonego przez jednostkę samorządu terytorialnego w okresie sprawozdawczym</t>
  </si>
  <si>
    <t xml:space="preserve">C3. Zobowiązania zaliczane do tytułu dłużnego - kredyty i pożyczki </t>
  </si>
  <si>
    <t>Rodzaje zobowiązań zaliczanych do kredytów i pożyczek (E2. - część A)</t>
  </si>
  <si>
    <t>ogółem (kol. 3+4+6+7+8)</t>
  </si>
  <si>
    <t>wierzyciele krajowi</t>
  </si>
  <si>
    <t xml:space="preserve">wierzyciele zagraniczni </t>
  </si>
  <si>
    <t>pozostałe krajowe instytucje finansowe   ogółem</t>
  </si>
  <si>
    <t>w  tym</t>
  </si>
  <si>
    <t>przedsiębiorstwa niefinansowe</t>
  </si>
  <si>
    <t>pozostali wierzyciele</t>
  </si>
  <si>
    <t>instytucje parabankowe</t>
  </si>
  <si>
    <t>1. umowy kredytu i pożyczki</t>
  </si>
  <si>
    <t>2. umowy partnerstwa publiczno-prywatnego</t>
  </si>
  <si>
    <t xml:space="preserve">3. papiery wartościowe, których zbywalność jest ograniczona </t>
  </si>
  <si>
    <t>4. sprzedaż na raty</t>
  </si>
  <si>
    <t>5. leasing finansowy</t>
  </si>
  <si>
    <t xml:space="preserve">6. umowy nienazwane o charakterze kredytu lub pożyczki </t>
  </si>
  <si>
    <t xml:space="preserve">Ogółem </t>
  </si>
  <si>
    <t>Kierownik jednostki (jednostki obsługującej)/ Przewodniczący Zarządu</t>
  </si>
  <si>
    <t>C3102</t>
  </si>
  <si>
    <t>C3103</t>
  </si>
  <si>
    <t>C3104</t>
  </si>
  <si>
    <t>C3105</t>
  </si>
  <si>
    <t>C3106</t>
  </si>
  <si>
    <t>C3107</t>
  </si>
  <si>
    <t>C3108</t>
  </si>
  <si>
    <t>C3202</t>
  </si>
  <si>
    <t>C3203</t>
  </si>
  <si>
    <t>C3204</t>
  </si>
  <si>
    <t>C3205</t>
  </si>
  <si>
    <t>C3206</t>
  </si>
  <si>
    <t>C3207</t>
  </si>
  <si>
    <t>C3208</t>
  </si>
  <si>
    <t>C3302</t>
  </si>
  <si>
    <t>C3303</t>
  </si>
  <si>
    <t>C3304</t>
  </si>
  <si>
    <t>C3305</t>
  </si>
  <si>
    <t>C3306</t>
  </si>
  <si>
    <t>C3307</t>
  </si>
  <si>
    <t>C3308</t>
  </si>
  <si>
    <t>C3402</t>
  </si>
  <si>
    <t>C3403</t>
  </si>
  <si>
    <t>C3404</t>
  </si>
  <si>
    <t>C3405</t>
  </si>
  <si>
    <t>C3406</t>
  </si>
  <si>
    <t>C3407</t>
  </si>
  <si>
    <t>C3408</t>
  </si>
  <si>
    <t>C3502</t>
  </si>
  <si>
    <t>C3503</t>
  </si>
  <si>
    <t>C3504</t>
  </si>
  <si>
    <t>C3505</t>
  </si>
  <si>
    <t>C3506</t>
  </si>
  <si>
    <t>C3507</t>
  </si>
  <si>
    <t>C3508</t>
  </si>
  <si>
    <t>C3602</t>
  </si>
  <si>
    <t>C3603</t>
  </si>
  <si>
    <t>C3604</t>
  </si>
  <si>
    <t>C3605</t>
  </si>
  <si>
    <t>C3606</t>
  </si>
  <si>
    <t>C3607</t>
  </si>
  <si>
    <t>C3608</t>
  </si>
  <si>
    <t>C3702</t>
  </si>
  <si>
    <t>C3703</t>
  </si>
  <si>
    <t>C3704</t>
  </si>
  <si>
    <t>C3705</t>
  </si>
  <si>
    <t>C3706</t>
  </si>
  <si>
    <t>C3707</t>
  </si>
  <si>
    <t>C3708</t>
  </si>
  <si>
    <t>Główny Księgowy* / Skarbnik</t>
  </si>
  <si>
    <t>* Nie dotyczy sprawozdań zbiorczych sporządzanych przez RIO. W przypadku braku głównego księgowego podpisuje tylko kierownik jednostki.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</si>
</sst>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0"/>
      <name val="Arial CE"/>
      <charset val="238"/>
    </font>
    <font>
      <sz val="10"/>
      <name val="Arial CE"/>
      <charset val="238"/>
    </font>
    <font>
      <sz val="8"/>
      <color indexed="81"/>
      <name val="Tahoma"/>
      <family val="2"/>
      <charset val="238"/>
    </font>
    <font>
      <sz val="8"/>
      <name val="Arial CE"/>
      <family val="2"/>
      <charset val="238"/>
    </font>
    <font>
      <b/>
      <sz val="11"/>
      <color indexed="9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charset val="238"/>
    </font>
    <font>
      <sz val="11"/>
      <name val="Arial CE"/>
      <family val="2"/>
      <charset val="238"/>
    </font>
    <font>
      <sz val="11"/>
      <color indexed="9"/>
      <name val="Arial CE"/>
      <family val="2"/>
      <charset val="238"/>
    </font>
    <font>
      <sz val="11"/>
      <name val="Arial Black"/>
      <family val="2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Arial CE"/>
      <charset val="238"/>
    </font>
    <font>
      <sz val="9"/>
      <name val="Arial CE"/>
      <family val="2"/>
      <charset val="238"/>
    </font>
    <font>
      <sz val="10"/>
      <name val="Arial CE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CE"/>
      <family val="2"/>
      <charset val="238"/>
    </font>
    <font>
      <sz val="8"/>
      <color rgb="FF000000"/>
      <name val="Tahoma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9"/>
      <name val="Arial CE"/>
      <charset val="238"/>
    </font>
  </fonts>
  <fills count="5">
    <fill>
      <patternFill patternType="none"/>
    </fill>
    <fill>
      <patternFill patternType="gray125"/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6" fillId="0" borderId="0"/>
  </cellStyleXfs>
  <cellXfs count="564">
    <xf numFmtId="0" fontId="0" fillId="0" borderId="0" xfId="0"/>
    <xf numFmtId="0" fontId="3" fillId="0" borderId="0" xfId="0" applyFont="1"/>
    <xf numFmtId="0" fontId="0" fillId="0" borderId="0" xfId="0" quotePrefix="1" applyNumberFormat="1"/>
    <xf numFmtId="1" fontId="0" fillId="0" borderId="0" xfId="0" applyNumberFormat="1"/>
    <xf numFmtId="0" fontId="0" fillId="0" borderId="0" xfId="0" applyProtection="1">
      <protection locked="0"/>
    </xf>
    <xf numFmtId="3" fontId="0" fillId="0" borderId="0" xfId="0" applyNumberFormat="1"/>
    <xf numFmtId="0" fontId="0" fillId="0" borderId="0" xfId="0" applyNumberFormat="1"/>
    <xf numFmtId="0" fontId="0" fillId="0" borderId="0" xfId="0" applyFill="1"/>
    <xf numFmtId="0" fontId="0" fillId="0" borderId="0" xfId="0" applyBorder="1" applyProtection="1">
      <protection locked="0"/>
    </xf>
    <xf numFmtId="0" fontId="0" fillId="0" borderId="0" xfId="0" applyFill="1" applyBorder="1"/>
    <xf numFmtId="0" fontId="0" fillId="0" borderId="0" xfId="0" applyBorder="1" applyProtection="1">
      <protection locked="0" hidden="1"/>
    </xf>
    <xf numFmtId="0" fontId="4" fillId="0" borderId="1" xfId="0" applyFont="1" applyBorder="1"/>
    <xf numFmtId="0" fontId="5" fillId="0" borderId="2" xfId="0" applyFont="1" applyBorder="1"/>
    <xf numFmtId="0" fontId="6" fillId="0" borderId="2" xfId="0" applyFont="1" applyBorder="1"/>
    <xf numFmtId="0" fontId="6" fillId="0" borderId="3" xfId="0" applyFont="1" applyBorder="1"/>
    <xf numFmtId="0" fontId="7" fillId="0" borderId="4" xfId="0" applyFont="1" applyBorder="1"/>
    <xf numFmtId="0" fontId="7" fillId="0" borderId="5" xfId="0" applyFont="1" applyBorder="1"/>
    <xf numFmtId="0" fontId="6" fillId="0" borderId="4" xfId="0" applyFont="1" applyBorder="1"/>
    <xf numFmtId="0" fontId="5" fillId="0" borderId="0" xfId="0" applyFont="1"/>
    <xf numFmtId="0" fontId="6" fillId="0" borderId="0" xfId="0" applyFont="1"/>
    <xf numFmtId="0" fontId="6" fillId="0" borderId="5" xfId="0" applyFont="1" applyBorder="1"/>
    <xf numFmtId="0" fontId="6" fillId="0" borderId="6" xfId="0" applyFont="1" applyBorder="1"/>
    <xf numFmtId="0" fontId="6" fillId="0" borderId="7" xfId="0" applyFont="1" applyBorder="1"/>
    <xf numFmtId="0" fontId="6" fillId="0" borderId="8" xfId="0" applyFont="1" applyBorder="1"/>
    <xf numFmtId="0" fontId="6" fillId="0" borderId="0" xfId="0" applyFont="1" applyBorder="1"/>
    <xf numFmtId="0" fontId="7" fillId="0" borderId="7" xfId="0" applyFont="1" applyFill="1" applyBorder="1" applyAlignment="1" applyProtection="1">
      <alignment wrapText="1"/>
      <protection hidden="1"/>
    </xf>
    <xf numFmtId="0" fontId="7" fillId="0" borderId="8" xfId="0" applyFont="1" applyFill="1" applyBorder="1" applyAlignment="1" applyProtection="1">
      <alignment wrapText="1"/>
      <protection hidden="1"/>
    </xf>
    <xf numFmtId="0" fontId="6" fillId="0" borderId="0" xfId="0" applyFont="1" applyAlignment="1">
      <alignment horizontal="left"/>
    </xf>
    <xf numFmtId="0" fontId="8" fillId="0" borderId="7" xfId="0" applyFont="1" applyBorder="1"/>
    <xf numFmtId="0" fontId="6" fillId="0" borderId="9" xfId="0" applyFont="1" applyBorder="1"/>
    <xf numFmtId="0" fontId="7" fillId="0" borderId="9" xfId="0" applyFont="1" applyBorder="1"/>
    <xf numFmtId="0" fontId="5" fillId="0" borderId="9" xfId="0" quotePrefix="1" applyNumberFormat="1" applyFont="1" applyFill="1" applyBorder="1" applyProtection="1">
      <protection hidden="1"/>
    </xf>
    <xf numFmtId="0" fontId="7" fillId="0" borderId="9" xfId="0" applyFont="1" applyBorder="1" applyAlignment="1">
      <alignment horizontal="center"/>
    </xf>
    <xf numFmtId="0" fontId="5" fillId="0" borderId="9" xfId="0" applyNumberFormat="1" applyFont="1" applyFill="1" applyBorder="1" applyProtection="1">
      <protection hidden="1"/>
    </xf>
    <xf numFmtId="0" fontId="7" fillId="0" borderId="7" xfId="0" applyFont="1" applyBorder="1"/>
    <xf numFmtId="0" fontId="7" fillId="0" borderId="0" xfId="0" applyFont="1" applyBorder="1"/>
    <xf numFmtId="0" fontId="7" fillId="0" borderId="10" xfId="0" applyFont="1" applyBorder="1"/>
    <xf numFmtId="0" fontId="7" fillId="0" borderId="11" xfId="0" applyFont="1" applyBorder="1"/>
    <xf numFmtId="0" fontId="7" fillId="0" borderId="11" xfId="0" applyFont="1" applyBorder="1" applyAlignment="1">
      <alignment horizontal="center"/>
    </xf>
    <xf numFmtId="0" fontId="6" fillId="0" borderId="11" xfId="0" applyFont="1" applyBorder="1"/>
    <xf numFmtId="0" fontId="7" fillId="0" borderId="8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4" xfId="0" applyFont="1" applyBorder="1" applyAlignment="1">
      <alignment horizontal="center"/>
    </xf>
    <xf numFmtId="0" fontId="7" fillId="0" borderId="15" xfId="0" applyFont="1" applyBorder="1"/>
    <xf numFmtId="0" fontId="7" fillId="0" borderId="16" xfId="0" applyFont="1" applyFill="1" applyBorder="1"/>
    <xf numFmtId="0" fontId="7" fillId="0" borderId="17" xfId="0" applyFont="1" applyBorder="1"/>
    <xf numFmtId="0" fontId="5" fillId="2" borderId="18" xfId="0" applyFont="1" applyFill="1" applyBorder="1"/>
    <xf numFmtId="0" fontId="6" fillId="0" borderId="15" xfId="0" applyFont="1" applyBorder="1"/>
    <xf numFmtId="0" fontId="6" fillId="0" borderId="19" xfId="0" applyFont="1" applyBorder="1"/>
    <xf numFmtId="0" fontId="6" fillId="0" borderId="6" xfId="0" applyFont="1" applyFill="1" applyBorder="1"/>
    <xf numFmtId="0" fontId="5" fillId="0" borderId="6" xfId="0" applyFont="1" applyFill="1" applyBorder="1"/>
    <xf numFmtId="0" fontId="6" fillId="0" borderId="20" xfId="0" applyFont="1" applyBorder="1"/>
    <xf numFmtId="0" fontId="6" fillId="0" borderId="4" xfId="0" applyFont="1" applyBorder="1" applyAlignment="1">
      <alignment horizontal="left"/>
    </xf>
    <xf numFmtId="0" fontId="5" fillId="0" borderId="7" xfId="0" applyFont="1" applyBorder="1" applyAlignment="1">
      <alignment horizontal="center"/>
    </xf>
    <xf numFmtId="0" fontId="6" fillId="0" borderId="21" xfId="0" applyFont="1" applyBorder="1"/>
    <xf numFmtId="0" fontId="6" fillId="0" borderId="22" xfId="0" applyFont="1" applyBorder="1"/>
    <xf numFmtId="0" fontId="9" fillId="0" borderId="22" xfId="0" applyFont="1" applyBorder="1"/>
    <xf numFmtId="0" fontId="5" fillId="0" borderId="22" xfId="0" applyFont="1" applyBorder="1"/>
    <xf numFmtId="0" fontId="6" fillId="0" borderId="23" xfId="0" applyFont="1" applyBorder="1"/>
    <xf numFmtId="0" fontId="7" fillId="0" borderId="7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13" xfId="0" applyFont="1" applyBorder="1"/>
    <xf numFmtId="0" fontId="6" fillId="0" borderId="25" xfId="0" applyFont="1" applyBorder="1"/>
    <xf numFmtId="0" fontId="6" fillId="0" borderId="26" xfId="0" applyFont="1" applyBorder="1"/>
    <xf numFmtId="0" fontId="6" fillId="0" borderId="12" xfId="0" applyFont="1" applyBorder="1"/>
    <xf numFmtId="0" fontId="6" fillId="0" borderId="27" xfId="0" applyFont="1" applyBorder="1"/>
    <xf numFmtId="0" fontId="6" fillId="0" borderId="7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28" xfId="0" applyFont="1" applyBorder="1"/>
    <xf numFmtId="0" fontId="6" fillId="0" borderId="30" xfId="0" applyFont="1" applyBorder="1" applyAlignment="1">
      <alignment horizontal="center"/>
    </xf>
    <xf numFmtId="0" fontId="6" fillId="0" borderId="29" xfId="0" applyFont="1" applyBorder="1"/>
    <xf numFmtId="0" fontId="7" fillId="0" borderId="24" xfId="0" applyFont="1" applyBorder="1" applyAlignment="1">
      <alignment horizontal="center"/>
    </xf>
    <xf numFmtId="0" fontId="6" fillId="0" borderId="24" xfId="0" applyFont="1" applyBorder="1"/>
    <xf numFmtId="0" fontId="6" fillId="0" borderId="30" xfId="0" applyFont="1" applyBorder="1"/>
    <xf numFmtId="0" fontId="6" fillId="0" borderId="18" xfId="0" applyFont="1" applyBorder="1"/>
    <xf numFmtId="0" fontId="6" fillId="0" borderId="17" xfId="0" applyFont="1" applyBorder="1"/>
    <xf numFmtId="0" fontId="6" fillId="0" borderId="31" xfId="0" applyFont="1" applyBorder="1"/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7" fillId="0" borderId="21" xfId="0" applyFont="1" applyBorder="1"/>
    <xf numFmtId="0" fontId="7" fillId="0" borderId="8" xfId="0" applyFont="1" applyBorder="1"/>
    <xf numFmtId="0" fontId="7" fillId="0" borderId="35" xfId="0" applyFont="1" applyBorder="1"/>
    <xf numFmtId="0" fontId="7" fillId="0" borderId="36" xfId="0" applyFont="1" applyBorder="1"/>
    <xf numFmtId="0" fontId="7" fillId="0" borderId="23" xfId="0" applyFont="1" applyBorder="1"/>
    <xf numFmtId="0" fontId="7" fillId="0" borderId="19" xfId="0" applyFont="1" applyBorder="1"/>
    <xf numFmtId="0" fontId="5" fillId="0" borderId="0" xfId="0" applyFont="1" applyFill="1" applyProtection="1">
      <protection hidden="1"/>
    </xf>
    <xf numFmtId="0" fontId="6" fillId="0" borderId="0" xfId="0" applyFont="1" applyFill="1" applyProtection="1">
      <protection hidden="1"/>
    </xf>
    <xf numFmtId="0" fontId="6" fillId="0" borderId="0" xfId="0" applyFont="1" applyFill="1"/>
    <xf numFmtId="0" fontId="6" fillId="0" borderId="4" xfId="0" applyFont="1" applyFill="1" applyBorder="1" applyProtection="1">
      <protection hidden="1"/>
    </xf>
    <xf numFmtId="0" fontId="6" fillId="0" borderId="6" xfId="0" applyFont="1" applyFill="1" applyBorder="1" applyProtection="1">
      <protection hidden="1"/>
    </xf>
    <xf numFmtId="0" fontId="6" fillId="0" borderId="5" xfId="0" applyFont="1" applyFill="1" applyBorder="1" applyProtection="1">
      <protection hidden="1"/>
    </xf>
    <xf numFmtId="0" fontId="6" fillId="0" borderId="37" xfId="0" applyFont="1" applyFill="1" applyBorder="1" applyProtection="1">
      <protection hidden="1"/>
    </xf>
    <xf numFmtId="0" fontId="6" fillId="0" borderId="38" xfId="0" applyFont="1" applyFill="1" applyBorder="1" applyProtection="1">
      <protection hidden="1"/>
    </xf>
    <xf numFmtId="0" fontId="6" fillId="0" borderId="11" xfId="0" applyFont="1" applyFill="1" applyBorder="1" applyProtection="1">
      <protection hidden="1"/>
    </xf>
    <xf numFmtId="0" fontId="6" fillId="0" borderId="39" xfId="0" applyFont="1" applyFill="1" applyBorder="1" applyProtection="1">
      <protection hidden="1"/>
    </xf>
    <xf numFmtId="14" fontId="6" fillId="0" borderId="0" xfId="0" applyNumberFormat="1" applyFont="1" applyFill="1" applyProtection="1">
      <protection hidden="1"/>
    </xf>
    <xf numFmtId="0" fontId="6" fillId="0" borderId="7" xfId="0" applyFont="1" applyFill="1" applyBorder="1" applyProtection="1">
      <protection hidden="1"/>
    </xf>
    <xf numFmtId="0" fontId="6" fillId="0" borderId="0" xfId="0" applyFont="1" applyFill="1" applyBorder="1" applyProtection="1">
      <protection hidden="1"/>
    </xf>
    <xf numFmtId="0" fontId="6" fillId="0" borderId="8" xfId="0" applyFont="1" applyFill="1" applyBorder="1" applyProtection="1">
      <protection hidden="1"/>
    </xf>
    <xf numFmtId="0" fontId="6" fillId="0" borderId="40" xfId="0" applyFont="1" applyFill="1" applyBorder="1" applyAlignment="1" applyProtection="1">
      <alignment horizontal="center"/>
      <protection hidden="1"/>
    </xf>
    <xf numFmtId="0" fontId="6" fillId="0" borderId="28" xfId="0" applyFont="1" applyFill="1" applyBorder="1" applyAlignment="1" applyProtection="1">
      <alignment horizontal="center"/>
      <protection hidden="1"/>
    </xf>
    <xf numFmtId="0" fontId="6" fillId="0" borderId="13" xfId="0" applyFont="1" applyFill="1" applyBorder="1" applyProtection="1">
      <protection hidden="1"/>
    </xf>
    <xf numFmtId="0" fontId="6" fillId="0" borderId="29" xfId="0" applyFont="1" applyFill="1" applyBorder="1" applyProtection="1">
      <protection hidden="1"/>
    </xf>
    <xf numFmtId="0" fontId="6" fillId="0" borderId="30" xfId="0" applyFont="1" applyFill="1" applyBorder="1" applyProtection="1">
      <protection hidden="1"/>
    </xf>
    <xf numFmtId="0" fontId="6" fillId="0" borderId="29" xfId="0" applyFont="1" applyFill="1" applyBorder="1" applyAlignment="1" applyProtection="1">
      <alignment horizontal="center"/>
      <protection hidden="1"/>
    </xf>
    <xf numFmtId="0" fontId="6" fillId="0" borderId="30" xfId="0" applyFont="1" applyFill="1" applyBorder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center"/>
      <protection hidden="1"/>
    </xf>
    <xf numFmtId="0" fontId="6" fillId="0" borderId="28" xfId="0" applyFont="1" applyFill="1" applyBorder="1" applyProtection="1">
      <protection hidden="1"/>
    </xf>
    <xf numFmtId="0" fontId="6" fillId="0" borderId="16" xfId="0" applyFont="1" applyFill="1" applyBorder="1" applyAlignment="1" applyProtection="1">
      <alignment horizontal="center"/>
      <protection hidden="1"/>
    </xf>
    <xf numFmtId="0" fontId="6" fillId="0" borderId="17" xfId="0" applyFont="1" applyFill="1" applyBorder="1" applyAlignment="1" applyProtection="1">
      <alignment horizontal="center"/>
      <protection hidden="1"/>
    </xf>
    <xf numFmtId="0" fontId="6" fillId="0" borderId="17" xfId="0" applyFont="1" applyFill="1" applyBorder="1" applyProtection="1">
      <protection hidden="1"/>
    </xf>
    <xf numFmtId="0" fontId="6" fillId="0" borderId="41" xfId="0" applyFont="1" applyFill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42" xfId="0" applyFont="1" applyFill="1" applyBorder="1" applyAlignment="1" applyProtection="1">
      <alignment horizontal="center"/>
      <protection hidden="1"/>
    </xf>
    <xf numFmtId="0" fontId="6" fillId="0" borderId="33" xfId="0" applyFont="1" applyFill="1" applyBorder="1" applyAlignment="1" applyProtection="1">
      <alignment horizontal="center"/>
      <protection hidden="1"/>
    </xf>
    <xf numFmtId="0" fontId="6" fillId="0" borderId="32" xfId="0" applyFont="1" applyFill="1" applyBorder="1" applyAlignment="1" applyProtection="1">
      <alignment horizontal="center"/>
      <protection hidden="1"/>
    </xf>
    <xf numFmtId="0" fontId="6" fillId="0" borderId="34" xfId="0" applyFont="1" applyFill="1" applyBorder="1" applyAlignment="1" applyProtection="1">
      <alignment horizontal="center"/>
      <protection hidden="1"/>
    </xf>
    <xf numFmtId="3" fontId="6" fillId="0" borderId="43" xfId="0" applyNumberFormat="1" applyFont="1" applyFill="1" applyBorder="1" applyProtection="1">
      <protection hidden="1"/>
    </xf>
    <xf numFmtId="3" fontId="6" fillId="0" borderId="44" xfId="0" applyNumberFormat="1" applyFont="1" applyFill="1" applyBorder="1" applyProtection="1">
      <protection hidden="1"/>
    </xf>
    <xf numFmtId="3" fontId="6" fillId="0" borderId="45" xfId="0" applyNumberFormat="1" applyFont="1" applyFill="1" applyBorder="1" applyProtection="1">
      <protection hidden="1"/>
    </xf>
    <xf numFmtId="0" fontId="7" fillId="0" borderId="6" xfId="0" applyFont="1" applyFill="1" applyBorder="1" applyAlignment="1" applyProtection="1">
      <alignment wrapText="1"/>
      <protection hidden="1"/>
    </xf>
    <xf numFmtId="0" fontId="6" fillId="0" borderId="0" xfId="0" applyFont="1" applyFill="1" applyBorder="1" applyAlignment="1" applyProtection="1">
      <alignment wrapText="1"/>
      <protection hidden="1"/>
    </xf>
    <xf numFmtId="3" fontId="7" fillId="0" borderId="0" xfId="0" applyNumberFormat="1" applyFont="1" applyFill="1" applyBorder="1" applyProtection="1">
      <protection hidden="1"/>
    </xf>
    <xf numFmtId="0" fontId="7" fillId="0" borderId="6" xfId="0" applyFont="1" applyFill="1" applyBorder="1" applyProtection="1">
      <protection hidden="1"/>
    </xf>
    <xf numFmtId="3" fontId="7" fillId="0" borderId="6" xfId="0" applyNumberFormat="1" applyFont="1" applyFill="1" applyBorder="1" applyProtection="1">
      <protection hidden="1"/>
    </xf>
    <xf numFmtId="0" fontId="10" fillId="0" borderId="0" xfId="0" applyFont="1" applyFill="1" applyAlignment="1">
      <alignment vertical="center"/>
    </xf>
    <xf numFmtId="0" fontId="11" fillId="0" borderId="0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0" fillId="0" borderId="0" xfId="0" applyFont="1"/>
    <xf numFmtId="0" fontId="6" fillId="0" borderId="0" xfId="0" applyFont="1" applyProtection="1">
      <protection locked="0"/>
    </xf>
    <xf numFmtId="14" fontId="6" fillId="0" borderId="0" xfId="0" applyNumberFormat="1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  <protection locked="0"/>
    </xf>
    <xf numFmtId="0" fontId="6" fillId="0" borderId="2" xfId="0" applyFont="1" applyBorder="1" applyProtection="1">
      <protection locked="0"/>
    </xf>
    <xf numFmtId="0" fontId="6" fillId="0" borderId="6" xfId="0" applyFont="1" applyBorder="1" applyProtection="1"/>
    <xf numFmtId="0" fontId="6" fillId="0" borderId="0" xfId="0" applyFont="1" applyBorder="1" applyProtection="1"/>
    <xf numFmtId="0" fontId="6" fillId="0" borderId="7" xfId="0" applyFont="1" applyBorder="1" applyProtection="1">
      <protection locked="0"/>
    </xf>
    <xf numFmtId="0" fontId="6" fillId="0" borderId="0" xfId="0" applyFont="1" applyBorder="1" applyProtection="1">
      <protection locked="0"/>
    </xf>
    <xf numFmtId="0" fontId="7" fillId="0" borderId="20" xfId="0" applyFont="1" applyBorder="1"/>
    <xf numFmtId="0" fontId="5" fillId="3" borderId="9" xfId="0" applyNumberFormat="1" applyFont="1" applyFill="1" applyBorder="1" applyAlignment="1" applyProtection="1">
      <alignment horizontal="center"/>
      <protection locked="0"/>
    </xf>
    <xf numFmtId="0" fontId="7" fillId="0" borderId="9" xfId="0" applyFont="1" applyFill="1" applyBorder="1" applyAlignment="1">
      <alignment horizontal="center"/>
    </xf>
    <xf numFmtId="0" fontId="5" fillId="3" borderId="9" xfId="0" applyFont="1" applyFill="1" applyBorder="1" applyAlignment="1" applyProtection="1">
      <alignment horizontal="center"/>
      <protection locked="0"/>
    </xf>
    <xf numFmtId="0" fontId="7" fillId="3" borderId="16" xfId="0" applyFont="1" applyFill="1" applyBorder="1" applyProtection="1">
      <protection locked="0"/>
    </xf>
    <xf numFmtId="0" fontId="6" fillId="0" borderId="9" xfId="0" applyFont="1" applyBorder="1" applyProtection="1"/>
    <xf numFmtId="3" fontId="6" fillId="0" borderId="46" xfId="0" applyNumberFormat="1" applyFont="1" applyBorder="1" applyProtection="1">
      <protection hidden="1"/>
    </xf>
    <xf numFmtId="3" fontId="6" fillId="3" borderId="46" xfId="0" applyNumberFormat="1" applyFont="1" applyFill="1" applyBorder="1" applyProtection="1">
      <protection locked="0"/>
    </xf>
    <xf numFmtId="3" fontId="6" fillId="3" borderId="47" xfId="0" applyNumberFormat="1" applyFont="1" applyFill="1" applyBorder="1" applyProtection="1">
      <protection locked="0"/>
    </xf>
    <xf numFmtId="3" fontId="6" fillId="3" borderId="48" xfId="0" applyNumberFormat="1" applyFont="1" applyFill="1" applyBorder="1" applyProtection="1">
      <protection locked="0"/>
    </xf>
    <xf numFmtId="3" fontId="6" fillId="3" borderId="49" xfId="0" applyNumberFormat="1" applyFont="1" applyFill="1" applyBorder="1" applyProtection="1">
      <protection locked="0"/>
    </xf>
    <xf numFmtId="0" fontId="5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6" fillId="0" borderId="4" xfId="0" applyFont="1" applyBorder="1" applyProtection="1">
      <protection hidden="1"/>
    </xf>
    <xf numFmtId="0" fontId="6" fillId="0" borderId="6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37" xfId="0" applyFont="1" applyBorder="1" applyProtection="1">
      <protection hidden="1"/>
    </xf>
    <xf numFmtId="0" fontId="6" fillId="0" borderId="38" xfId="0" applyFont="1" applyBorder="1" applyProtection="1">
      <protection hidden="1"/>
    </xf>
    <xf numFmtId="0" fontId="6" fillId="0" borderId="11" xfId="0" applyFont="1" applyBorder="1" applyProtection="1">
      <protection hidden="1"/>
    </xf>
    <xf numFmtId="0" fontId="6" fillId="0" borderId="39" xfId="0" applyFont="1" applyBorder="1" applyProtection="1">
      <protection hidden="1"/>
    </xf>
    <xf numFmtId="14" fontId="6" fillId="0" borderId="0" xfId="0" applyNumberFormat="1" applyFont="1" applyProtection="1"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8" xfId="0" applyFont="1" applyBorder="1" applyProtection="1">
      <protection hidden="1"/>
    </xf>
    <xf numFmtId="0" fontId="6" fillId="0" borderId="40" xfId="0" applyFont="1" applyBorder="1" applyAlignment="1" applyProtection="1">
      <alignment horizontal="center"/>
      <protection hidden="1"/>
    </xf>
    <xf numFmtId="0" fontId="6" fillId="0" borderId="28" xfId="0" applyFont="1" applyBorder="1" applyAlignment="1" applyProtection="1">
      <alignment horizontal="center"/>
      <protection hidden="1"/>
    </xf>
    <xf numFmtId="0" fontId="6" fillId="0" borderId="13" xfId="0" applyFont="1" applyBorder="1" applyProtection="1">
      <protection hidden="1"/>
    </xf>
    <xf numFmtId="0" fontId="6" fillId="0" borderId="29" xfId="0" applyFont="1" applyBorder="1" applyProtection="1">
      <protection hidden="1"/>
    </xf>
    <xf numFmtId="0" fontId="6" fillId="0" borderId="30" xfId="0" applyFont="1" applyBorder="1" applyProtection="1">
      <protection hidden="1"/>
    </xf>
    <xf numFmtId="0" fontId="6" fillId="0" borderId="29" xfId="0" applyFont="1" applyBorder="1" applyAlignment="1" applyProtection="1">
      <alignment horizontal="center"/>
      <protection hidden="1"/>
    </xf>
    <xf numFmtId="0" fontId="6" fillId="0" borderId="30" xfId="0" applyFont="1" applyBorder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28" xfId="0" applyFont="1" applyBorder="1" applyProtection="1">
      <protection hidden="1"/>
    </xf>
    <xf numFmtId="0" fontId="6" fillId="0" borderId="16" xfId="0" applyFont="1" applyBorder="1" applyAlignment="1" applyProtection="1">
      <alignment horizontal="center"/>
      <protection hidden="1"/>
    </xf>
    <xf numFmtId="0" fontId="6" fillId="0" borderId="17" xfId="0" applyFont="1" applyBorder="1" applyAlignment="1" applyProtection="1">
      <alignment horizontal="center"/>
      <protection hidden="1"/>
    </xf>
    <xf numFmtId="0" fontId="6" fillId="0" borderId="17" xfId="0" applyFont="1" applyBorder="1" applyProtection="1">
      <protection hidden="1"/>
    </xf>
    <xf numFmtId="0" fontId="6" fillId="0" borderId="41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42" xfId="0" applyFont="1" applyBorder="1" applyAlignment="1" applyProtection="1">
      <alignment horizontal="center"/>
      <protection hidden="1"/>
    </xf>
    <xf numFmtId="0" fontId="6" fillId="0" borderId="33" xfId="0" applyFont="1" applyBorder="1" applyAlignment="1" applyProtection="1">
      <alignment horizontal="center"/>
      <protection hidden="1"/>
    </xf>
    <xf numFmtId="0" fontId="6" fillId="0" borderId="32" xfId="0" applyFont="1" applyBorder="1" applyAlignment="1" applyProtection="1">
      <alignment horizontal="center"/>
      <protection hidden="1"/>
    </xf>
    <xf numFmtId="0" fontId="6" fillId="0" borderId="34" xfId="0" applyFont="1" applyBorder="1" applyAlignment="1" applyProtection="1">
      <alignment horizontal="center"/>
      <protection hidden="1"/>
    </xf>
    <xf numFmtId="3" fontId="6" fillId="0" borderId="50" xfId="0" applyNumberFormat="1" applyFont="1" applyBorder="1" applyProtection="1">
      <protection hidden="1"/>
    </xf>
    <xf numFmtId="3" fontId="6" fillId="3" borderId="50" xfId="0" applyNumberFormat="1" applyFont="1" applyFill="1" applyBorder="1" applyProtection="1">
      <protection locked="0"/>
    </xf>
    <xf numFmtId="3" fontId="6" fillId="3" borderId="38" xfId="0" applyNumberFormat="1" applyFont="1" applyFill="1" applyBorder="1" applyProtection="1">
      <protection locked="0"/>
    </xf>
    <xf numFmtId="3" fontId="6" fillId="3" borderId="51" xfId="0" applyNumberFormat="1" applyFont="1" applyFill="1" applyBorder="1" applyProtection="1">
      <protection locked="0"/>
    </xf>
    <xf numFmtId="3" fontId="6" fillId="3" borderId="52" xfId="0" applyNumberFormat="1" applyFont="1" applyFill="1" applyBorder="1" applyProtection="1">
      <protection locked="0"/>
    </xf>
    <xf numFmtId="3" fontId="6" fillId="3" borderId="53" xfId="0" applyNumberFormat="1" applyFont="1" applyFill="1" applyBorder="1" applyProtection="1">
      <protection locked="0"/>
    </xf>
    <xf numFmtId="0" fontId="7" fillId="0" borderId="6" xfId="0" applyFont="1" applyBorder="1" applyAlignment="1" applyProtection="1">
      <alignment wrapText="1"/>
      <protection hidden="1"/>
    </xf>
    <xf numFmtId="0" fontId="6" fillId="0" borderId="0" xfId="0" applyFont="1" applyBorder="1" applyAlignment="1" applyProtection="1">
      <alignment wrapText="1"/>
      <protection hidden="1"/>
    </xf>
    <xf numFmtId="0" fontId="6" fillId="0" borderId="0" xfId="0" applyNumberFormat="1" applyFont="1" applyFill="1" applyBorder="1" applyProtection="1">
      <protection locked="0"/>
    </xf>
    <xf numFmtId="0" fontId="7" fillId="0" borderId="6" xfId="0" applyNumberFormat="1" applyFont="1" applyFill="1" applyBorder="1" applyProtection="1">
      <protection hidden="1"/>
    </xf>
    <xf numFmtId="0" fontId="6" fillId="0" borderId="6" xfId="0" applyNumberFormat="1" applyFont="1" applyFill="1" applyBorder="1" applyProtection="1">
      <protection locked="0"/>
    </xf>
    <xf numFmtId="0" fontId="7" fillId="0" borderId="0" xfId="0" applyNumberFormat="1" applyFont="1" applyFill="1" applyBorder="1" applyProtection="1">
      <protection hidden="1"/>
    </xf>
    <xf numFmtId="0" fontId="6" fillId="0" borderId="6" xfId="0" applyFont="1" applyBorder="1" applyAlignment="1" applyProtection="1">
      <alignment wrapText="1"/>
      <protection hidden="1"/>
    </xf>
    <xf numFmtId="3" fontId="7" fillId="0" borderId="0" xfId="0" applyNumberFormat="1" applyFont="1" applyBorder="1" applyProtection="1">
      <protection hidden="1"/>
    </xf>
    <xf numFmtId="3" fontId="7" fillId="0" borderId="0" xfId="0" applyNumberFormat="1" applyFont="1" applyFill="1" applyBorder="1" applyProtection="1">
      <protection locked="0"/>
    </xf>
    <xf numFmtId="0" fontId="7" fillId="0" borderId="6" xfId="0" applyFont="1" applyBorder="1" applyProtection="1">
      <protection locked="0" hidden="1"/>
    </xf>
    <xf numFmtId="0" fontId="7" fillId="0" borderId="6" xfId="0" applyFont="1" applyBorder="1"/>
    <xf numFmtId="49" fontId="7" fillId="0" borderId="11" xfId="0" applyNumberFormat="1" applyFont="1" applyBorder="1" applyAlignment="1">
      <alignment horizontal="center"/>
    </xf>
    <xf numFmtId="0" fontId="7" fillId="0" borderId="4" xfId="0" applyFont="1" applyBorder="1" applyAlignment="1"/>
    <xf numFmtId="0" fontId="7" fillId="0" borderId="5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5" fillId="0" borderId="1" xfId="0" applyFont="1" applyBorder="1" applyAlignment="1">
      <alignment horizontal="right"/>
    </xf>
    <xf numFmtId="3" fontId="6" fillId="0" borderId="48" xfId="0" applyNumberFormat="1" applyFont="1" applyBorder="1" applyProtection="1">
      <protection hidden="1"/>
    </xf>
    <xf numFmtId="14" fontId="6" fillId="0" borderId="0" xfId="0" applyNumberFormat="1" applyFont="1" applyProtection="1">
      <protection locked="0"/>
    </xf>
    <xf numFmtId="0" fontId="7" fillId="0" borderId="7" xfId="0" applyFont="1" applyFill="1" applyBorder="1" applyAlignment="1" applyProtection="1">
      <alignment wrapText="1"/>
      <protection locked="0"/>
    </xf>
    <xf numFmtId="0" fontId="6" fillId="0" borderId="0" xfId="0" applyFont="1" applyFill="1" applyBorder="1"/>
    <xf numFmtId="0" fontId="7" fillId="0" borderId="8" xfId="0" applyFont="1" applyFill="1" applyBorder="1" applyAlignment="1" applyProtection="1">
      <alignment wrapText="1"/>
      <protection locked="0"/>
    </xf>
    <xf numFmtId="49" fontId="0" fillId="0" borderId="0" xfId="0" applyNumberFormat="1"/>
    <xf numFmtId="4" fontId="7" fillId="0" borderId="20" xfId="0" applyNumberFormat="1" applyFont="1" applyFill="1" applyBorder="1" applyProtection="1">
      <protection hidden="1"/>
    </xf>
    <xf numFmtId="4" fontId="7" fillId="0" borderId="7" xfId="0" applyNumberFormat="1" applyFont="1" applyBorder="1" applyProtection="1">
      <protection hidden="1"/>
    </xf>
    <xf numFmtId="4" fontId="7" fillId="0" borderId="24" xfId="0" applyNumberFormat="1" applyFont="1" applyBorder="1" applyProtection="1">
      <protection hidden="1"/>
    </xf>
    <xf numFmtId="4" fontId="7" fillId="0" borderId="54" xfId="0" applyNumberFormat="1" applyFont="1" applyBorder="1" applyProtection="1">
      <protection hidden="1"/>
    </xf>
    <xf numFmtId="4" fontId="6" fillId="0" borderId="29" xfId="0" applyNumberFormat="1" applyFont="1" applyBorder="1" applyProtection="1">
      <protection hidden="1"/>
    </xf>
    <xf numFmtId="4" fontId="6" fillId="0" borderId="28" xfId="0" applyNumberFormat="1" applyFont="1" applyBorder="1" applyProtection="1">
      <protection hidden="1"/>
    </xf>
    <xf numFmtId="4" fontId="6" fillId="0" borderId="30" xfId="0" applyNumberFormat="1" applyFont="1" applyBorder="1" applyProtection="1">
      <protection hidden="1"/>
    </xf>
    <xf numFmtId="4" fontId="7" fillId="0" borderId="0" xfId="0" applyNumberFormat="1" applyFont="1" applyBorder="1" applyProtection="1">
      <protection hidden="1"/>
    </xf>
    <xf numFmtId="4" fontId="7" fillId="0" borderId="55" xfId="0" applyNumberFormat="1" applyFont="1" applyBorder="1" applyProtection="1">
      <protection hidden="1"/>
    </xf>
    <xf numFmtId="4" fontId="7" fillId="0" borderId="28" xfId="0" applyNumberFormat="1" applyFont="1" applyBorder="1" applyProtection="1">
      <protection hidden="1"/>
    </xf>
    <xf numFmtId="4" fontId="6" fillId="0" borderId="56" xfId="0" applyNumberFormat="1" applyFont="1" applyBorder="1" applyProtection="1">
      <protection hidden="1"/>
    </xf>
    <xf numFmtId="4" fontId="6" fillId="0" borderId="57" xfId="0" applyNumberFormat="1" applyFont="1" applyBorder="1" applyProtection="1">
      <protection hidden="1"/>
    </xf>
    <xf numFmtId="4" fontId="7" fillId="0" borderId="30" xfId="0" applyNumberFormat="1" applyFont="1" applyBorder="1" applyProtection="1">
      <protection hidden="1"/>
    </xf>
    <xf numFmtId="4" fontId="7" fillId="0" borderId="35" xfId="0" applyNumberFormat="1" applyFont="1" applyFill="1" applyBorder="1" applyProtection="1">
      <protection hidden="1"/>
    </xf>
    <xf numFmtId="4" fontId="7" fillId="0" borderId="52" xfId="0" applyNumberFormat="1" applyFont="1" applyFill="1" applyBorder="1" applyProtection="1">
      <protection hidden="1"/>
    </xf>
    <xf numFmtId="4" fontId="7" fillId="0" borderId="46" xfId="0" applyNumberFormat="1" applyFont="1" applyFill="1" applyBorder="1" applyProtection="1">
      <protection hidden="1"/>
    </xf>
    <xf numFmtId="4" fontId="6" fillId="0" borderId="58" xfId="0" applyNumberFormat="1" applyFont="1" applyBorder="1" applyProtection="1">
      <protection hidden="1"/>
    </xf>
    <xf numFmtId="4" fontId="6" fillId="0" borderId="46" xfId="0" applyNumberFormat="1" applyFont="1" applyBorder="1" applyProtection="1">
      <protection hidden="1"/>
    </xf>
    <xf numFmtId="4" fontId="6" fillId="0" borderId="47" xfId="0" applyNumberFormat="1" applyFont="1" applyBorder="1" applyProtection="1">
      <protection hidden="1"/>
    </xf>
    <xf numFmtId="4" fontId="7" fillId="0" borderId="59" xfId="0" applyNumberFormat="1" applyFont="1" applyFill="1" applyBorder="1" applyProtection="1">
      <protection hidden="1"/>
    </xf>
    <xf numFmtId="4" fontId="7" fillId="0" borderId="47" xfId="0" applyNumberFormat="1" applyFont="1" applyFill="1" applyBorder="1" applyProtection="1">
      <protection hidden="1"/>
    </xf>
    <xf numFmtId="4" fontId="7" fillId="0" borderId="21" xfId="0" applyNumberFormat="1" applyFont="1" applyFill="1" applyBorder="1" applyProtection="1">
      <protection hidden="1"/>
    </xf>
    <xf numFmtId="4" fontId="7" fillId="0" borderId="21" xfId="0" applyNumberFormat="1" applyFont="1" applyBorder="1" applyProtection="1">
      <protection hidden="1"/>
    </xf>
    <xf numFmtId="4" fontId="7" fillId="3" borderId="60" xfId="0" applyNumberFormat="1" applyFont="1" applyFill="1" applyBorder="1" applyProtection="1">
      <protection locked="0"/>
    </xf>
    <xf numFmtId="4" fontId="7" fillId="3" borderId="56" xfId="0" applyNumberFormat="1" applyFont="1" applyFill="1" applyBorder="1" applyProtection="1">
      <protection locked="0"/>
    </xf>
    <xf numFmtId="4" fontId="6" fillId="3" borderId="46" xfId="0" applyNumberFormat="1" applyFont="1" applyFill="1" applyBorder="1" applyProtection="1">
      <protection locked="0"/>
    </xf>
    <xf numFmtId="4" fontId="6" fillId="3" borderId="47" xfId="0" applyNumberFormat="1" applyFont="1" applyFill="1" applyBorder="1" applyProtection="1">
      <protection locked="0"/>
    </xf>
    <xf numFmtId="4" fontId="7" fillId="3" borderId="57" xfId="0" applyNumberFormat="1" applyFont="1" applyFill="1" applyBorder="1" applyProtection="1">
      <protection locked="0"/>
    </xf>
    <xf numFmtId="4" fontId="7" fillId="0" borderId="44" xfId="0" applyNumberFormat="1" applyFont="1" applyBorder="1" applyProtection="1">
      <protection hidden="1"/>
    </xf>
    <xf numFmtId="4" fontId="7" fillId="3" borderId="52" xfId="0" applyNumberFormat="1" applyFont="1" applyFill="1" applyBorder="1" applyProtection="1">
      <protection locked="0"/>
    </xf>
    <xf numFmtId="4" fontId="7" fillId="3" borderId="46" xfId="0" applyNumberFormat="1" applyFont="1" applyFill="1" applyBorder="1" applyProtection="1">
      <protection locked="0"/>
    </xf>
    <xf numFmtId="4" fontId="7" fillId="3" borderId="47" xfId="0" applyNumberFormat="1" applyFont="1" applyFill="1" applyBorder="1" applyProtection="1">
      <protection locked="0"/>
    </xf>
    <xf numFmtId="4" fontId="7" fillId="0" borderId="61" xfId="0" applyNumberFormat="1" applyFont="1" applyFill="1" applyBorder="1" applyProtection="1">
      <protection hidden="1"/>
    </xf>
    <xf numFmtId="4" fontId="7" fillId="0" borderId="22" xfId="0" applyNumberFormat="1" applyFont="1" applyFill="1" applyBorder="1" applyProtection="1">
      <protection hidden="1"/>
    </xf>
    <xf numFmtId="4" fontId="7" fillId="0" borderId="60" xfId="0" applyNumberFormat="1" applyFont="1" applyFill="1" applyBorder="1" applyProtection="1">
      <protection hidden="1"/>
    </xf>
    <xf numFmtId="4" fontId="7" fillId="0" borderId="56" xfId="0" applyNumberFormat="1" applyFont="1" applyFill="1" applyBorder="1" applyProtection="1">
      <protection hidden="1"/>
    </xf>
    <xf numFmtId="4" fontId="7" fillId="0" borderId="57" xfId="0" applyNumberFormat="1" applyFont="1" applyFill="1" applyBorder="1" applyProtection="1">
      <protection hidden="1"/>
    </xf>
    <xf numFmtId="4" fontId="6" fillId="3" borderId="58" xfId="0" applyNumberFormat="1" applyFont="1" applyFill="1" applyBorder="1" applyProtection="1">
      <protection locked="0"/>
    </xf>
    <xf numFmtId="4" fontId="7" fillId="0" borderId="62" xfId="0" applyNumberFormat="1" applyFont="1" applyFill="1" applyBorder="1" applyProtection="1">
      <protection hidden="1"/>
    </xf>
    <xf numFmtId="4" fontId="7" fillId="0" borderId="63" xfId="0" applyNumberFormat="1" applyFont="1" applyFill="1" applyBorder="1" applyProtection="1">
      <protection hidden="1"/>
    </xf>
    <xf numFmtId="4" fontId="7" fillId="0" borderId="15" xfId="0" applyNumberFormat="1" applyFont="1" applyFill="1" applyBorder="1" applyProtection="1">
      <protection hidden="1"/>
    </xf>
    <xf numFmtId="4" fontId="7" fillId="0" borderId="18" xfId="0" applyNumberFormat="1" applyFont="1" applyFill="1" applyBorder="1" applyProtection="1">
      <protection hidden="1"/>
    </xf>
    <xf numFmtId="4" fontId="7" fillId="3" borderId="18" xfId="0" applyNumberFormat="1" applyFont="1" applyFill="1" applyBorder="1" applyProtection="1">
      <protection locked="0"/>
    </xf>
    <xf numFmtId="4" fontId="7" fillId="3" borderId="17" xfId="0" applyNumberFormat="1" applyFont="1" applyFill="1" applyBorder="1" applyProtection="1">
      <protection locked="0"/>
    </xf>
    <xf numFmtId="4" fontId="6" fillId="3" borderId="64" xfId="0" applyNumberFormat="1" applyFont="1" applyFill="1" applyBorder="1" applyProtection="1">
      <protection locked="0"/>
    </xf>
    <xf numFmtId="4" fontId="6" fillId="3" borderId="48" xfId="0" applyNumberFormat="1" applyFont="1" applyFill="1" applyBorder="1" applyProtection="1">
      <protection locked="0"/>
    </xf>
    <xf numFmtId="4" fontId="6" fillId="3" borderId="49" xfId="0" applyNumberFormat="1" applyFont="1" applyFill="1" applyBorder="1" applyProtection="1">
      <protection locked="0"/>
    </xf>
    <xf numFmtId="4" fontId="7" fillId="0" borderId="9" xfId="0" applyNumberFormat="1" applyFont="1" applyFill="1" applyBorder="1" applyProtection="1">
      <protection hidden="1"/>
    </xf>
    <xf numFmtId="4" fontId="7" fillId="3" borderId="31" xfId="0" applyNumberFormat="1" applyFont="1" applyFill="1" applyBorder="1" applyProtection="1">
      <protection locked="0"/>
    </xf>
    <xf numFmtId="4" fontId="7" fillId="0" borderId="7" xfId="0" applyNumberFormat="1" applyFont="1" applyFill="1" applyBorder="1" applyProtection="1">
      <protection hidden="1"/>
    </xf>
    <xf numFmtId="4" fontId="7" fillId="0" borderId="24" xfId="0" applyNumberFormat="1" applyFont="1" applyFill="1" applyBorder="1" applyProtection="1">
      <protection hidden="1"/>
    </xf>
    <xf numFmtId="4" fontId="7" fillId="0" borderId="30" xfId="0" applyNumberFormat="1" applyFont="1" applyFill="1" applyBorder="1" applyProtection="1">
      <protection hidden="1"/>
    </xf>
    <xf numFmtId="4" fontId="7" fillId="0" borderId="28" xfId="0" applyNumberFormat="1" applyFont="1" applyFill="1" applyBorder="1" applyProtection="1">
      <protection hidden="1"/>
    </xf>
    <xf numFmtId="4" fontId="6" fillId="0" borderId="47" xfId="0" applyNumberFormat="1" applyFont="1" applyFill="1" applyBorder="1" applyProtection="1">
      <protection hidden="1"/>
    </xf>
    <xf numFmtId="4" fontId="7" fillId="0" borderId="44" xfId="0" applyNumberFormat="1" applyFont="1" applyFill="1" applyBorder="1" applyProtection="1">
      <protection hidden="1"/>
    </xf>
    <xf numFmtId="4" fontId="6" fillId="0" borderId="49" xfId="0" applyNumberFormat="1" applyFont="1" applyFill="1" applyBorder="1" applyProtection="1">
      <protection hidden="1"/>
    </xf>
    <xf numFmtId="4" fontId="7" fillId="0" borderId="31" xfId="0" applyNumberFormat="1" applyFont="1" applyFill="1" applyBorder="1" applyProtection="1">
      <protection hidden="1"/>
    </xf>
    <xf numFmtId="0" fontId="6" fillId="0" borderId="7" xfId="0" applyFont="1" applyBorder="1" applyAlignment="1"/>
    <xf numFmtId="0" fontId="6" fillId="0" borderId="8" xfId="0" applyFont="1" applyBorder="1" applyAlignment="1"/>
    <xf numFmtId="0" fontId="6" fillId="0" borderId="9" xfId="0" applyFont="1" applyFill="1" applyBorder="1"/>
    <xf numFmtId="0" fontId="0" fillId="0" borderId="8" xfId="0" applyBorder="1"/>
    <xf numFmtId="0" fontId="6" fillId="0" borderId="25" xfId="0" applyFont="1" applyBorder="1" applyAlignment="1">
      <alignment horizontal="center"/>
    </xf>
    <xf numFmtId="0" fontId="5" fillId="0" borderId="39" xfId="0" applyFont="1" applyBorder="1"/>
    <xf numFmtId="0" fontId="6" fillId="0" borderId="14" xfId="0" applyFont="1" applyBorder="1"/>
    <xf numFmtId="0" fontId="5" fillId="0" borderId="0" xfId="0" applyFont="1" applyAlignment="1">
      <alignment horizontal="left" vertical="center"/>
    </xf>
    <xf numFmtId="14" fontId="6" fillId="0" borderId="0" xfId="0" applyNumberFormat="1" applyFont="1" applyProtection="1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0" fillId="0" borderId="0" xfId="0" applyFill="1" applyProtection="1">
      <protection hidden="1"/>
    </xf>
    <xf numFmtId="0" fontId="0" fillId="0" borderId="0" xfId="0" applyFill="1" applyBorder="1" applyProtection="1">
      <protection hidden="1"/>
    </xf>
    <xf numFmtId="0" fontId="12" fillId="0" borderId="31" xfId="0" applyFont="1" applyBorder="1"/>
    <xf numFmtId="0" fontId="5" fillId="0" borderId="0" xfId="0" applyFont="1" applyAlignment="1" applyProtection="1">
      <alignment horizontal="left"/>
    </xf>
    <xf numFmtId="0" fontId="13" fillId="0" borderId="0" xfId="0" applyFont="1" applyBorder="1" applyProtection="1"/>
    <xf numFmtId="3" fontId="13" fillId="0" borderId="0" xfId="0" applyNumberFormat="1" applyFont="1" applyFill="1" applyBorder="1" applyProtection="1">
      <protection hidden="1"/>
    </xf>
    <xf numFmtId="3" fontId="13" fillId="0" borderId="0" xfId="0" applyNumberFormat="1" applyFont="1" applyBorder="1" applyProtection="1">
      <protection hidden="1"/>
    </xf>
    <xf numFmtId="0" fontId="14" fillId="0" borderId="65" xfId="0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41" xfId="0" applyFill="1" applyBorder="1" applyAlignment="1" applyProtection="1">
      <alignment horizontal="center"/>
    </xf>
    <xf numFmtId="0" fontId="0" fillId="0" borderId="19" xfId="0" applyFill="1" applyBorder="1" applyAlignment="1" applyProtection="1">
      <alignment horizontal="center"/>
    </xf>
    <xf numFmtId="0" fontId="5" fillId="0" borderId="0" xfId="0" applyFont="1" applyAlignment="1" applyProtection="1">
      <alignment horizontal="left"/>
      <protection hidden="1"/>
    </xf>
    <xf numFmtId="0" fontId="13" fillId="0" borderId="0" xfId="0" applyFont="1" applyBorder="1" applyProtection="1">
      <protection hidden="1"/>
    </xf>
    <xf numFmtId="0" fontId="14" fillId="0" borderId="3" xfId="0" applyFont="1" applyFill="1" applyBorder="1" applyAlignment="1" applyProtection="1">
      <alignment horizontal="center" vertical="center" wrapText="1"/>
      <protection hidden="1"/>
    </xf>
    <xf numFmtId="0" fontId="0" fillId="0" borderId="19" xfId="0" applyFill="1" applyBorder="1" applyAlignment="1" applyProtection="1">
      <alignment horizontal="center"/>
      <protection hidden="1"/>
    </xf>
    <xf numFmtId="0" fontId="7" fillId="3" borderId="17" xfId="0" applyFont="1" applyFill="1" applyBorder="1" applyProtection="1">
      <protection locked="0"/>
    </xf>
    <xf numFmtId="0" fontId="6" fillId="3" borderId="0" xfId="0" applyFont="1" applyFill="1" applyProtection="1">
      <protection locked="0"/>
    </xf>
    <xf numFmtId="0" fontId="6" fillId="0" borderId="31" xfId="0" applyFont="1" applyFill="1" applyBorder="1" applyProtection="1"/>
    <xf numFmtId="0" fontId="12" fillId="0" borderId="0" xfId="0" applyFont="1" applyFill="1"/>
    <xf numFmtId="0" fontId="15" fillId="0" borderId="66" xfId="1" applyFont="1" applyBorder="1" applyAlignment="1">
      <alignment horizontal="left" shrinkToFit="1"/>
    </xf>
    <xf numFmtId="0" fontId="15" fillId="0" borderId="66" xfId="1" applyFont="1" applyBorder="1" applyAlignment="1">
      <alignment horizontal="center"/>
    </xf>
    <xf numFmtId="0" fontId="15" fillId="0" borderId="21" xfId="1" applyFont="1" applyBorder="1" applyAlignment="1">
      <alignment horizontal="left" shrinkToFit="1"/>
    </xf>
    <xf numFmtId="49" fontId="15" fillId="3" borderId="67" xfId="1" applyNumberFormat="1" applyFont="1" applyFill="1" applyBorder="1" applyProtection="1">
      <protection locked="0"/>
    </xf>
    <xf numFmtId="49" fontId="15" fillId="0" borderId="67" xfId="1" applyNumberFormat="1" applyFont="1" applyFill="1" applyBorder="1" applyProtection="1">
      <protection locked="0"/>
    </xf>
    <xf numFmtId="0" fontId="11" fillId="0" borderId="0" xfId="0" applyFont="1" applyFill="1" applyBorder="1" applyAlignment="1" applyProtection="1">
      <alignment vertical="center"/>
      <protection hidden="1"/>
    </xf>
    <xf numFmtId="0" fontId="11" fillId="0" borderId="0" xfId="0" applyFont="1" applyBorder="1" applyAlignment="1">
      <alignment vertical="center"/>
    </xf>
    <xf numFmtId="0" fontId="11" fillId="0" borderId="0" xfId="0" applyFont="1" applyFill="1" applyBorder="1" applyAlignment="1" applyProtection="1">
      <alignment vertical="center" wrapText="1"/>
      <protection hidden="1"/>
    </xf>
    <xf numFmtId="0" fontId="14" fillId="0" borderId="0" xfId="0" applyFont="1" applyFill="1" applyBorder="1" applyAlignment="1" applyProtection="1">
      <alignment vertical="center" wrapText="1"/>
      <protection hidden="1"/>
    </xf>
    <xf numFmtId="0" fontId="0" fillId="0" borderId="0" xfId="0" applyFill="1" applyBorder="1" applyProtection="1">
      <protection locked="0"/>
    </xf>
    <xf numFmtId="0" fontId="13" fillId="0" borderId="0" xfId="0" applyFont="1" applyFill="1" applyBorder="1" applyProtection="1">
      <protection hidden="1"/>
    </xf>
    <xf numFmtId="0" fontId="11" fillId="0" borderId="0" xfId="0" applyFont="1" applyBorder="1" applyAlignment="1">
      <alignment horizontal="left"/>
    </xf>
    <xf numFmtId="0" fontId="6" fillId="0" borderId="5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 wrapText="1"/>
    </xf>
    <xf numFmtId="0" fontId="17" fillId="0" borderId="37" xfId="0" applyFont="1" applyBorder="1" applyAlignment="1">
      <alignment horizontal="center"/>
    </xf>
    <xf numFmtId="0" fontId="17" fillId="0" borderId="68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6" fillId="0" borderId="43" xfId="0" applyFont="1" applyFill="1" applyBorder="1" applyAlignment="1">
      <alignment horizontal="center" vertical="center"/>
    </xf>
    <xf numFmtId="0" fontId="6" fillId="0" borderId="45" xfId="0" applyFont="1" applyFill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6" fillId="0" borderId="0" xfId="0" applyFont="1" applyFill="1" applyBorder="1" applyAlignment="1">
      <alignment horizontal="center" wrapText="1"/>
    </xf>
    <xf numFmtId="0" fontId="10" fillId="0" borderId="0" xfId="0" applyFont="1" applyFill="1" applyBorder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horizontal="center"/>
      <protection locked="0"/>
    </xf>
    <xf numFmtId="0" fontId="0" fillId="0" borderId="0" xfId="0" applyAlignment="1">
      <alignment vertical="center"/>
    </xf>
    <xf numFmtId="0" fontId="10" fillId="0" borderId="50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/>
    </xf>
    <xf numFmtId="0" fontId="10" fillId="0" borderId="47" xfId="0" applyFont="1" applyBorder="1" applyAlignment="1">
      <alignment horizontal="center"/>
    </xf>
    <xf numFmtId="0" fontId="10" fillId="0" borderId="0" xfId="0" applyFont="1" applyAlignment="1">
      <alignment wrapText="1"/>
    </xf>
    <xf numFmtId="0" fontId="0" fillId="0" borderId="0" xfId="0" applyBorder="1" applyAlignment="1">
      <alignment wrapText="1"/>
    </xf>
    <xf numFmtId="0" fontId="10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wrapText="1"/>
    </xf>
    <xf numFmtId="0" fontId="0" fillId="0" borderId="0" xfId="0" applyAlignment="1"/>
    <xf numFmtId="0" fontId="15" fillId="0" borderId="34" xfId="0" applyFont="1" applyFill="1" applyBorder="1" applyAlignment="1" applyProtection="1">
      <alignment horizontal="center" vertical="center" wrapText="1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wrapText="1"/>
    </xf>
    <xf numFmtId="0" fontId="0" fillId="0" borderId="34" xfId="0" applyFill="1" applyBorder="1" applyAlignment="1" applyProtection="1">
      <alignment horizontal="center"/>
    </xf>
    <xf numFmtId="0" fontId="6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vertical="center" wrapText="1"/>
    </xf>
    <xf numFmtId="0" fontId="10" fillId="0" borderId="0" xfId="0" applyFont="1" applyFill="1" applyBorder="1" applyProtection="1">
      <protection locked="0"/>
    </xf>
    <xf numFmtId="0" fontId="10" fillId="0" borderId="6" xfId="0" applyFont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center"/>
      <protection locked="0"/>
    </xf>
    <xf numFmtId="0" fontId="0" fillId="0" borderId="7" xfId="0" applyBorder="1"/>
    <xf numFmtId="0" fontId="17" fillId="0" borderId="33" xfId="0" applyFont="1" applyBorder="1" applyAlignment="1">
      <alignment horizontal="center"/>
    </xf>
    <xf numFmtId="0" fontId="17" fillId="0" borderId="3" xfId="0" applyFont="1" applyBorder="1" applyAlignment="1">
      <alignment horizontal="center"/>
    </xf>
    <xf numFmtId="0" fontId="17" fillId="0" borderId="65" xfId="0" applyFont="1" applyBorder="1" applyAlignment="1">
      <alignment horizontal="center"/>
    </xf>
    <xf numFmtId="0" fontId="10" fillId="0" borderId="7" xfId="0" applyFont="1" applyFill="1" applyBorder="1" applyAlignment="1" applyProtection="1">
      <alignment horizontal="center" vertical="center"/>
      <protection locked="0"/>
    </xf>
    <xf numFmtId="4" fontId="6" fillId="0" borderId="43" xfId="0" applyNumberFormat="1" applyFont="1" applyFill="1" applyBorder="1" applyProtection="1">
      <protection hidden="1"/>
    </xf>
    <xf numFmtId="4" fontId="6" fillId="0" borderId="50" xfId="0" applyNumberFormat="1" applyFont="1" applyFill="1" applyBorder="1" applyProtection="1">
      <protection hidden="1"/>
    </xf>
    <xf numFmtId="4" fontId="6" fillId="0" borderId="55" xfId="0" applyNumberFormat="1" applyFont="1" applyFill="1" applyBorder="1" applyProtection="1">
      <protection hidden="1"/>
    </xf>
    <xf numFmtId="4" fontId="6" fillId="0" borderId="44" xfId="0" applyNumberFormat="1" applyFont="1" applyFill="1" applyBorder="1" applyProtection="1">
      <protection hidden="1"/>
    </xf>
    <xf numFmtId="4" fontId="6" fillId="0" borderId="46" xfId="0" applyNumberFormat="1" applyFont="1" applyFill="1" applyBorder="1" applyProtection="1">
      <protection hidden="1"/>
    </xf>
    <xf numFmtId="4" fontId="6" fillId="0" borderId="14" xfId="0" applyNumberFormat="1" applyFont="1" applyFill="1" applyBorder="1" applyProtection="1">
      <protection hidden="1"/>
    </xf>
    <xf numFmtId="4" fontId="6" fillId="0" borderId="45" xfId="0" applyNumberFormat="1" applyFont="1" applyFill="1" applyBorder="1" applyProtection="1">
      <protection hidden="1"/>
    </xf>
    <xf numFmtId="4" fontId="6" fillId="0" borderId="13" xfId="0" applyNumberFormat="1" applyFont="1" applyFill="1" applyBorder="1" applyProtection="1">
      <protection hidden="1"/>
    </xf>
    <xf numFmtId="4" fontId="6" fillId="0" borderId="48" xfId="0" applyNumberFormat="1" applyFont="1" applyFill="1" applyBorder="1" applyProtection="1">
      <protection hidden="1"/>
    </xf>
    <xf numFmtId="4" fontId="6" fillId="0" borderId="56" xfId="0" applyNumberFormat="1" applyFont="1" applyFill="1" applyBorder="1" applyProtection="1">
      <protection hidden="1"/>
    </xf>
    <xf numFmtId="4" fontId="6" fillId="0" borderId="57" xfId="0" applyNumberFormat="1" applyFont="1" applyFill="1" applyBorder="1" applyProtection="1">
      <protection hidden="1"/>
    </xf>
    <xf numFmtId="4" fontId="6" fillId="0" borderId="48" xfId="0" applyNumberFormat="1" applyFont="1" applyFill="1" applyBorder="1" applyAlignment="1">
      <alignment horizontal="center" wrapText="1"/>
    </xf>
    <xf numFmtId="4" fontId="6" fillId="0" borderId="25" xfId="0" applyNumberFormat="1" applyFont="1" applyFill="1" applyBorder="1" applyProtection="1">
      <protection hidden="1"/>
    </xf>
    <xf numFmtId="4" fontId="6" fillId="0" borderId="51" xfId="0" applyNumberFormat="1" applyFont="1" applyFill="1" applyBorder="1" applyProtection="1">
      <protection hidden="1"/>
    </xf>
    <xf numFmtId="3" fontId="6" fillId="0" borderId="0" xfId="0" applyNumberFormat="1" applyFont="1" applyFill="1" applyBorder="1" applyProtection="1">
      <protection locked="0"/>
    </xf>
    <xf numFmtId="0" fontId="0" fillId="0" borderId="25" xfId="0" applyFont="1" applyBorder="1" applyAlignment="1">
      <alignment horizontal="center" vertical="center" wrapText="1"/>
    </xf>
    <xf numFmtId="0" fontId="0" fillId="0" borderId="26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26" xfId="0" applyFont="1" applyFill="1" applyBorder="1" applyAlignment="1">
      <alignment horizontal="center" wrapText="1"/>
    </xf>
    <xf numFmtId="0" fontId="0" fillId="0" borderId="46" xfId="0" applyFont="1" applyBorder="1" applyAlignment="1">
      <alignment horizontal="center" vertical="center" wrapText="1"/>
    </xf>
    <xf numFmtId="0" fontId="0" fillId="0" borderId="46" xfId="0" applyFont="1" applyFill="1" applyBorder="1" applyAlignment="1">
      <alignment horizontal="center" vertical="center"/>
    </xf>
    <xf numFmtId="0" fontId="0" fillId="0" borderId="58" xfId="0" applyFont="1" applyBorder="1" applyAlignment="1">
      <alignment horizontal="center" vertical="center" wrapText="1"/>
    </xf>
    <xf numFmtId="0" fontId="0" fillId="0" borderId="52" xfId="0" applyFont="1" applyBorder="1" applyAlignment="1">
      <alignment horizontal="center" vertical="center" wrapText="1"/>
    </xf>
    <xf numFmtId="0" fontId="12" fillId="0" borderId="0" xfId="0" applyFont="1" applyBorder="1" applyAlignment="1"/>
    <xf numFmtId="4" fontId="10" fillId="3" borderId="47" xfId="0" applyNumberFormat="1" applyFont="1" applyFill="1" applyBorder="1" applyAlignment="1" applyProtection="1">
      <alignment horizontal="center" vertical="center"/>
      <protection locked="0"/>
    </xf>
    <xf numFmtId="4" fontId="10" fillId="3" borderId="49" xfId="0" applyNumberFormat="1" applyFont="1" applyFill="1" applyBorder="1" applyAlignment="1" applyProtection="1">
      <alignment horizontal="center" vertical="center"/>
      <protection locked="0"/>
    </xf>
    <xf numFmtId="4" fontId="0" fillId="0" borderId="50" xfId="0" applyNumberFormat="1" applyFill="1" applyBorder="1" applyAlignment="1" applyProtection="1"/>
    <xf numFmtId="4" fontId="10" fillId="3" borderId="50" xfId="0" applyNumberFormat="1" applyFont="1" applyFill="1" applyBorder="1" applyAlignment="1" applyProtection="1">
      <alignment horizontal="center" vertical="center"/>
      <protection locked="0"/>
    </xf>
    <xf numFmtId="4" fontId="10" fillId="3" borderId="51" xfId="0" applyNumberFormat="1" applyFont="1" applyFill="1" applyBorder="1" applyAlignment="1" applyProtection="1">
      <alignment horizontal="center" vertical="center"/>
      <protection locked="0"/>
    </xf>
    <xf numFmtId="4" fontId="0" fillId="0" borderId="46" xfId="0" applyNumberFormat="1" applyFont="1" applyBorder="1" applyAlignment="1" applyProtection="1">
      <protection hidden="1"/>
    </xf>
    <xf numFmtId="4" fontId="0" fillId="4" borderId="46" xfId="0" applyNumberFormat="1" applyFont="1" applyFill="1" applyBorder="1" applyAlignment="1" applyProtection="1">
      <protection locked="0"/>
    </xf>
    <xf numFmtId="0" fontId="0" fillId="0" borderId="13" xfId="0" applyFont="1" applyFill="1" applyBorder="1" applyAlignment="1">
      <alignment horizontal="center" vertical="center"/>
    </xf>
    <xf numFmtId="4" fontId="0" fillId="0" borderId="50" xfId="0" applyNumberFormat="1" applyFont="1" applyBorder="1" applyAlignment="1" applyProtection="1">
      <protection hidden="1"/>
    </xf>
    <xf numFmtId="4" fontId="0" fillId="4" borderId="50" xfId="0" applyNumberFormat="1" applyFont="1" applyFill="1" applyBorder="1" applyAlignment="1" applyProtection="1">
      <protection locked="0"/>
    </xf>
    <xf numFmtId="4" fontId="0" fillId="4" borderId="51" xfId="0" applyNumberFormat="1" applyFont="1" applyFill="1" applyBorder="1" applyAlignment="1" applyProtection="1">
      <protection locked="0"/>
    </xf>
    <xf numFmtId="4" fontId="0" fillId="4" borderId="47" xfId="0" applyNumberFormat="1" applyFont="1" applyFill="1" applyBorder="1" applyAlignment="1" applyProtection="1">
      <protection locked="0"/>
    </xf>
    <xf numFmtId="4" fontId="0" fillId="0" borderId="48" xfId="0" applyNumberFormat="1" applyFont="1" applyBorder="1" applyAlignment="1" applyProtection="1">
      <protection hidden="1"/>
    </xf>
    <xf numFmtId="4" fontId="0" fillId="0" borderId="48" xfId="0" applyNumberFormat="1" applyFont="1" applyFill="1" applyBorder="1" applyAlignment="1" applyProtection="1">
      <protection hidden="1"/>
    </xf>
    <xf numFmtId="4" fontId="0" fillId="0" borderId="49" xfId="0" applyNumberFormat="1" applyFont="1" applyFill="1" applyBorder="1" applyAlignment="1" applyProtection="1">
      <protection hidden="1"/>
    </xf>
    <xf numFmtId="0" fontId="0" fillId="0" borderId="47" xfId="0" applyFont="1" applyBorder="1" applyAlignment="1">
      <alignment horizontal="center" vertical="center" wrapText="1"/>
    </xf>
    <xf numFmtId="4" fontId="0" fillId="0" borderId="47" xfId="0" applyNumberFormat="1" applyFont="1" applyBorder="1" applyAlignment="1" applyProtection="1">
      <protection hidden="1"/>
    </xf>
    <xf numFmtId="4" fontId="0" fillId="0" borderId="49" xfId="0" applyNumberFormat="1" applyFont="1" applyBorder="1" applyAlignment="1" applyProtection="1">
      <protection hidden="1"/>
    </xf>
    <xf numFmtId="4" fontId="6" fillId="0" borderId="50" xfId="0" applyNumberFormat="1" applyFont="1" applyBorder="1" applyProtection="1">
      <protection hidden="1"/>
    </xf>
    <xf numFmtId="4" fontId="6" fillId="3" borderId="50" xfId="0" applyNumberFormat="1" applyFont="1" applyFill="1" applyBorder="1" applyProtection="1">
      <protection locked="0"/>
    </xf>
    <xf numFmtId="4" fontId="6" fillId="3" borderId="38" xfId="0" applyNumberFormat="1" applyFont="1" applyFill="1" applyBorder="1" applyProtection="1">
      <protection locked="0"/>
    </xf>
    <xf numFmtId="4" fontId="6" fillId="3" borderId="51" xfId="0" applyNumberFormat="1" applyFont="1" applyFill="1" applyBorder="1" applyProtection="1">
      <protection locked="0"/>
    </xf>
    <xf numFmtId="4" fontId="6" fillId="3" borderId="52" xfId="0" applyNumberFormat="1" applyFont="1" applyFill="1" applyBorder="1" applyProtection="1">
      <protection locked="0"/>
    </xf>
    <xf numFmtId="4" fontId="6" fillId="0" borderId="13" xfId="0" applyNumberFormat="1" applyFont="1" applyBorder="1" applyProtection="1">
      <protection hidden="1"/>
    </xf>
    <xf numFmtId="4" fontId="6" fillId="3" borderId="13" xfId="0" applyNumberFormat="1" applyFont="1" applyFill="1" applyBorder="1" applyProtection="1">
      <protection locked="0"/>
    </xf>
    <xf numFmtId="4" fontId="6" fillId="3" borderId="53" xfId="0" applyNumberFormat="1" applyFont="1" applyFill="1" applyBorder="1" applyProtection="1">
      <protection locked="0"/>
    </xf>
    <xf numFmtId="4" fontId="10" fillId="3" borderId="50" xfId="0" applyNumberFormat="1" applyFont="1" applyFill="1" applyBorder="1" applyAlignment="1" applyProtection="1">
      <alignment vertical="center"/>
      <protection locked="0"/>
    </xf>
    <xf numFmtId="4" fontId="10" fillId="3" borderId="51" xfId="0" applyNumberFormat="1" applyFont="1" applyFill="1" applyBorder="1" applyAlignment="1" applyProtection="1">
      <alignment vertical="center"/>
      <protection locked="0"/>
    </xf>
    <xf numFmtId="4" fontId="10" fillId="3" borderId="48" xfId="0" applyNumberFormat="1" applyFont="1" applyFill="1" applyBorder="1" applyAlignment="1" applyProtection="1">
      <alignment vertical="center"/>
      <protection locked="0"/>
    </xf>
    <xf numFmtId="4" fontId="10" fillId="3" borderId="49" xfId="0" applyNumberFormat="1" applyFont="1" applyFill="1" applyBorder="1" applyAlignment="1" applyProtection="1">
      <protection locked="0"/>
    </xf>
    <xf numFmtId="4" fontId="10" fillId="3" borderId="46" xfId="0" applyNumberFormat="1" applyFont="1" applyFill="1" applyBorder="1" applyAlignment="1" applyProtection="1">
      <alignment wrapText="1"/>
      <protection locked="0"/>
    </xf>
    <xf numFmtId="4" fontId="10" fillId="3" borderId="47" xfId="0" applyNumberFormat="1" applyFont="1" applyFill="1" applyBorder="1" applyAlignment="1" applyProtection="1">
      <alignment wrapText="1"/>
      <protection locked="0"/>
    </xf>
    <xf numFmtId="0" fontId="21" fillId="0" borderId="0" xfId="0" applyFont="1" applyProtection="1">
      <protection locked="0"/>
    </xf>
    <xf numFmtId="0" fontId="14" fillId="0" borderId="65" xfId="0" applyFont="1" applyFill="1" applyBorder="1" applyAlignment="1" applyProtection="1">
      <alignment horizontal="center" vertical="center" wrapText="1"/>
      <protection hidden="1"/>
    </xf>
    <xf numFmtId="0" fontId="0" fillId="0" borderId="41" xfId="0" applyFill="1" applyBorder="1" applyAlignment="1" applyProtection="1">
      <alignment horizontal="center"/>
      <protection hidden="1"/>
    </xf>
    <xf numFmtId="0" fontId="0" fillId="0" borderId="45" xfId="0" applyFont="1" applyBorder="1" applyAlignment="1">
      <alignment horizontal="left" vertical="center" wrapText="1"/>
    </xf>
    <xf numFmtId="0" fontId="0" fillId="0" borderId="48" xfId="0" applyFont="1" applyBorder="1" applyAlignment="1">
      <alignment horizontal="left" vertical="center" wrapText="1"/>
    </xf>
    <xf numFmtId="0" fontId="0" fillId="0" borderId="44" xfId="0" applyFont="1" applyBorder="1" applyAlignment="1">
      <alignment horizontal="left" vertical="center" wrapText="1"/>
    </xf>
    <xf numFmtId="0" fontId="0" fillId="0" borderId="46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0" fillId="0" borderId="25" xfId="0" applyFont="1" applyBorder="1" applyAlignment="1">
      <alignment horizontal="center" vertical="center" wrapText="1"/>
    </xf>
    <xf numFmtId="0" fontId="0" fillId="0" borderId="60" xfId="0" applyFont="1" applyBorder="1" applyAlignment="1">
      <alignment horizontal="center" vertical="center" wrapText="1"/>
    </xf>
    <xf numFmtId="0" fontId="0" fillId="0" borderId="72" xfId="0" applyFont="1" applyBorder="1" applyAlignment="1">
      <alignment horizontal="center" vertical="center" wrapText="1"/>
    </xf>
    <xf numFmtId="0" fontId="0" fillId="0" borderId="26" xfId="0" applyFont="1" applyBorder="1" applyAlignment="1">
      <alignment horizontal="center" vertical="center" wrapText="1"/>
    </xf>
    <xf numFmtId="0" fontId="0" fillId="0" borderId="24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0" fillId="0" borderId="73" xfId="0" applyFont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horizontal="center" vertical="center" wrapText="1"/>
    </xf>
    <xf numFmtId="0" fontId="0" fillId="0" borderId="56" xfId="0" applyFont="1" applyFill="1" applyBorder="1" applyAlignment="1">
      <alignment horizontal="center" vertical="center" wrapText="1"/>
    </xf>
    <xf numFmtId="0" fontId="19" fillId="0" borderId="52" xfId="0" applyFont="1" applyBorder="1" applyAlignment="1">
      <alignment horizontal="center" vertical="center"/>
    </xf>
    <xf numFmtId="0" fontId="19" fillId="0" borderId="59" xfId="0" applyFont="1" applyBorder="1" applyAlignment="1">
      <alignment horizontal="center" vertical="center"/>
    </xf>
    <xf numFmtId="0" fontId="0" fillId="0" borderId="43" xfId="0" applyFont="1" applyBorder="1" applyAlignment="1">
      <alignment horizontal="left" vertical="center" wrapText="1"/>
    </xf>
    <xf numFmtId="0" fontId="0" fillId="0" borderId="50" xfId="0" applyFont="1" applyBorder="1" applyAlignment="1">
      <alignment horizontal="left" vertical="center" wrapText="1"/>
    </xf>
    <xf numFmtId="0" fontId="5" fillId="3" borderId="0" xfId="0" applyFont="1" applyFill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5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0" fillId="0" borderId="37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5" fillId="3" borderId="7" xfId="0" quotePrefix="1" applyNumberFormat="1" applyFont="1" applyFill="1" applyBorder="1" applyAlignment="1" applyProtection="1">
      <alignment wrapText="1"/>
      <protection locked="0"/>
    </xf>
    <xf numFmtId="0" fontId="5" fillId="3" borderId="8" xfId="0" quotePrefix="1" applyNumberFormat="1" applyFont="1" applyFill="1" applyBorder="1" applyAlignment="1" applyProtection="1">
      <alignment wrapText="1"/>
      <protection locked="0"/>
    </xf>
    <xf numFmtId="0" fontId="7" fillId="3" borderId="15" xfId="0" applyFont="1" applyFill="1" applyBorder="1" applyAlignment="1" applyProtection="1">
      <alignment wrapText="1"/>
      <protection locked="0"/>
    </xf>
    <xf numFmtId="0" fontId="6" fillId="0" borderId="19" xfId="0" applyFont="1" applyBorder="1" applyAlignment="1" applyProtection="1">
      <alignment wrapText="1"/>
      <protection locked="0"/>
    </xf>
    <xf numFmtId="49" fontId="5" fillId="3" borderId="15" xfId="0" applyNumberFormat="1" applyFont="1" applyFill="1" applyBorder="1" applyAlignment="1" applyProtection="1">
      <alignment horizontal="center"/>
      <protection locked="0"/>
    </xf>
    <xf numFmtId="49" fontId="5" fillId="3" borderId="19" xfId="0" applyNumberFormat="1" applyFont="1" applyFill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hidden="1"/>
    </xf>
    <xf numFmtId="0" fontId="6" fillId="0" borderId="2" xfId="0" applyFont="1" applyBorder="1" applyAlignment="1" applyProtection="1">
      <alignment horizontal="center"/>
      <protection hidden="1"/>
    </xf>
    <xf numFmtId="0" fontId="6" fillId="0" borderId="3" xfId="0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8" xfId="0" applyFont="1" applyBorder="1" applyAlignment="1" applyProtection="1">
      <alignment horizontal="center"/>
      <protection hidden="1"/>
    </xf>
    <xf numFmtId="0" fontId="6" fillId="0" borderId="6" xfId="0" applyFont="1" applyBorder="1" applyAlignment="1">
      <alignment horizontal="center" vertical="center" wrapText="1"/>
    </xf>
    <xf numFmtId="0" fontId="6" fillId="0" borderId="41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38" xfId="0" applyFont="1" applyBorder="1" applyAlignment="1" applyProtection="1">
      <alignment horizontal="center"/>
      <protection hidden="1"/>
    </xf>
    <xf numFmtId="0" fontId="6" fillId="0" borderId="11" xfId="0" applyFont="1" applyBorder="1" applyAlignment="1">
      <alignment horizontal="center"/>
    </xf>
    <xf numFmtId="0" fontId="6" fillId="0" borderId="39" xfId="0" applyFont="1" applyBorder="1" applyAlignment="1">
      <alignment horizontal="center"/>
    </xf>
    <xf numFmtId="0" fontId="6" fillId="3" borderId="0" xfId="0" applyFont="1" applyFill="1" applyBorder="1" applyAlignment="1" applyProtection="1">
      <alignment horizontal="center"/>
      <protection locked="0"/>
    </xf>
    <xf numFmtId="0" fontId="6" fillId="3" borderId="8" xfId="0" applyFont="1" applyFill="1" applyBorder="1" applyAlignment="1" applyProtection="1">
      <alignment horizontal="center"/>
      <protection locked="0"/>
    </xf>
    <xf numFmtId="0" fontId="6" fillId="3" borderId="9" xfId="0" applyFont="1" applyFill="1" applyBorder="1" applyAlignment="1" applyProtection="1">
      <alignment horizontal="center"/>
      <protection locked="0"/>
    </xf>
    <xf numFmtId="0" fontId="6" fillId="3" borderId="19" xfId="0" applyFont="1" applyFill="1" applyBorder="1" applyAlignment="1" applyProtection="1">
      <alignment horizontal="center"/>
      <protection locked="0"/>
    </xf>
    <xf numFmtId="0" fontId="7" fillId="3" borderId="6" xfId="0" applyFont="1" applyFill="1" applyBorder="1" applyAlignment="1" applyProtection="1">
      <alignment horizontal="center"/>
      <protection locked="0"/>
    </xf>
    <xf numFmtId="0" fontId="7" fillId="3" borderId="5" xfId="0" applyFont="1" applyFill="1" applyBorder="1" applyAlignment="1" applyProtection="1">
      <alignment horizontal="center"/>
      <protection locked="0"/>
    </xf>
    <xf numFmtId="0" fontId="7" fillId="0" borderId="7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6" fillId="0" borderId="21" xfId="0" applyFont="1" applyBorder="1" applyAlignment="1" applyProtection="1">
      <alignment wrapText="1"/>
      <protection hidden="1"/>
    </xf>
    <xf numFmtId="0" fontId="6" fillId="0" borderId="22" xfId="0" applyFont="1" applyBorder="1" applyAlignment="1" applyProtection="1">
      <alignment wrapText="1"/>
      <protection hidden="1"/>
    </xf>
    <xf numFmtId="0" fontId="6" fillId="0" borderId="23" xfId="0" applyFont="1" applyBorder="1" applyAlignment="1" applyProtection="1">
      <alignment wrapText="1"/>
      <protection hidden="1"/>
    </xf>
    <xf numFmtId="0" fontId="0" fillId="0" borderId="15" xfId="0" applyFill="1" applyBorder="1" applyAlignment="1" applyProtection="1">
      <alignment horizontal="center"/>
    </xf>
    <xf numFmtId="0" fontId="0" fillId="0" borderId="41" xfId="0" applyFill="1" applyBorder="1" applyAlignment="1" applyProtection="1">
      <alignment horizontal="center"/>
    </xf>
    <xf numFmtId="0" fontId="0" fillId="0" borderId="43" xfId="0" applyFill="1" applyBorder="1" applyAlignment="1" applyProtection="1">
      <alignment horizontal="center" vertical="center"/>
    </xf>
    <xf numFmtId="0" fontId="0" fillId="0" borderId="50" xfId="0" applyBorder="1" applyAlignment="1">
      <alignment horizontal="center" vertical="center"/>
    </xf>
    <xf numFmtId="0" fontId="14" fillId="0" borderId="1" xfId="0" applyFont="1" applyFill="1" applyBorder="1" applyAlignment="1" applyProtection="1">
      <alignment horizontal="center" vertical="center" wrapText="1"/>
    </xf>
    <xf numFmtId="0" fontId="14" fillId="0" borderId="65" xfId="0" applyFont="1" applyFill="1" applyBorder="1" applyAlignment="1" applyProtection="1">
      <alignment horizontal="center" vertical="center" wrapText="1"/>
    </xf>
    <xf numFmtId="0" fontId="15" fillId="0" borderId="69" xfId="0" applyFont="1" applyFill="1" applyBorder="1" applyAlignment="1" applyProtection="1">
      <alignment horizontal="left" vertical="center" wrapText="1"/>
    </xf>
    <xf numFmtId="0" fontId="15" fillId="0" borderId="64" xfId="0" applyFont="1" applyFill="1" applyBorder="1" applyAlignment="1" applyProtection="1">
      <alignment horizontal="left" vertical="center" wrapText="1"/>
    </xf>
    <xf numFmtId="0" fontId="15" fillId="0" borderId="1" xfId="0" applyFont="1" applyFill="1" applyBorder="1" applyAlignment="1" applyProtection="1">
      <alignment horizontal="center" vertical="center" wrapText="1"/>
    </xf>
    <xf numFmtId="0" fontId="15" fillId="0" borderId="65" xfId="0" applyFont="1" applyFill="1" applyBorder="1" applyAlignment="1" applyProtection="1">
      <alignment horizontal="center" vertical="center" wrapText="1"/>
    </xf>
    <xf numFmtId="0" fontId="0" fillId="0" borderId="42" xfId="0" applyFill="1" applyBorder="1" applyAlignment="1" applyProtection="1">
      <alignment horizontal="center"/>
    </xf>
    <xf numFmtId="0" fontId="0" fillId="0" borderId="33" xfId="0" applyFill="1" applyBorder="1" applyAlignment="1" applyProtection="1">
      <alignment horizontal="center"/>
    </xf>
    <xf numFmtId="0" fontId="15" fillId="0" borderId="35" xfId="0" applyFont="1" applyFill="1" applyBorder="1" applyAlignment="1" applyProtection="1">
      <alignment horizontal="left" vertical="center" wrapText="1"/>
    </xf>
    <xf numFmtId="0" fontId="15" fillId="0" borderId="58" xfId="0" applyFont="1" applyFill="1" applyBorder="1" applyAlignment="1" applyProtection="1">
      <alignment horizontal="left" vertical="center" wrapText="1"/>
    </xf>
    <xf numFmtId="0" fontId="6" fillId="0" borderId="15" xfId="0" applyFont="1" applyBorder="1" applyAlignment="1" applyProtection="1">
      <alignment wrapText="1"/>
      <protection hidden="1"/>
    </xf>
    <xf numFmtId="0" fontId="6" fillId="0" borderId="9" xfId="0" applyFont="1" applyBorder="1" applyAlignment="1" applyProtection="1">
      <alignment wrapText="1"/>
      <protection hidden="1"/>
    </xf>
    <xf numFmtId="0" fontId="6" fillId="0" borderId="19" xfId="0" applyFont="1" applyBorder="1" applyAlignment="1" applyProtection="1">
      <alignment wrapText="1"/>
      <protection hidden="1"/>
    </xf>
    <xf numFmtId="0" fontId="6" fillId="0" borderId="6" xfId="0" applyFont="1" applyBorder="1" applyAlignment="1">
      <alignment horizontal="center" vertical="center"/>
    </xf>
    <xf numFmtId="0" fontId="6" fillId="0" borderId="6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0" fillId="0" borderId="50" xfId="0" applyBorder="1" applyAlignment="1"/>
    <xf numFmtId="0" fontId="15" fillId="0" borderId="44" xfId="0" applyFont="1" applyBorder="1" applyAlignment="1">
      <alignment vertical="center" wrapText="1"/>
    </xf>
    <xf numFmtId="0" fontId="1" fillId="0" borderId="46" xfId="0" applyFont="1" applyBorder="1" applyAlignment="1">
      <alignment vertical="center" wrapText="1"/>
    </xf>
    <xf numFmtId="0" fontId="0" fillId="0" borderId="46" xfId="0" applyBorder="1" applyAlignment="1">
      <alignment vertical="center"/>
    </xf>
    <xf numFmtId="0" fontId="10" fillId="0" borderId="44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0" fillId="0" borderId="46" xfId="0" applyBorder="1" applyAlignment="1"/>
    <xf numFmtId="0" fontId="17" fillId="0" borderId="68" xfId="0" applyFont="1" applyBorder="1" applyAlignment="1">
      <alignment horizontal="center"/>
    </xf>
    <xf numFmtId="0" fontId="17" fillId="0" borderId="54" xfId="0" applyFont="1" applyBorder="1" applyAlignment="1">
      <alignment horizontal="center"/>
    </xf>
    <xf numFmtId="0" fontId="10" fillId="0" borderId="50" xfId="0" applyFont="1" applyBorder="1" applyAlignment="1">
      <alignment horizontal="left" vertical="center" wrapText="1"/>
    </xf>
    <xf numFmtId="0" fontId="10" fillId="0" borderId="48" xfId="0" applyFont="1" applyBorder="1" applyAlignment="1">
      <alignment horizontal="left" wrapText="1" indent="1"/>
    </xf>
    <xf numFmtId="0" fontId="0" fillId="0" borderId="54" xfId="0" applyFont="1" applyFill="1" applyBorder="1" applyAlignment="1">
      <alignment horizontal="center" vertical="center" wrapText="1"/>
    </xf>
    <xf numFmtId="0" fontId="20" fillId="0" borderId="38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0" fillId="0" borderId="55" xfId="0" applyFont="1" applyBorder="1" applyAlignment="1">
      <alignment horizontal="center" vertical="center" wrapText="1"/>
    </xf>
    <xf numFmtId="0" fontId="0" fillId="0" borderId="30" xfId="0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0" fontId="7" fillId="0" borderId="69" xfId="0" applyFont="1" applyBorder="1" applyAlignment="1" applyProtection="1">
      <alignment wrapText="1"/>
      <protection hidden="1"/>
    </xf>
    <xf numFmtId="0" fontId="6" fillId="0" borderId="70" xfId="0" applyFont="1" applyBorder="1" applyAlignment="1" applyProtection="1">
      <alignment wrapText="1"/>
      <protection hidden="1"/>
    </xf>
    <xf numFmtId="0" fontId="6" fillId="0" borderId="71" xfId="0" applyFont="1" applyBorder="1" applyAlignment="1" applyProtection="1">
      <alignment wrapText="1"/>
      <protection hidden="1"/>
    </xf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68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 wrapText="1"/>
    </xf>
    <xf numFmtId="0" fontId="0" fillId="0" borderId="35" xfId="0" applyFont="1" applyBorder="1" applyAlignment="1">
      <alignment horizontal="center" vertical="center" wrapText="1"/>
    </xf>
    <xf numFmtId="0" fontId="0" fillId="0" borderId="59" xfId="0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0" fontId="6" fillId="3" borderId="19" xfId="0" applyFont="1" applyFill="1" applyBorder="1" applyAlignment="1" applyProtection="1">
      <alignment wrapText="1"/>
      <protection locked="0"/>
    </xf>
    <xf numFmtId="0" fontId="7" fillId="0" borderId="21" xfId="0" applyFont="1" applyBorder="1" applyAlignment="1" applyProtection="1">
      <alignment wrapText="1"/>
      <protection hidden="1"/>
    </xf>
    <xf numFmtId="0" fontId="5" fillId="0" borderId="7" xfId="0" applyNumberFormat="1" applyFont="1" applyFill="1" applyBorder="1" applyAlignment="1" applyProtection="1">
      <alignment horizontal="center" wrapText="1"/>
      <protection hidden="1"/>
    </xf>
    <xf numFmtId="0" fontId="5" fillId="0" borderId="8" xfId="0" applyNumberFormat="1" applyFont="1" applyFill="1" applyBorder="1" applyAlignment="1" applyProtection="1">
      <alignment horizontal="center" wrapText="1"/>
      <protection hidden="1"/>
    </xf>
    <xf numFmtId="0" fontId="7" fillId="0" borderId="15" xfId="0" applyFont="1" applyFill="1" applyBorder="1" applyAlignment="1" applyProtection="1">
      <alignment wrapText="1"/>
      <protection hidden="1"/>
    </xf>
    <xf numFmtId="0" fontId="7" fillId="0" borderId="19" xfId="0" applyFont="1" applyFill="1" applyBorder="1" applyAlignment="1" applyProtection="1">
      <alignment wrapText="1"/>
      <protection hidden="1"/>
    </xf>
    <xf numFmtId="49" fontId="5" fillId="0" borderId="15" xfId="0" applyNumberFormat="1" applyFont="1" applyFill="1" applyBorder="1" applyAlignment="1" applyProtection="1">
      <alignment horizontal="center"/>
      <protection hidden="1"/>
    </xf>
    <xf numFmtId="49" fontId="5" fillId="0" borderId="19" xfId="0" applyNumberFormat="1" applyFont="1" applyFill="1" applyBorder="1" applyAlignment="1" applyProtection="1">
      <alignment horizontal="center"/>
      <protection hidden="1"/>
    </xf>
    <xf numFmtId="0" fontId="5" fillId="0" borderId="0" xfId="0" applyFont="1" applyFill="1" applyBorder="1" applyAlignment="1" applyProtection="1">
      <alignment horizontal="center"/>
      <protection locked="0"/>
    </xf>
    <xf numFmtId="0" fontId="0" fillId="0" borderId="0" xfId="0" applyFill="1" applyAlignment="1" applyProtection="1">
      <protection locked="0"/>
    </xf>
    <xf numFmtId="0" fontId="0" fillId="0" borderId="0" xfId="0" applyFill="1" applyBorder="1" applyAlignment="1" applyProtection="1">
      <protection locked="0"/>
    </xf>
    <xf numFmtId="0" fontId="7" fillId="0" borderId="6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5" fillId="0" borderId="5" xfId="0" applyFont="1" applyBorder="1" applyAlignment="1">
      <alignment wrapText="1"/>
    </xf>
    <xf numFmtId="0" fontId="6" fillId="0" borderId="7" xfId="0" applyFont="1" applyFill="1" applyBorder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center"/>
      <protection hidden="1"/>
    </xf>
    <xf numFmtId="0" fontId="6" fillId="0" borderId="8" xfId="0" applyFont="1" applyFill="1" applyBorder="1" applyAlignment="1" applyProtection="1">
      <alignment horizontal="center"/>
      <protection hidden="1"/>
    </xf>
    <xf numFmtId="0" fontId="6" fillId="0" borderId="1" xfId="0" applyFont="1" applyFill="1" applyBorder="1" applyAlignment="1" applyProtection="1">
      <alignment horizontal="center"/>
      <protection hidden="1"/>
    </xf>
    <xf numFmtId="0" fontId="6" fillId="0" borderId="2" xfId="0" applyFont="1" applyFill="1" applyBorder="1" applyAlignment="1" applyProtection="1">
      <alignment horizontal="center"/>
      <protection hidden="1"/>
    </xf>
    <xf numFmtId="0" fontId="6" fillId="0" borderId="3" xfId="0" applyFont="1" applyFill="1" applyBorder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center"/>
      <protection locked="0"/>
    </xf>
    <xf numFmtId="0" fontId="6" fillId="0" borderId="8" xfId="0" applyFont="1" applyFill="1" applyBorder="1" applyAlignment="1" applyProtection="1">
      <alignment horizontal="center"/>
      <protection locked="0"/>
    </xf>
    <xf numFmtId="0" fontId="6" fillId="0" borderId="9" xfId="0" applyFont="1" applyFill="1" applyBorder="1" applyAlignment="1" applyProtection="1">
      <alignment horizontal="center"/>
      <protection locked="0"/>
    </xf>
    <xf numFmtId="0" fontId="6" fillId="0" borderId="19" xfId="0" applyFont="1" applyFill="1" applyBorder="1" applyAlignment="1" applyProtection="1">
      <alignment horizontal="center"/>
      <protection locked="0"/>
    </xf>
    <xf numFmtId="0" fontId="14" fillId="0" borderId="1" xfId="0" applyFont="1" applyFill="1" applyBorder="1" applyAlignment="1" applyProtection="1">
      <alignment horizontal="center" vertical="center" wrapText="1"/>
      <protection hidden="1"/>
    </xf>
    <xf numFmtId="0" fontId="14" fillId="0" borderId="65" xfId="0" applyFont="1" applyFill="1" applyBorder="1" applyAlignment="1" applyProtection="1">
      <alignment horizontal="center" vertical="center" wrapText="1"/>
      <protection hidden="1"/>
    </xf>
    <xf numFmtId="0" fontId="0" fillId="0" borderId="15" xfId="0" applyFill="1" applyBorder="1" applyAlignment="1" applyProtection="1">
      <alignment horizontal="center"/>
      <protection hidden="1"/>
    </xf>
    <xf numFmtId="0" fontId="0" fillId="0" borderId="41" xfId="0" applyFill="1" applyBorder="1" applyAlignment="1" applyProtection="1">
      <alignment horizontal="center"/>
      <protection hidden="1"/>
    </xf>
    <xf numFmtId="0" fontId="6" fillId="0" borderId="21" xfId="0" applyFont="1" applyFill="1" applyBorder="1" applyAlignment="1" applyProtection="1">
      <alignment wrapText="1"/>
      <protection hidden="1"/>
    </xf>
    <xf numFmtId="0" fontId="6" fillId="0" borderId="22" xfId="0" applyFont="1" applyFill="1" applyBorder="1" applyAlignment="1" applyProtection="1">
      <alignment wrapText="1"/>
      <protection hidden="1"/>
    </xf>
    <xf numFmtId="0" fontId="6" fillId="0" borderId="23" xfId="0" applyFont="1" applyFill="1" applyBorder="1" applyAlignment="1" applyProtection="1">
      <alignment wrapText="1"/>
      <protection hidden="1"/>
    </xf>
    <xf numFmtId="0" fontId="7" fillId="0" borderId="21" xfId="0" applyFont="1" applyFill="1" applyBorder="1" applyAlignment="1" applyProtection="1">
      <alignment wrapText="1"/>
      <protection hidden="1"/>
    </xf>
    <xf numFmtId="0" fontId="7" fillId="0" borderId="69" xfId="0" applyFont="1" applyFill="1" applyBorder="1" applyAlignment="1" applyProtection="1">
      <alignment wrapText="1"/>
      <protection hidden="1"/>
    </xf>
    <xf numFmtId="0" fontId="6" fillId="0" borderId="70" xfId="0" applyFont="1" applyFill="1" applyBorder="1" applyAlignment="1" applyProtection="1">
      <alignment wrapText="1"/>
      <protection hidden="1"/>
    </xf>
    <xf numFmtId="0" fontId="6" fillId="0" borderId="71" xfId="0" applyFont="1" applyFill="1" applyBorder="1" applyAlignment="1" applyProtection="1">
      <alignment wrapText="1"/>
      <protection hidden="1"/>
    </xf>
    <xf numFmtId="0" fontId="0" fillId="0" borderId="42" xfId="0" applyFill="1" applyBorder="1" applyAlignment="1" applyProtection="1">
      <alignment horizontal="center" vertical="center"/>
      <protection hidden="1"/>
    </xf>
    <xf numFmtId="0" fontId="0" fillId="0" borderId="33" xfId="0" applyBorder="1" applyAlignment="1" applyProtection="1">
      <alignment horizontal="center" vertical="center"/>
      <protection hidden="1"/>
    </xf>
    <xf numFmtId="4" fontId="0" fillId="0" borderId="33" xfId="0" applyNumberFormat="1" applyFill="1" applyBorder="1" applyAlignment="1" applyProtection="1">
      <protection hidden="1"/>
    </xf>
    <xf numFmtId="4" fontId="10" fillId="0" borderId="33" xfId="0" applyNumberFormat="1" applyFont="1" applyFill="1" applyBorder="1" applyAlignment="1" applyProtection="1">
      <protection hidden="1"/>
    </xf>
    <xf numFmtId="4" fontId="10" fillId="0" borderId="34" xfId="0" applyNumberFormat="1" applyFont="1" applyFill="1" applyBorder="1" applyAlignment="1" applyProtection="1">
      <protection hidden="1"/>
    </xf>
  </cellXfs>
  <cellStyles count="2">
    <cellStyle name="Normalny" xfId="0" builtinId="0"/>
    <cellStyle name="Normalny_Wzór kw RB-Z op 3" xfId="1"/>
  </cellStyles>
  <dxfs count="13"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strike val="0"/>
        <condense val="0"/>
        <extend val="0"/>
        <color indexed="10"/>
      </font>
    </dxf>
    <dxf>
      <font>
        <b/>
        <i val="0"/>
        <strike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Radio" firstButton="1" fmlaLink="U10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Radio" firstButton="1" fmlaLink="U10" lockText="1" noThreeD="1"/>
</file>

<file path=xl/ctrlProps/ctrlProp7.xml><?xml version="1.0" encoding="utf-8"?>
<formControlPr xmlns="http://schemas.microsoft.com/office/spreadsheetml/2009/9/main" objectType="Radio" lockText="1" noThreeD="1"/>
</file>

<file path=xl/ctrlProps/ctrlProp8.xml><?xml version="1.0" encoding="utf-8"?>
<formControlPr xmlns="http://schemas.microsoft.com/office/spreadsheetml/2009/9/main" objectType="Radio" lockText="1" noThreeD="1"/>
</file>

<file path=xl/ctrlProps/ctrlProp9.xml><?xml version="1.0" encoding="utf-8"?>
<formControlPr xmlns="http://schemas.microsoft.com/office/spreadsheetml/2009/9/main" objectType="GBox" noThreeD="1"/>
</file>

<file path=xl/ctrlProps/ctrlProp10.xml><?xml version="1.0" encoding="utf-8"?>
<formControlPr xmlns="http://schemas.microsoft.com/office/spreadsheetml/2009/9/main" objectType="Radio" firstButton="1" fmlaLink="U10" lockText="1" noThreeD="1"/>
</file>

<file path=xl/ctrlProps/ctrlProp11.xml><?xml version="1.0" encoding="utf-8"?>
<formControlPr xmlns="http://schemas.microsoft.com/office/spreadsheetml/2009/9/main" objectType="Radio" lockText="1" noThreeD="1"/>
</file>

<file path=xl/ctrlProps/ctrlProp12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1397000</xdr:colOff>
          <xdr:row>4</xdr:row>
          <xdr:rowOff>139700</xdr:rowOff>
        </xdr:from>
        <xdr:to>
          <xdr:col>10</xdr:col>
          <xdr:colOff>895350</xdr:colOff>
          <xdr:row>5</xdr:row>
          <xdr:rowOff>342900</xdr:rowOff>
        </xdr:to>
        <xdr:sp macro="" textlink="">
          <xdr:nvSpPr>
            <xdr:cNvPr id="1089" name="Group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1397000</xdr:colOff>
          <xdr:row>5</xdr:row>
          <xdr:rowOff>50800</xdr:rowOff>
        </xdr:from>
        <xdr:to>
          <xdr:col>4</xdr:col>
          <xdr:colOff>876300</xdr:colOff>
          <xdr:row>5</xdr:row>
          <xdr:rowOff>292100</xdr:rowOff>
        </xdr:to>
        <xdr:sp macro="" textlink="">
          <xdr:nvSpPr>
            <xdr:cNvPr id="1090" name="SPZ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a) sprawozdanie jednostkowe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723900</xdr:colOff>
          <xdr:row>5</xdr:row>
          <xdr:rowOff>69850</xdr:rowOff>
        </xdr:from>
        <xdr:to>
          <xdr:col>7</xdr:col>
          <xdr:colOff>381000</xdr:colOff>
          <xdr:row>5</xdr:row>
          <xdr:rowOff>292100</xdr:rowOff>
        </xdr:to>
        <xdr:sp macro="" textlink="">
          <xdr:nvSpPr>
            <xdr:cNvPr id="1091" name="SPL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b) sprawozdanie zbiorcze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1123950</xdr:colOff>
          <xdr:row>5</xdr:row>
          <xdr:rowOff>38100</xdr:rowOff>
        </xdr:from>
        <xdr:to>
          <xdr:col>10</xdr:col>
          <xdr:colOff>273050</xdr:colOff>
          <xdr:row>5</xdr:row>
          <xdr:rowOff>304800</xdr:rowOff>
        </xdr:to>
        <xdr:sp macro="" textlink="">
          <xdr:nvSpPr>
            <xdr:cNvPr id="1093" name="Option Button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c) sprawozdanie łączne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1397000</xdr:colOff>
          <xdr:row>5</xdr:row>
          <xdr:rowOff>44450</xdr:rowOff>
        </xdr:from>
        <xdr:to>
          <xdr:col>10</xdr:col>
          <xdr:colOff>895350</xdr:colOff>
          <xdr:row>6</xdr:row>
          <xdr:rowOff>88900</xdr:rowOff>
        </xdr:to>
        <xdr:sp macro="" textlink="">
          <xdr:nvSpPr>
            <xdr:cNvPr id="2076" name="Group Box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1397000</xdr:colOff>
          <xdr:row>5</xdr:row>
          <xdr:rowOff>184150</xdr:rowOff>
        </xdr:from>
        <xdr:to>
          <xdr:col>4</xdr:col>
          <xdr:colOff>876300</xdr:colOff>
          <xdr:row>6</xdr:row>
          <xdr:rowOff>38100</xdr:rowOff>
        </xdr:to>
        <xdr:sp macro="" textlink="">
          <xdr:nvSpPr>
            <xdr:cNvPr id="2077" name="SPZ" hidden="1">
              <a:extLst>
                <a:ext uri="{63B3BB69-23CF-44E3-9099-C40C66FF867C}">
                  <a14:compatExt spid="_x0000_s2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a) sprawozdanie jednostkowe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723900</xdr:colOff>
          <xdr:row>5</xdr:row>
          <xdr:rowOff>190500</xdr:rowOff>
        </xdr:from>
        <xdr:to>
          <xdr:col>7</xdr:col>
          <xdr:colOff>381000</xdr:colOff>
          <xdr:row>6</xdr:row>
          <xdr:rowOff>38100</xdr:rowOff>
        </xdr:to>
        <xdr:sp macro="" textlink="">
          <xdr:nvSpPr>
            <xdr:cNvPr id="2078" name="SPL" hidden="1">
              <a:extLst>
                <a:ext uri="{63B3BB69-23CF-44E3-9099-C40C66FF867C}">
                  <a14:compatExt spid="_x0000_s2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b) sprawozdanie zbiorcze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806450</xdr:colOff>
          <xdr:row>5</xdr:row>
          <xdr:rowOff>101600</xdr:rowOff>
        </xdr:from>
        <xdr:to>
          <xdr:col>10</xdr:col>
          <xdr:colOff>241300</xdr:colOff>
          <xdr:row>5</xdr:row>
          <xdr:rowOff>355600</xdr:rowOff>
        </xdr:to>
        <xdr:sp macro="" textlink="">
          <xdr:nvSpPr>
            <xdr:cNvPr id="2080" name="Option Button 32" hidden="1">
              <a:extLst>
                <a:ext uri="{63B3BB69-23CF-44E3-9099-C40C66FF867C}">
                  <a14:compatExt spid="_x0000_s2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c) sprawozdanie łączne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1390650</xdr:colOff>
          <xdr:row>4</xdr:row>
          <xdr:rowOff>158750</xdr:rowOff>
        </xdr:from>
        <xdr:to>
          <xdr:col>10</xdr:col>
          <xdr:colOff>876300</xdr:colOff>
          <xdr:row>6</xdr:row>
          <xdr:rowOff>0</xdr:rowOff>
        </xdr:to>
        <xdr:sp macro="" textlink="">
          <xdr:nvSpPr>
            <xdr:cNvPr id="5152" name="Group Box 32" hidden="1">
              <a:extLst>
                <a:ext uri="{63B3BB69-23CF-44E3-9099-C40C66FF867C}">
                  <a14:compatExt spid="_x0000_s5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1390650</xdr:colOff>
          <xdr:row>5</xdr:row>
          <xdr:rowOff>82550</xdr:rowOff>
        </xdr:from>
        <xdr:to>
          <xdr:col>4</xdr:col>
          <xdr:colOff>869950</xdr:colOff>
          <xdr:row>5</xdr:row>
          <xdr:rowOff>311150</xdr:rowOff>
        </xdr:to>
        <xdr:sp macro="" textlink="">
          <xdr:nvSpPr>
            <xdr:cNvPr id="5153" name="SPZ" hidden="1">
              <a:extLst>
                <a:ext uri="{63B3BB69-23CF-44E3-9099-C40C66FF867C}">
                  <a14:compatExt spid="_x0000_s5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a) sprawozdanie jednostkowe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704850</xdr:colOff>
          <xdr:row>5</xdr:row>
          <xdr:rowOff>101600</xdr:rowOff>
        </xdr:from>
        <xdr:to>
          <xdr:col>7</xdr:col>
          <xdr:colOff>374650</xdr:colOff>
          <xdr:row>5</xdr:row>
          <xdr:rowOff>311150</xdr:rowOff>
        </xdr:to>
        <xdr:sp macro="" textlink="">
          <xdr:nvSpPr>
            <xdr:cNvPr id="5154" name="SPL" hidden="1">
              <a:extLst>
                <a:ext uri="{63B3BB69-23CF-44E3-9099-C40C66FF867C}">
                  <a14:compatExt spid="_x0000_s51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b) sprawozdanie zbiorcze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107950</xdr:colOff>
          <xdr:row>5</xdr:row>
          <xdr:rowOff>76200</xdr:rowOff>
        </xdr:from>
        <xdr:to>
          <xdr:col>10</xdr:col>
          <xdr:colOff>209550</xdr:colOff>
          <xdr:row>5</xdr:row>
          <xdr:rowOff>298450</xdr:rowOff>
        </xdr:to>
        <xdr:sp macro="" textlink="">
          <xdr:nvSpPr>
            <xdr:cNvPr id="5156" name="Option Button 36" hidden="1">
              <a:extLst>
                <a:ext uri="{63B3BB69-23CF-44E3-9099-C40C66FF867C}">
                  <a14:compatExt spid="_x0000_s5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c) sprawozdanie łączne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mments" Target="../comments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8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7.xml"/><Relationship Id="rId5" Type="http://schemas.openxmlformats.org/officeDocument/2006/relationships/ctrlProp" Target="../ctrlProps/ctrlProp6.xml"/><Relationship Id="rId4" Type="http://schemas.openxmlformats.org/officeDocument/2006/relationships/ctrlProp" Target="../ctrlProps/ctrlProp5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mments" Target="../comments3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1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1.xml"/><Relationship Id="rId5" Type="http://schemas.openxmlformats.org/officeDocument/2006/relationships/ctrlProp" Target="../ctrlProps/ctrlProp10.xml"/><Relationship Id="rId4" Type="http://schemas.openxmlformats.org/officeDocument/2006/relationships/ctrlProp" Target="../ctrlProps/ctrlProp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1">
    <pageSetUpPr fitToPage="1"/>
  </sheetPr>
  <dimension ref="A1:U105"/>
  <sheetViews>
    <sheetView zoomScaleNormal="100" zoomScaleSheetLayoutView="75" workbookViewId="0">
      <pane ySplit="12" topLeftCell="A13" activePane="bottomLeft" state="frozen"/>
      <selection activeCell="G60" sqref="G60"/>
      <selection pane="bottomLeft"/>
    </sheetView>
  </sheetViews>
  <sheetFormatPr defaultRowHeight="12.5" x14ac:dyDescent="0.25"/>
  <cols>
    <col min="1" max="1" width="17.6328125" customWidth="1"/>
    <col min="2" max="2" width="22.54296875" customWidth="1"/>
    <col min="3" max="3" width="20.453125" customWidth="1"/>
    <col min="4" max="4" width="17" customWidth="1"/>
    <col min="5" max="5" width="17.08984375" customWidth="1"/>
    <col min="6" max="9" width="16" customWidth="1"/>
    <col min="10" max="12" width="14.6328125" customWidth="1"/>
    <col min="13" max="13" width="16" customWidth="1"/>
    <col min="14" max="18" width="14.6328125" customWidth="1"/>
  </cols>
  <sheetData>
    <row r="1" spans="1:21" ht="14.5" thickBot="1" x14ac:dyDescent="0.35">
      <c r="A1" s="11"/>
      <c r="B1" s="12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0"/>
      <c r="Q1" s="13"/>
      <c r="R1" s="14"/>
      <c r="U1" s="4">
        <v>0</v>
      </c>
    </row>
    <row r="2" spans="1:21" ht="14" x14ac:dyDescent="0.3">
      <c r="A2" s="15" t="s">
        <v>26</v>
      </c>
      <c r="B2" s="202"/>
      <c r="C2" s="17"/>
      <c r="D2" s="18" t="s">
        <v>309</v>
      </c>
      <c r="E2" s="18"/>
      <c r="F2" s="19"/>
      <c r="G2" s="19"/>
      <c r="H2" s="19"/>
      <c r="I2" s="19"/>
      <c r="J2" s="19"/>
      <c r="K2" s="19"/>
      <c r="L2" s="21"/>
      <c r="M2" s="20"/>
      <c r="N2" s="141"/>
      <c r="O2" s="141"/>
      <c r="P2" s="141"/>
      <c r="Q2" s="21"/>
      <c r="R2" s="20"/>
      <c r="U2" s="8">
        <f>MAXA('20-ZAKLADY BUDZETOWE'!U1)</f>
        <v>0</v>
      </c>
    </row>
    <row r="3" spans="1:21" ht="36" customHeight="1" x14ac:dyDescent="0.3">
      <c r="A3" s="442"/>
      <c r="B3" s="443"/>
      <c r="C3" s="22"/>
      <c r="D3" s="19"/>
      <c r="E3" s="19"/>
      <c r="F3" s="19"/>
      <c r="G3" s="18"/>
      <c r="H3" s="19"/>
      <c r="I3" s="19"/>
      <c r="J3" s="19"/>
      <c r="K3" s="19"/>
      <c r="L3" s="24"/>
      <c r="M3" s="276"/>
      <c r="N3" s="142" t="s">
        <v>52</v>
      </c>
      <c r="O3" s="142"/>
      <c r="P3" s="142"/>
      <c r="Q3" s="24"/>
      <c r="R3" s="23"/>
    </row>
    <row r="4" spans="1:21" ht="18" customHeight="1" x14ac:dyDescent="0.3">
      <c r="A4" s="212"/>
      <c r="B4" s="214"/>
      <c r="C4" s="213"/>
      <c r="D4" s="19"/>
      <c r="E4" s="18"/>
      <c r="F4" s="18" t="s">
        <v>285</v>
      </c>
      <c r="G4" s="19"/>
      <c r="H4" s="19"/>
      <c r="I4" s="19"/>
      <c r="J4" s="19"/>
      <c r="K4" s="19"/>
      <c r="L4" s="24"/>
      <c r="M4" s="276"/>
      <c r="N4" s="435"/>
      <c r="O4" s="436"/>
      <c r="P4" s="142"/>
      <c r="Q4" s="24"/>
      <c r="R4" s="23"/>
    </row>
    <row r="5" spans="1:21" ht="16.5" customHeight="1" x14ac:dyDescent="0.3">
      <c r="A5" s="143" t="s">
        <v>27</v>
      </c>
      <c r="B5" s="144"/>
      <c r="C5" s="22"/>
      <c r="D5" s="19"/>
      <c r="E5" s="19"/>
      <c r="F5" s="19"/>
      <c r="G5" s="19"/>
      <c r="H5" s="19"/>
      <c r="I5" s="19"/>
      <c r="J5" s="19"/>
      <c r="K5" s="19"/>
      <c r="L5" s="24"/>
      <c r="M5" s="276"/>
      <c r="N5" s="437"/>
      <c r="O5" s="436"/>
      <c r="P5" s="142"/>
      <c r="Q5" s="24"/>
      <c r="R5" s="23"/>
    </row>
    <row r="6" spans="1:21" ht="29.25" customHeight="1" thickBot="1" x14ac:dyDescent="0.35">
      <c r="A6" s="444"/>
      <c r="B6" s="445"/>
      <c r="C6" s="27"/>
      <c r="D6" s="27"/>
      <c r="E6" s="18"/>
      <c r="F6" s="19"/>
      <c r="G6" s="19"/>
      <c r="H6" s="19"/>
      <c r="I6" s="19"/>
      <c r="J6" s="19"/>
      <c r="K6" s="19"/>
      <c r="L6" s="24"/>
      <c r="M6" s="276"/>
      <c r="N6" s="437"/>
      <c r="O6" s="436"/>
      <c r="P6" s="142"/>
      <c r="Q6" s="24"/>
      <c r="R6" s="23"/>
    </row>
    <row r="7" spans="1:21" ht="21" customHeight="1" x14ac:dyDescent="0.3">
      <c r="A7" s="15" t="s">
        <v>1</v>
      </c>
      <c r="B7" s="16"/>
      <c r="C7" s="28"/>
      <c r="D7" s="19"/>
      <c r="E7" s="19"/>
      <c r="F7" s="19"/>
      <c r="G7" s="19"/>
      <c r="H7" s="19"/>
      <c r="I7" s="19"/>
      <c r="J7" s="19"/>
      <c r="K7" s="19"/>
      <c r="L7" s="24"/>
      <c r="M7" s="276"/>
      <c r="N7" s="437"/>
      <c r="O7" s="436"/>
      <c r="P7" s="142"/>
      <c r="Q7" s="24"/>
      <c r="R7" s="23"/>
    </row>
    <row r="8" spans="1:21" ht="14.5" thickBot="1" x14ac:dyDescent="0.35">
      <c r="A8" s="446"/>
      <c r="B8" s="447"/>
      <c r="C8" s="29"/>
      <c r="D8" s="29"/>
      <c r="E8" s="30"/>
      <c r="F8" s="30" t="s">
        <v>34</v>
      </c>
      <c r="G8" s="30"/>
      <c r="H8" s="146"/>
      <c r="I8" s="32" t="s">
        <v>14</v>
      </c>
      <c r="J8" s="147" t="s">
        <v>0</v>
      </c>
      <c r="K8" s="148"/>
      <c r="L8" s="275"/>
      <c r="M8" s="276"/>
      <c r="N8" s="437"/>
      <c r="O8" s="436"/>
      <c r="P8" s="142"/>
      <c r="Q8" s="24"/>
      <c r="R8" s="23"/>
    </row>
    <row r="9" spans="1:21" ht="14" x14ac:dyDescent="0.3">
      <c r="A9" s="15" t="s">
        <v>2</v>
      </c>
      <c r="B9" s="203"/>
      <c r="C9" s="464"/>
      <c r="D9" s="464"/>
      <c r="E9" s="465"/>
      <c r="F9" s="36"/>
      <c r="G9" s="37"/>
      <c r="H9" s="204" t="s">
        <v>3</v>
      </c>
      <c r="I9" s="37"/>
      <c r="J9" s="37"/>
      <c r="K9" s="39"/>
      <c r="L9" s="24"/>
      <c r="M9" s="278"/>
      <c r="N9" s="142"/>
      <c r="O9" s="142"/>
      <c r="P9" s="142"/>
      <c r="Q9" s="24"/>
      <c r="R9" s="23"/>
    </row>
    <row r="10" spans="1:21" ht="14" x14ac:dyDescent="0.3">
      <c r="A10" s="34" t="s">
        <v>313</v>
      </c>
      <c r="B10" s="35"/>
      <c r="C10" s="460"/>
      <c r="D10" s="460"/>
      <c r="E10" s="461"/>
      <c r="F10" s="41" t="s">
        <v>280</v>
      </c>
      <c r="G10" s="42" t="s">
        <v>4</v>
      </c>
      <c r="H10" s="42" t="s">
        <v>5</v>
      </c>
      <c r="I10" s="42" t="s">
        <v>6</v>
      </c>
      <c r="J10" s="42" t="s">
        <v>7</v>
      </c>
      <c r="K10" s="43" t="s">
        <v>284</v>
      </c>
      <c r="L10" s="277" t="s">
        <v>8</v>
      </c>
      <c r="M10" s="279" t="s">
        <v>301</v>
      </c>
      <c r="N10" s="142"/>
      <c r="O10" s="142"/>
      <c r="P10" s="142"/>
      <c r="Q10" s="24"/>
      <c r="R10" s="23"/>
      <c r="U10" s="4"/>
    </row>
    <row r="11" spans="1:21" ht="14.5" thickBot="1" x14ac:dyDescent="0.35">
      <c r="A11" s="45" t="s">
        <v>314</v>
      </c>
      <c r="B11" s="30"/>
      <c r="C11" s="462"/>
      <c r="D11" s="462"/>
      <c r="E11" s="463"/>
      <c r="F11" s="149"/>
      <c r="G11" s="299"/>
      <c r="H11" s="299"/>
      <c r="I11" s="299"/>
      <c r="J11" s="299"/>
      <c r="K11" s="300"/>
      <c r="L11" s="48">
        <v>10</v>
      </c>
      <c r="M11" s="301"/>
      <c r="N11" s="150"/>
      <c r="O11" s="150"/>
      <c r="P11" s="150"/>
      <c r="Q11" s="29"/>
      <c r="R11" s="50"/>
    </row>
    <row r="12" spans="1:21" ht="14" x14ac:dyDescent="0.3">
      <c r="A12" s="21"/>
      <c r="B12" s="21"/>
      <c r="C12" s="21"/>
      <c r="D12" s="21"/>
      <c r="E12" s="51"/>
      <c r="F12" s="21"/>
      <c r="G12" s="21"/>
      <c r="H12" s="21"/>
      <c r="I12" s="51"/>
      <c r="J12" s="52"/>
      <c r="K12" s="21"/>
      <c r="L12" s="21"/>
      <c r="M12" s="21"/>
      <c r="N12" s="51"/>
      <c r="O12" s="24"/>
      <c r="P12" s="24"/>
      <c r="Q12" s="24"/>
      <c r="R12" s="24"/>
    </row>
    <row r="13" spans="1:21" ht="19.5" customHeight="1" x14ac:dyDescent="0.3">
      <c r="A13" s="18" t="s">
        <v>299</v>
      </c>
      <c r="B13" s="18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24"/>
      <c r="N13" s="24"/>
      <c r="O13" s="24"/>
      <c r="P13" s="24"/>
      <c r="Q13" s="24"/>
      <c r="R13" s="24"/>
    </row>
    <row r="14" spans="1:21" ht="14.5" thickBot="1" x14ac:dyDescent="0.3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24"/>
      <c r="P14" s="24"/>
      <c r="Q14" s="19"/>
      <c r="R14" s="19"/>
    </row>
    <row r="15" spans="1:21" ht="14" x14ac:dyDescent="0.3">
      <c r="A15" s="205"/>
      <c r="B15" s="206"/>
      <c r="C15" s="53"/>
      <c r="D15" s="17"/>
      <c r="E15" s="21"/>
      <c r="F15" s="21"/>
      <c r="G15" s="21"/>
      <c r="H15" s="21" t="s">
        <v>36</v>
      </c>
      <c r="I15" s="21"/>
      <c r="J15" s="21"/>
      <c r="K15" s="21"/>
      <c r="L15" s="21"/>
      <c r="M15" s="21"/>
      <c r="N15" s="21"/>
      <c r="O15" s="21"/>
      <c r="P15" s="54" t="s">
        <v>56</v>
      </c>
      <c r="Q15" s="21"/>
      <c r="R15" s="20"/>
    </row>
    <row r="16" spans="1:21" ht="17" x14ac:dyDescent="0.5">
      <c r="A16" s="61"/>
      <c r="B16" s="40"/>
      <c r="C16" s="55" t="s">
        <v>37</v>
      </c>
      <c r="D16" s="56"/>
      <c r="E16" s="57"/>
      <c r="F16" s="57"/>
      <c r="G16" s="58"/>
      <c r="H16" s="59"/>
      <c r="I16" s="57"/>
      <c r="J16" s="57"/>
      <c r="K16" s="57"/>
      <c r="L16" s="57"/>
      <c r="M16" s="57"/>
      <c r="N16" s="57"/>
      <c r="O16" s="57"/>
      <c r="P16" s="56"/>
      <c r="Q16" s="59"/>
      <c r="R16" s="60"/>
    </row>
    <row r="17" spans="1:18" ht="14" x14ac:dyDescent="0.3">
      <c r="A17" s="466" t="s">
        <v>9</v>
      </c>
      <c r="B17" s="467"/>
      <c r="C17" s="55" t="s">
        <v>10</v>
      </c>
      <c r="D17" s="22"/>
      <c r="E17" s="62" t="s">
        <v>40</v>
      </c>
      <c r="F17" s="63"/>
      <c r="G17" s="63"/>
      <c r="H17" s="63"/>
      <c r="I17" s="63"/>
      <c r="J17" s="64"/>
      <c r="K17" s="63"/>
      <c r="L17" s="65"/>
      <c r="M17" s="63"/>
      <c r="N17" s="63"/>
      <c r="O17" s="44" t="s">
        <v>51</v>
      </c>
      <c r="P17" s="66"/>
      <c r="Q17" s="63"/>
      <c r="R17" s="67"/>
    </row>
    <row r="18" spans="1:18" ht="14" x14ac:dyDescent="0.3">
      <c r="A18" s="61"/>
      <c r="B18" s="40"/>
      <c r="C18" s="55" t="s">
        <v>11</v>
      </c>
      <c r="D18" s="68" t="s">
        <v>11</v>
      </c>
      <c r="E18" s="62" t="s">
        <v>12</v>
      </c>
      <c r="F18" s="69" t="s">
        <v>43</v>
      </c>
      <c r="G18" s="69" t="s">
        <v>42</v>
      </c>
      <c r="H18" s="62" t="s">
        <v>44</v>
      </c>
      <c r="I18" s="69" t="s">
        <v>45</v>
      </c>
      <c r="J18" s="62" t="s">
        <v>46</v>
      </c>
      <c r="K18" s="69" t="s">
        <v>48</v>
      </c>
      <c r="L18" s="70" t="s">
        <v>49</v>
      </c>
      <c r="M18" s="71" t="s">
        <v>57</v>
      </c>
      <c r="N18" s="69" t="s">
        <v>59</v>
      </c>
      <c r="O18" s="72" t="s">
        <v>61</v>
      </c>
      <c r="P18" s="22"/>
      <c r="Q18" s="62" t="s">
        <v>67</v>
      </c>
      <c r="R18" s="72" t="s">
        <v>49</v>
      </c>
    </row>
    <row r="19" spans="1:18" ht="14" x14ac:dyDescent="0.3">
      <c r="A19" s="61"/>
      <c r="B19" s="40"/>
      <c r="C19" s="61" t="s">
        <v>35</v>
      </c>
      <c r="D19" s="68" t="s">
        <v>38</v>
      </c>
      <c r="E19" s="62" t="s">
        <v>13</v>
      </c>
      <c r="F19" s="71"/>
      <c r="G19" s="71"/>
      <c r="H19" s="71"/>
      <c r="I19" s="73"/>
      <c r="J19" s="62" t="s">
        <v>47</v>
      </c>
      <c r="K19" s="69"/>
      <c r="L19" s="70" t="s">
        <v>50</v>
      </c>
      <c r="M19" s="69" t="s">
        <v>58</v>
      </c>
      <c r="N19" s="69" t="s">
        <v>60</v>
      </c>
      <c r="O19" s="72" t="s">
        <v>62</v>
      </c>
      <c r="P19" s="68" t="s">
        <v>11</v>
      </c>
      <c r="Q19" s="62" t="s">
        <v>68</v>
      </c>
      <c r="R19" s="72" t="s">
        <v>67</v>
      </c>
    </row>
    <row r="20" spans="1:18" ht="14" x14ac:dyDescent="0.3">
      <c r="A20" s="61"/>
      <c r="B20" s="40"/>
      <c r="C20" s="22"/>
      <c r="D20" s="68" t="s">
        <v>39</v>
      </c>
      <c r="E20" s="74" t="s">
        <v>11</v>
      </c>
      <c r="F20" s="62"/>
      <c r="G20" s="62"/>
      <c r="H20" s="62"/>
      <c r="I20" s="62"/>
      <c r="J20" s="75"/>
      <c r="K20" s="71"/>
      <c r="L20" s="70" t="s">
        <v>51</v>
      </c>
      <c r="M20" s="71"/>
      <c r="N20" s="71"/>
      <c r="O20" s="72" t="s">
        <v>63</v>
      </c>
      <c r="P20" s="22"/>
      <c r="Q20" s="62" t="s">
        <v>69</v>
      </c>
      <c r="R20" s="72" t="s">
        <v>71</v>
      </c>
    </row>
    <row r="21" spans="1:18" ht="14" x14ac:dyDescent="0.3">
      <c r="A21" s="61"/>
      <c r="B21" s="40"/>
      <c r="C21" s="22"/>
      <c r="D21" s="22"/>
      <c r="E21" s="74" t="s">
        <v>41</v>
      </c>
      <c r="F21" s="75"/>
      <c r="G21" s="62"/>
      <c r="H21" s="75"/>
      <c r="I21" s="62"/>
      <c r="J21" s="75"/>
      <c r="K21" s="71"/>
      <c r="L21" s="70" t="s">
        <v>281</v>
      </c>
      <c r="M21" s="71"/>
      <c r="N21" s="71"/>
      <c r="O21" s="72" t="s">
        <v>64</v>
      </c>
      <c r="P21" s="68" t="s">
        <v>66</v>
      </c>
      <c r="Q21" s="62" t="s">
        <v>70</v>
      </c>
      <c r="R21" s="72"/>
    </row>
    <row r="22" spans="1:18" ht="14.5" thickBot="1" x14ac:dyDescent="0.35">
      <c r="A22" s="207"/>
      <c r="B22" s="208"/>
      <c r="C22" s="49"/>
      <c r="D22" s="49"/>
      <c r="E22" s="74"/>
      <c r="F22" s="77"/>
      <c r="G22" s="77"/>
      <c r="H22" s="77"/>
      <c r="I22" s="77"/>
      <c r="J22" s="77"/>
      <c r="K22" s="78"/>
      <c r="L22" s="73"/>
      <c r="M22" s="71"/>
      <c r="N22" s="71"/>
      <c r="O22" s="72" t="s">
        <v>65</v>
      </c>
      <c r="P22" s="49"/>
      <c r="Q22" s="77"/>
      <c r="R22" s="79"/>
    </row>
    <row r="23" spans="1:18" ht="14.5" thickBot="1" x14ac:dyDescent="0.35">
      <c r="A23" s="209">
        <v>1</v>
      </c>
      <c r="B23" s="81"/>
      <c r="C23" s="80">
        <v>2</v>
      </c>
      <c r="D23" s="80">
        <v>3</v>
      </c>
      <c r="E23" s="82">
        <v>4</v>
      </c>
      <c r="F23" s="82">
        <v>5</v>
      </c>
      <c r="G23" s="82">
        <v>6</v>
      </c>
      <c r="H23" s="82">
        <v>7</v>
      </c>
      <c r="I23" s="82">
        <v>8</v>
      </c>
      <c r="J23" s="82">
        <v>9</v>
      </c>
      <c r="K23" s="83">
        <v>10</v>
      </c>
      <c r="L23" s="84">
        <v>11</v>
      </c>
      <c r="M23" s="84">
        <v>12</v>
      </c>
      <c r="N23" s="84">
        <v>13</v>
      </c>
      <c r="O23" s="85">
        <v>14</v>
      </c>
      <c r="P23" s="80">
        <v>15</v>
      </c>
      <c r="Q23" s="82">
        <v>16</v>
      </c>
      <c r="R23" s="86">
        <v>17</v>
      </c>
    </row>
    <row r="24" spans="1:18" ht="54" customHeight="1" x14ac:dyDescent="0.3">
      <c r="A24" s="438" t="s">
        <v>15</v>
      </c>
      <c r="B24" s="439"/>
      <c r="C24" s="216">
        <f t="shared" ref="C24:O24" si="0">C26+C29+C32+C33</f>
        <v>0</v>
      </c>
      <c r="D24" s="217">
        <f t="shared" si="0"/>
        <v>0</v>
      </c>
      <c r="E24" s="218">
        <f t="shared" si="0"/>
        <v>0</v>
      </c>
      <c r="F24" s="218">
        <f t="shared" si="0"/>
        <v>0</v>
      </c>
      <c r="G24" s="218">
        <f t="shared" si="0"/>
        <v>0</v>
      </c>
      <c r="H24" s="218">
        <f t="shared" si="0"/>
        <v>0</v>
      </c>
      <c r="I24" s="218">
        <f t="shared" si="0"/>
        <v>0</v>
      </c>
      <c r="J24" s="218">
        <f t="shared" si="0"/>
        <v>0</v>
      </c>
      <c r="K24" s="219">
        <f t="shared" si="0"/>
        <v>0</v>
      </c>
      <c r="L24" s="220">
        <f t="shared" si="0"/>
        <v>0</v>
      </c>
      <c r="M24" s="221">
        <f t="shared" si="0"/>
        <v>0</v>
      </c>
      <c r="N24" s="221">
        <f t="shared" si="0"/>
        <v>0</v>
      </c>
      <c r="O24" s="222">
        <f t="shared" si="0"/>
        <v>0</v>
      </c>
      <c r="P24" s="223">
        <f>P26+P29+P32+P33</f>
        <v>0</v>
      </c>
      <c r="Q24" s="218">
        <f>Q26+Q29+Q32+Q33</f>
        <v>0</v>
      </c>
      <c r="R24" s="224">
        <f>R26+R29+R32+R33</f>
        <v>0</v>
      </c>
    </row>
    <row r="25" spans="1:18" ht="14" x14ac:dyDescent="0.3">
      <c r="A25" s="87"/>
      <c r="B25" s="91"/>
      <c r="C25" s="217"/>
      <c r="D25" s="217"/>
      <c r="E25" s="218"/>
      <c r="F25" s="218"/>
      <c r="G25" s="218"/>
      <c r="H25" s="218"/>
      <c r="I25" s="218"/>
      <c r="J25" s="218"/>
      <c r="K25" s="225"/>
      <c r="L25" s="226"/>
      <c r="M25" s="226"/>
      <c r="N25" s="226"/>
      <c r="O25" s="227"/>
      <c r="P25" s="223"/>
      <c r="Q25" s="218"/>
      <c r="R25" s="228"/>
    </row>
    <row r="26" spans="1:18" ht="26" customHeight="1" x14ac:dyDescent="0.3">
      <c r="A26" s="89" t="s">
        <v>290</v>
      </c>
      <c r="B26" s="90"/>
      <c r="C26" s="229">
        <f>C27+C28</f>
        <v>0</v>
      </c>
      <c r="D26" s="229">
        <f>D27+D28</f>
        <v>0</v>
      </c>
      <c r="E26" s="230">
        <f>E27+E28</f>
        <v>0</v>
      </c>
      <c r="F26" s="230">
        <f>F27+F28</f>
        <v>0</v>
      </c>
      <c r="G26" s="230">
        <f t="shared" ref="G26:O26" si="1">G27+G28</f>
        <v>0</v>
      </c>
      <c r="H26" s="230">
        <f t="shared" si="1"/>
        <v>0</v>
      </c>
      <c r="I26" s="230">
        <f t="shared" si="1"/>
        <v>0</v>
      </c>
      <c r="J26" s="230">
        <f t="shared" si="1"/>
        <v>0</v>
      </c>
      <c r="K26" s="231">
        <f t="shared" si="1"/>
        <v>0</v>
      </c>
      <c r="L26" s="232">
        <f t="shared" si="1"/>
        <v>0</v>
      </c>
      <c r="M26" s="233">
        <f t="shared" si="1"/>
        <v>0</v>
      </c>
      <c r="N26" s="233">
        <f t="shared" si="1"/>
        <v>0</v>
      </c>
      <c r="O26" s="234">
        <f t="shared" si="1"/>
        <v>0</v>
      </c>
      <c r="P26" s="235">
        <f>P27+P28</f>
        <v>0</v>
      </c>
      <c r="Q26" s="230">
        <f>Q27+Q28</f>
        <v>0</v>
      </c>
      <c r="R26" s="236">
        <f>R27+R28</f>
        <v>0</v>
      </c>
    </row>
    <row r="27" spans="1:18" s="1" customFormat="1" ht="26.25" customHeight="1" x14ac:dyDescent="0.3">
      <c r="A27" s="89" t="s">
        <v>54</v>
      </c>
      <c r="B27" s="91"/>
      <c r="C27" s="237">
        <f>D27+P27</f>
        <v>0</v>
      </c>
      <c r="D27" s="238">
        <f>E27+J27+K27+L27+M27+N27+O27</f>
        <v>0</v>
      </c>
      <c r="E27" s="230">
        <f>F27+G27+H27+I27</f>
        <v>0</v>
      </c>
      <c r="F27" s="239"/>
      <c r="G27" s="239"/>
      <c r="H27" s="239"/>
      <c r="I27" s="239"/>
      <c r="J27" s="239"/>
      <c r="K27" s="240"/>
      <c r="L27" s="241"/>
      <c r="M27" s="241"/>
      <c r="N27" s="241"/>
      <c r="O27" s="242"/>
      <c r="P27" s="235">
        <f>Q27+R27</f>
        <v>0</v>
      </c>
      <c r="Q27" s="239"/>
      <c r="R27" s="243"/>
    </row>
    <row r="28" spans="1:18" ht="26.25" customHeight="1" x14ac:dyDescent="0.3">
      <c r="A28" s="89" t="s">
        <v>53</v>
      </c>
      <c r="B28" s="90"/>
      <c r="C28" s="237">
        <f>D28+P28</f>
        <v>0</v>
      </c>
      <c r="D28" s="244">
        <f>E28+J28+K28+L28+M28+N28+O28</f>
        <v>0</v>
      </c>
      <c r="E28" s="235">
        <f>F28+G28+H28+I28</f>
        <v>0</v>
      </c>
      <c r="F28" s="245"/>
      <c r="G28" s="245"/>
      <c r="H28" s="245"/>
      <c r="I28" s="245"/>
      <c r="J28" s="245"/>
      <c r="K28" s="246"/>
      <c r="L28" s="241"/>
      <c r="M28" s="241"/>
      <c r="N28" s="241"/>
      <c r="O28" s="242"/>
      <c r="P28" s="235">
        <f>Q28+R28</f>
        <v>0</v>
      </c>
      <c r="Q28" s="245"/>
      <c r="R28" s="247"/>
    </row>
    <row r="29" spans="1:18" ht="26.25" customHeight="1" x14ac:dyDescent="0.3">
      <c r="A29" s="87" t="s">
        <v>291</v>
      </c>
      <c r="B29" s="91"/>
      <c r="C29" s="237">
        <f>C30+C31</f>
        <v>0</v>
      </c>
      <c r="D29" s="248">
        <f>D30+D31</f>
        <v>0</v>
      </c>
      <c r="E29" s="249">
        <f>E30+E31</f>
        <v>0</v>
      </c>
      <c r="F29" s="250">
        <f>F30+F31</f>
        <v>0</v>
      </c>
      <c r="G29" s="250">
        <f t="shared" ref="G29:O29" si="2">G30+G31</f>
        <v>0</v>
      </c>
      <c r="H29" s="250">
        <f t="shared" si="2"/>
        <v>0</v>
      </c>
      <c r="I29" s="250">
        <f t="shared" si="2"/>
        <v>0</v>
      </c>
      <c r="J29" s="250">
        <f t="shared" si="2"/>
        <v>0</v>
      </c>
      <c r="K29" s="251">
        <f t="shared" si="2"/>
        <v>0</v>
      </c>
      <c r="L29" s="233">
        <f t="shared" si="2"/>
        <v>0</v>
      </c>
      <c r="M29" s="233">
        <f t="shared" si="2"/>
        <v>0</v>
      </c>
      <c r="N29" s="233">
        <f t="shared" si="2"/>
        <v>0</v>
      </c>
      <c r="O29" s="234">
        <f t="shared" si="2"/>
        <v>0</v>
      </c>
      <c r="P29" s="235">
        <f>P30+P31</f>
        <v>0</v>
      </c>
      <c r="Q29" s="250">
        <f>Q30+Q31</f>
        <v>0</v>
      </c>
      <c r="R29" s="252">
        <f>R30+R31</f>
        <v>0</v>
      </c>
    </row>
    <row r="30" spans="1:18" ht="26.25" customHeight="1" x14ac:dyDescent="0.3">
      <c r="A30" s="87" t="s">
        <v>55</v>
      </c>
      <c r="B30" s="91"/>
      <c r="C30" s="237">
        <f>D30+P30</f>
        <v>0</v>
      </c>
      <c r="D30" s="238">
        <f>E30+J30+K30+L30+M30+N30+O30</f>
        <v>0</v>
      </c>
      <c r="E30" s="230">
        <f>F30+G30+H30+I30</f>
        <v>0</v>
      </c>
      <c r="F30" s="239"/>
      <c r="G30" s="239"/>
      <c r="H30" s="239"/>
      <c r="I30" s="239"/>
      <c r="J30" s="239"/>
      <c r="K30" s="240"/>
      <c r="L30" s="241"/>
      <c r="M30" s="241"/>
      <c r="N30" s="241"/>
      <c r="O30" s="242"/>
      <c r="P30" s="235">
        <f>Q30+R30</f>
        <v>0</v>
      </c>
      <c r="Q30" s="239"/>
      <c r="R30" s="243"/>
    </row>
    <row r="31" spans="1:18" ht="26.25" customHeight="1" x14ac:dyDescent="0.3">
      <c r="A31" s="89" t="s">
        <v>283</v>
      </c>
      <c r="B31" s="90"/>
      <c r="C31" s="237">
        <f>D31+P31</f>
        <v>0</v>
      </c>
      <c r="D31" s="238">
        <f>E31+J31+K31+L31+M31+N31+O31</f>
        <v>0</v>
      </c>
      <c r="E31" s="230">
        <f>F31+G31+H31+I31</f>
        <v>0</v>
      </c>
      <c r="F31" s="245"/>
      <c r="G31" s="245"/>
      <c r="H31" s="245"/>
      <c r="I31" s="245"/>
      <c r="J31" s="245"/>
      <c r="K31" s="246"/>
      <c r="L31" s="253"/>
      <c r="M31" s="241"/>
      <c r="N31" s="241"/>
      <c r="O31" s="242"/>
      <c r="P31" s="235">
        <f>Q31+R31</f>
        <v>0</v>
      </c>
      <c r="Q31" s="245"/>
      <c r="R31" s="247"/>
    </row>
    <row r="32" spans="1:18" ht="26.25" customHeight="1" x14ac:dyDescent="0.3">
      <c r="A32" s="89" t="s">
        <v>315</v>
      </c>
      <c r="B32" s="90"/>
      <c r="C32" s="229">
        <f>D32+P32</f>
        <v>0</v>
      </c>
      <c r="D32" s="238">
        <f>E32+J32+K32+L32+M32+N32+O32</f>
        <v>0</v>
      </c>
      <c r="E32" s="230">
        <f>F32+G32+H32+I32</f>
        <v>0</v>
      </c>
      <c r="F32" s="245"/>
      <c r="G32" s="245"/>
      <c r="H32" s="245"/>
      <c r="I32" s="245"/>
      <c r="J32" s="245"/>
      <c r="K32" s="246"/>
      <c r="L32" s="253"/>
      <c r="M32" s="241"/>
      <c r="N32" s="241"/>
      <c r="O32" s="242"/>
      <c r="P32" s="235">
        <f>Q32+R32</f>
        <v>0</v>
      </c>
      <c r="Q32" s="245"/>
      <c r="R32" s="247"/>
    </row>
    <row r="33" spans="1:18" ht="26.25" customHeight="1" x14ac:dyDescent="0.3">
      <c r="A33" s="87" t="s">
        <v>292</v>
      </c>
      <c r="B33" s="91"/>
      <c r="C33" s="254">
        <f>C34+C35</f>
        <v>0</v>
      </c>
      <c r="D33" s="229">
        <f>D34+D35</f>
        <v>0</v>
      </c>
      <c r="E33" s="230">
        <f>E34+E35</f>
        <v>0</v>
      </c>
      <c r="F33" s="230">
        <f>F34+F35</f>
        <v>0</v>
      </c>
      <c r="G33" s="230">
        <f t="shared" ref="G33:O33" si="3">G34+G35</f>
        <v>0</v>
      </c>
      <c r="H33" s="230">
        <f t="shared" si="3"/>
        <v>0</v>
      </c>
      <c r="I33" s="230">
        <f t="shared" si="3"/>
        <v>0</v>
      </c>
      <c r="J33" s="230">
        <f t="shared" si="3"/>
        <v>0</v>
      </c>
      <c r="K33" s="231">
        <f t="shared" si="3"/>
        <v>0</v>
      </c>
      <c r="L33" s="232">
        <f t="shared" si="3"/>
        <v>0</v>
      </c>
      <c r="M33" s="233">
        <f t="shared" si="3"/>
        <v>0</v>
      </c>
      <c r="N33" s="233">
        <f t="shared" si="3"/>
        <v>0</v>
      </c>
      <c r="O33" s="234">
        <f t="shared" si="3"/>
        <v>0</v>
      </c>
      <c r="P33" s="235">
        <f>P34+P35</f>
        <v>0</v>
      </c>
      <c r="Q33" s="230">
        <f>Q34+Q35</f>
        <v>0</v>
      </c>
      <c r="R33" s="236">
        <f>R34+R35</f>
        <v>0</v>
      </c>
    </row>
    <row r="34" spans="1:18" ht="26.25" customHeight="1" x14ac:dyDescent="0.3">
      <c r="A34" s="89" t="s">
        <v>300</v>
      </c>
      <c r="B34" s="91"/>
      <c r="C34" s="237">
        <f>D34+P34</f>
        <v>0</v>
      </c>
      <c r="D34" s="238">
        <f>E34+J34+K34+L34+M34+N34+O34</f>
        <v>0</v>
      </c>
      <c r="E34" s="230">
        <f>F34+G34+H34+I34</f>
        <v>0</v>
      </c>
      <c r="F34" s="245"/>
      <c r="G34" s="245"/>
      <c r="H34" s="245"/>
      <c r="I34" s="245"/>
      <c r="J34" s="245"/>
      <c r="K34" s="246"/>
      <c r="L34" s="253"/>
      <c r="M34" s="241"/>
      <c r="N34" s="241"/>
      <c r="O34" s="242"/>
      <c r="P34" s="235">
        <f>Q34+R34</f>
        <v>0</v>
      </c>
      <c r="Q34" s="239"/>
      <c r="R34" s="243"/>
    </row>
    <row r="35" spans="1:18" ht="26.25" customHeight="1" thickBot="1" x14ac:dyDescent="0.35">
      <c r="A35" s="45" t="s">
        <v>316</v>
      </c>
      <c r="B35" s="92"/>
      <c r="C35" s="255">
        <f>D35+P35</f>
        <v>0</v>
      </c>
      <c r="D35" s="256">
        <f>E35+J35+K35+L35+M35+N35+O35</f>
        <v>0</v>
      </c>
      <c r="E35" s="257">
        <f>F35+G35+H35+I35</f>
        <v>0</v>
      </c>
      <c r="F35" s="258"/>
      <c r="G35" s="258"/>
      <c r="H35" s="258"/>
      <c r="I35" s="258"/>
      <c r="J35" s="258"/>
      <c r="K35" s="259"/>
      <c r="L35" s="260"/>
      <c r="M35" s="261"/>
      <c r="N35" s="261"/>
      <c r="O35" s="262"/>
      <c r="P35" s="263">
        <f>Q35+R35</f>
        <v>0</v>
      </c>
      <c r="Q35" s="258"/>
      <c r="R35" s="264"/>
    </row>
    <row r="36" spans="1:18" ht="14" x14ac:dyDescent="0.3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</row>
    <row r="37" spans="1:18" ht="19.5" customHeight="1" x14ac:dyDescent="0.3">
      <c r="A37" s="156" t="s">
        <v>74</v>
      </c>
      <c r="B37" s="156"/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9"/>
      <c r="O37" s="19"/>
      <c r="P37" s="19"/>
      <c r="Q37" s="19"/>
      <c r="R37" s="19"/>
    </row>
    <row r="38" spans="1:18" ht="14.5" thickBot="1" x14ac:dyDescent="0.35">
      <c r="A38" s="157"/>
      <c r="B38" s="157"/>
      <c r="C38" s="157"/>
      <c r="D38" s="157"/>
      <c r="E38" s="157"/>
      <c r="F38" s="157"/>
      <c r="G38" s="157"/>
      <c r="H38" s="157"/>
      <c r="I38" s="157"/>
      <c r="J38" s="157"/>
      <c r="K38" s="157"/>
      <c r="L38" s="157"/>
      <c r="M38" s="157"/>
      <c r="N38" s="19"/>
      <c r="O38" s="19"/>
      <c r="P38" s="19"/>
      <c r="Q38" s="19"/>
      <c r="R38" s="19"/>
    </row>
    <row r="39" spans="1:18" ht="14" x14ac:dyDescent="0.3">
      <c r="A39" s="158"/>
      <c r="B39" s="159"/>
      <c r="C39" s="159"/>
      <c r="D39" s="159"/>
      <c r="E39" s="160"/>
      <c r="F39" s="161"/>
      <c r="G39" s="457" t="s">
        <v>78</v>
      </c>
      <c r="H39" s="458"/>
      <c r="I39" s="458"/>
      <c r="J39" s="458"/>
      <c r="K39" s="458"/>
      <c r="L39" s="459"/>
      <c r="M39" s="165"/>
      <c r="N39" s="19"/>
      <c r="O39" s="19"/>
      <c r="P39" s="19"/>
      <c r="Q39" s="19"/>
      <c r="R39" s="19"/>
    </row>
    <row r="40" spans="1:18" ht="14" x14ac:dyDescent="0.3">
      <c r="A40" s="166"/>
      <c r="B40" s="167"/>
      <c r="C40" s="167"/>
      <c r="D40" s="167"/>
      <c r="E40" s="168"/>
      <c r="F40" s="169" t="s">
        <v>75</v>
      </c>
      <c r="G40" s="170" t="s">
        <v>67</v>
      </c>
      <c r="H40" s="171"/>
      <c r="I40" s="171"/>
      <c r="J40" s="171"/>
      <c r="K40" s="172"/>
      <c r="L40" s="173"/>
      <c r="M40" s="165"/>
      <c r="N40" s="19"/>
      <c r="O40" s="19"/>
      <c r="P40" s="19"/>
      <c r="Q40" s="19"/>
      <c r="R40" s="19"/>
    </row>
    <row r="41" spans="1:18" ht="14" x14ac:dyDescent="0.3">
      <c r="A41" s="166"/>
      <c r="B41" s="167"/>
      <c r="C41" s="167"/>
      <c r="D41" s="167"/>
      <c r="E41" s="168"/>
      <c r="F41" s="169" t="s">
        <v>76</v>
      </c>
      <c r="G41" s="170" t="s">
        <v>28</v>
      </c>
      <c r="H41" s="170" t="s">
        <v>80</v>
      </c>
      <c r="I41" s="170" t="s">
        <v>42</v>
      </c>
      <c r="J41" s="170" t="s">
        <v>44</v>
      </c>
      <c r="K41" s="174" t="s">
        <v>45</v>
      </c>
      <c r="L41" s="175" t="s">
        <v>81</v>
      </c>
      <c r="M41" s="157"/>
      <c r="N41" s="19"/>
      <c r="O41" s="19"/>
      <c r="P41" s="19"/>
      <c r="Q41" s="19"/>
      <c r="R41" s="19"/>
    </row>
    <row r="42" spans="1:18" ht="14" x14ac:dyDescent="0.3">
      <c r="A42" s="451" t="s">
        <v>9</v>
      </c>
      <c r="B42" s="452"/>
      <c r="C42" s="452"/>
      <c r="D42" s="452"/>
      <c r="E42" s="453"/>
      <c r="F42" s="169" t="s">
        <v>11</v>
      </c>
      <c r="G42" s="170" t="s">
        <v>12</v>
      </c>
      <c r="H42" s="170"/>
      <c r="I42" s="177"/>
      <c r="J42" s="174"/>
      <c r="K42" s="176"/>
      <c r="L42" s="175" t="s">
        <v>67</v>
      </c>
      <c r="M42" s="157"/>
      <c r="N42" s="19"/>
      <c r="O42" s="19"/>
      <c r="P42" s="19"/>
      <c r="Q42" s="19"/>
      <c r="R42" s="19"/>
    </row>
    <row r="43" spans="1:18" ht="14" x14ac:dyDescent="0.3">
      <c r="A43" s="166"/>
      <c r="B43" s="167"/>
      <c r="C43" s="167"/>
      <c r="D43" s="167"/>
      <c r="E43" s="168"/>
      <c r="F43" s="169" t="s">
        <v>77</v>
      </c>
      <c r="G43" s="174" t="s">
        <v>13</v>
      </c>
      <c r="H43" s="177"/>
      <c r="I43" s="170"/>
      <c r="J43" s="172"/>
      <c r="K43" s="167"/>
      <c r="L43" s="173"/>
      <c r="M43" s="157"/>
      <c r="N43" s="19"/>
      <c r="O43" s="19"/>
      <c r="P43" s="19"/>
      <c r="Q43" s="19"/>
      <c r="R43" s="19"/>
    </row>
    <row r="44" spans="1:18" ht="14.5" thickBot="1" x14ac:dyDescent="0.35">
      <c r="A44" s="166"/>
      <c r="B44" s="167"/>
      <c r="C44" s="167"/>
      <c r="D44" s="167"/>
      <c r="E44" s="168"/>
      <c r="F44" s="178"/>
      <c r="G44" s="179" t="s">
        <v>79</v>
      </c>
      <c r="H44" s="180"/>
      <c r="I44" s="181"/>
      <c r="J44" s="180"/>
      <c r="K44" s="182"/>
      <c r="L44" s="173"/>
      <c r="M44" s="157"/>
      <c r="N44" s="19"/>
      <c r="O44" s="19"/>
      <c r="P44" s="19"/>
      <c r="Q44" s="19"/>
      <c r="R44" s="19"/>
    </row>
    <row r="45" spans="1:18" ht="14.5" thickBot="1" x14ac:dyDescent="0.35">
      <c r="A45" s="448">
        <v>1</v>
      </c>
      <c r="B45" s="449"/>
      <c r="C45" s="449"/>
      <c r="D45" s="449"/>
      <c r="E45" s="450"/>
      <c r="F45" s="183">
        <v>2</v>
      </c>
      <c r="G45" s="184">
        <v>3</v>
      </c>
      <c r="H45" s="184">
        <v>4</v>
      </c>
      <c r="I45" s="184">
        <v>5</v>
      </c>
      <c r="J45" s="184">
        <v>6</v>
      </c>
      <c r="K45" s="185">
        <v>7</v>
      </c>
      <c r="L45" s="186">
        <v>8</v>
      </c>
      <c r="M45" s="19"/>
      <c r="N45" s="19"/>
      <c r="O45" s="19"/>
      <c r="P45" s="19"/>
      <c r="Q45" s="19"/>
      <c r="R45" s="19"/>
    </row>
    <row r="46" spans="1:18" ht="36" customHeight="1" x14ac:dyDescent="0.3">
      <c r="A46" s="468" t="s">
        <v>310</v>
      </c>
      <c r="B46" s="469"/>
      <c r="C46" s="469"/>
      <c r="D46" s="469"/>
      <c r="E46" s="470"/>
      <c r="F46" s="125">
        <f>G46+L46</f>
        <v>0</v>
      </c>
      <c r="G46" s="187">
        <f>H46+I46+J46+K46</f>
        <v>0</v>
      </c>
      <c r="H46" s="188"/>
      <c r="I46" s="188"/>
      <c r="J46" s="188"/>
      <c r="K46" s="189"/>
      <c r="L46" s="190"/>
      <c r="M46" s="157"/>
      <c r="N46" s="19"/>
      <c r="O46" s="19"/>
      <c r="P46" s="19"/>
      <c r="Q46" s="19"/>
      <c r="R46" s="19"/>
    </row>
    <row r="47" spans="1:18" ht="36" customHeight="1" x14ac:dyDescent="0.3">
      <c r="A47" s="468" t="s">
        <v>72</v>
      </c>
      <c r="B47" s="469"/>
      <c r="C47" s="469"/>
      <c r="D47" s="469"/>
      <c r="E47" s="470"/>
      <c r="F47" s="126">
        <f>G47+L47</f>
        <v>0</v>
      </c>
      <c r="G47" s="151">
        <f>H47+I47+J47+K47</f>
        <v>0</v>
      </c>
      <c r="H47" s="152"/>
      <c r="I47" s="152"/>
      <c r="J47" s="152"/>
      <c r="K47" s="191"/>
      <c r="L47" s="153"/>
      <c r="M47" s="157"/>
      <c r="N47" s="19"/>
      <c r="O47" s="19"/>
      <c r="P47" s="19"/>
      <c r="Q47" s="19"/>
      <c r="R47" s="19"/>
    </row>
    <row r="48" spans="1:18" ht="32.25" customHeight="1" thickBot="1" x14ac:dyDescent="0.35">
      <c r="A48" s="485" t="s">
        <v>73</v>
      </c>
      <c r="B48" s="486"/>
      <c r="C48" s="486"/>
      <c r="D48" s="486"/>
      <c r="E48" s="487"/>
      <c r="F48" s="127">
        <f>G48+L48</f>
        <v>0</v>
      </c>
      <c r="G48" s="210">
        <f>H48+I48+J48+K48</f>
        <v>0</v>
      </c>
      <c r="H48" s="154"/>
      <c r="I48" s="154"/>
      <c r="J48" s="154"/>
      <c r="K48" s="192"/>
      <c r="L48" s="155"/>
      <c r="M48" s="157"/>
      <c r="N48" s="19"/>
      <c r="O48" s="19"/>
      <c r="P48" s="19"/>
      <c r="Q48" s="19"/>
      <c r="R48" s="19"/>
    </row>
    <row r="49" spans="1:19" ht="15" customHeight="1" x14ac:dyDescent="0.3">
      <c r="A49" s="199"/>
      <c r="B49" s="194"/>
      <c r="C49" s="194"/>
      <c r="D49" s="194"/>
      <c r="E49" s="194"/>
      <c r="F49" s="195"/>
      <c r="G49" s="198"/>
      <c r="H49" s="195"/>
      <c r="I49" s="195"/>
      <c r="J49" s="195"/>
      <c r="K49" s="195"/>
      <c r="L49" s="157"/>
      <c r="M49" s="157"/>
      <c r="N49" s="19"/>
      <c r="O49" s="19"/>
      <c r="P49" s="19"/>
      <c r="Q49" s="19"/>
      <c r="R49" s="19"/>
    </row>
    <row r="50" spans="1:19" s="9" customFormat="1" ht="16.5" customHeight="1" x14ac:dyDescent="0.3">
      <c r="A50" s="308" t="s">
        <v>317</v>
      </c>
      <c r="B50" s="309"/>
      <c r="C50" s="310"/>
      <c r="D50" s="311"/>
      <c r="E50" s="311"/>
      <c r="F50" s="312"/>
      <c r="G50" s="313"/>
      <c r="H50" s="312"/>
      <c r="I50" s="312"/>
      <c r="J50"/>
      <c r="K50"/>
      <c r="L50"/>
      <c r="M50"/>
      <c r="N50" s="201"/>
      <c r="O50" s="201"/>
      <c r="P50" s="130"/>
      <c r="Q50" s="201"/>
      <c r="R50" s="201"/>
      <c r="S50"/>
    </row>
    <row r="51" spans="1:19" s="9" customFormat="1" ht="16.5" customHeight="1" x14ac:dyDescent="0.3">
      <c r="B51" s="314"/>
      <c r="C51" s="314"/>
      <c r="D51" s="314"/>
      <c r="E51" s="314"/>
      <c r="F51" s="314"/>
      <c r="G51" s="314"/>
      <c r="H51" s="314"/>
      <c r="I51" s="314"/>
      <c r="J51"/>
      <c r="K51"/>
      <c r="L51"/>
      <c r="M51"/>
      <c r="N51" s="201"/>
      <c r="O51" s="201"/>
      <c r="P51" s="130"/>
      <c r="Q51" s="201"/>
      <c r="R51" s="201"/>
      <c r="S51"/>
    </row>
    <row r="52" spans="1:19" s="9" customFormat="1" ht="16.5" customHeight="1" thickBot="1" x14ac:dyDescent="0.35">
      <c r="A52" s="314" t="s">
        <v>318</v>
      </c>
      <c r="B52" s="133"/>
      <c r="C52" s="133"/>
      <c r="D52" s="133"/>
      <c r="E52" s="133"/>
      <c r="F52" s="133"/>
      <c r="G52" s="134"/>
      <c r="H52" s="135"/>
      <c r="I52" s="135"/>
      <c r="J52"/>
      <c r="K52"/>
      <c r="L52"/>
      <c r="M52"/>
      <c r="N52" s="201"/>
      <c r="O52" s="201"/>
      <c r="P52" s="130"/>
      <c r="Q52" s="201"/>
      <c r="R52" s="201"/>
      <c r="S52"/>
    </row>
    <row r="53" spans="1:19" s="9" customFormat="1" ht="22" customHeight="1" x14ac:dyDescent="0.3">
      <c r="A53" s="440" t="s">
        <v>287</v>
      </c>
      <c r="B53" s="488" t="s">
        <v>9</v>
      </c>
      <c r="C53" s="488"/>
      <c r="D53" s="488"/>
      <c r="E53" s="489"/>
      <c r="F53" s="454" t="s">
        <v>319</v>
      </c>
      <c r="G53" s="315" t="s">
        <v>320</v>
      </c>
      <c r="H53" s="454" t="s">
        <v>321</v>
      </c>
      <c r="I53" s="316" t="s">
        <v>320</v>
      </c>
      <c r="J53"/>
      <c r="K53"/>
      <c r="L53"/>
      <c r="M53"/>
      <c r="N53" s="201"/>
      <c r="O53" s="201"/>
      <c r="P53" s="130"/>
      <c r="Q53" s="201"/>
      <c r="R53" s="201"/>
      <c r="S53"/>
    </row>
    <row r="54" spans="1:19" s="9" customFormat="1" ht="22" customHeight="1" thickBot="1" x14ac:dyDescent="0.35">
      <c r="A54" s="441"/>
      <c r="B54" s="490"/>
      <c r="C54" s="490"/>
      <c r="D54" s="490"/>
      <c r="E54" s="491"/>
      <c r="F54" s="456"/>
      <c r="G54" s="317" t="s">
        <v>322</v>
      </c>
      <c r="H54" s="455"/>
      <c r="I54" s="318" t="s">
        <v>288</v>
      </c>
      <c r="J54"/>
      <c r="K54"/>
      <c r="L54"/>
      <c r="M54"/>
      <c r="N54" s="201"/>
      <c r="O54" s="201"/>
      <c r="P54" s="130"/>
      <c r="Q54" s="201"/>
      <c r="R54" s="201"/>
      <c r="S54"/>
    </row>
    <row r="55" spans="1:19" s="9" customFormat="1" ht="16.5" customHeight="1" thickBot="1" x14ac:dyDescent="0.35">
      <c r="A55" s="319">
        <v>1</v>
      </c>
      <c r="B55" s="501">
        <v>2</v>
      </c>
      <c r="C55" s="502"/>
      <c r="D55" s="502"/>
      <c r="E55" s="502"/>
      <c r="F55" s="320">
        <v>3</v>
      </c>
      <c r="G55" s="321">
        <v>4</v>
      </c>
      <c r="H55" s="320">
        <v>5</v>
      </c>
      <c r="I55" s="321">
        <v>6</v>
      </c>
      <c r="J55"/>
      <c r="K55"/>
      <c r="L55"/>
      <c r="M55"/>
      <c r="N55" s="201"/>
      <c r="O55" s="201"/>
      <c r="P55" s="130"/>
      <c r="Q55" s="201"/>
      <c r="R55" s="201"/>
      <c r="S55"/>
    </row>
    <row r="56" spans="1:19" s="9" customFormat="1" ht="35" customHeight="1" x14ac:dyDescent="0.3">
      <c r="A56" s="322">
        <v>1</v>
      </c>
      <c r="B56" s="503" t="s">
        <v>323</v>
      </c>
      <c r="C56" s="503"/>
      <c r="D56" s="503"/>
      <c r="E56" s="503"/>
      <c r="F56" s="403"/>
      <c r="G56" s="403"/>
      <c r="H56" s="403"/>
      <c r="I56" s="404"/>
      <c r="J56"/>
      <c r="K56"/>
      <c r="L56"/>
      <c r="M56"/>
      <c r="N56" s="201"/>
      <c r="O56" s="201"/>
      <c r="P56" s="130"/>
      <c r="Q56" s="201"/>
      <c r="R56" s="201"/>
      <c r="S56"/>
    </row>
    <row r="57" spans="1:19" s="9" customFormat="1" ht="35" customHeight="1" thickBot="1" x14ac:dyDescent="0.35">
      <c r="A57" s="323">
        <v>2</v>
      </c>
      <c r="B57" s="504" t="s">
        <v>324</v>
      </c>
      <c r="C57" s="504"/>
      <c r="D57" s="504"/>
      <c r="E57" s="504"/>
      <c r="F57" s="364" t="s">
        <v>289</v>
      </c>
      <c r="G57" s="364" t="s">
        <v>289</v>
      </c>
      <c r="H57" s="405"/>
      <c r="I57" s="406"/>
      <c r="J57"/>
      <c r="K57"/>
      <c r="L57"/>
      <c r="M57"/>
      <c r="N57" s="201"/>
      <c r="O57" s="201"/>
      <c r="P57" s="130"/>
      <c r="Q57" s="201"/>
      <c r="R57" s="201"/>
      <c r="S57"/>
    </row>
    <row r="58" spans="1:19" s="9" customFormat="1" ht="16.5" customHeight="1" x14ac:dyDescent="0.3">
      <c r="B58" s="324"/>
      <c r="C58" s="324"/>
      <c r="D58" s="324"/>
      <c r="E58" s="324"/>
      <c r="F58" s="324"/>
      <c r="G58" s="325"/>
      <c r="H58" s="326"/>
      <c r="I58" s="327"/>
      <c r="J58"/>
      <c r="K58"/>
      <c r="L58"/>
      <c r="M58"/>
      <c r="N58" s="201"/>
      <c r="O58" s="201"/>
      <c r="P58" s="130"/>
      <c r="Q58" s="201"/>
      <c r="R58" s="201"/>
      <c r="S58"/>
    </row>
    <row r="59" spans="1:19" s="9" customFormat="1" ht="16.5" customHeight="1" thickBot="1" x14ac:dyDescent="0.35">
      <c r="A59" s="309" t="s">
        <v>341</v>
      </c>
      <c r="B59" s="328"/>
      <c r="C59" s="328"/>
      <c r="D59" s="328"/>
      <c r="E59" s="328"/>
      <c r="F59" s="328"/>
      <c r="G59" s="136"/>
      <c r="H59" s="136"/>
      <c r="I59" s="136"/>
      <c r="J59"/>
      <c r="K59"/>
      <c r="L59"/>
      <c r="M59"/>
      <c r="N59" s="201"/>
      <c r="O59" s="201"/>
      <c r="P59" s="130"/>
      <c r="Q59" s="201"/>
      <c r="R59" s="201"/>
      <c r="S59"/>
    </row>
    <row r="60" spans="1:19" s="9" customFormat="1" ht="16.5" customHeight="1" x14ac:dyDescent="0.3">
      <c r="A60" s="492" t="s">
        <v>325</v>
      </c>
      <c r="B60" s="493"/>
      <c r="C60" s="494"/>
      <c r="D60" s="329" t="s">
        <v>326</v>
      </c>
      <c r="E60" s="330" t="s">
        <v>327</v>
      </c>
      <c r="F60" s="136"/>
      <c r="G60" s="136"/>
      <c r="H60" s="136"/>
      <c r="I60" s="136"/>
      <c r="J60"/>
      <c r="K60"/>
      <c r="L60"/>
      <c r="M60"/>
      <c r="N60" s="201"/>
      <c r="O60" s="201"/>
      <c r="P60" s="130"/>
      <c r="Q60" s="201"/>
      <c r="R60" s="201"/>
      <c r="S60"/>
    </row>
    <row r="61" spans="1:19" s="9" customFormat="1" ht="16.5" customHeight="1" x14ac:dyDescent="0.3">
      <c r="A61" s="498">
        <v>1</v>
      </c>
      <c r="B61" s="499"/>
      <c r="C61" s="500"/>
      <c r="D61" s="331">
        <v>2</v>
      </c>
      <c r="E61" s="332">
        <v>3</v>
      </c>
      <c r="F61" s="136"/>
      <c r="G61" s="136"/>
      <c r="H61" s="136"/>
      <c r="I61" s="136"/>
      <c r="J61"/>
      <c r="K61"/>
      <c r="L61"/>
      <c r="M61"/>
      <c r="N61" s="201"/>
      <c r="O61" s="201"/>
      <c r="P61" s="130"/>
      <c r="Q61" s="201"/>
      <c r="R61" s="201"/>
      <c r="S61"/>
    </row>
    <row r="62" spans="1:19" s="9" customFormat="1" ht="40" customHeight="1" x14ac:dyDescent="0.3">
      <c r="A62" s="495" t="s">
        <v>342</v>
      </c>
      <c r="B62" s="496"/>
      <c r="C62" s="497"/>
      <c r="D62" s="407"/>
      <c r="E62" s="408"/>
      <c r="F62" s="333"/>
      <c r="G62" s="333"/>
      <c r="H62" s="333"/>
      <c r="I62" s="333"/>
      <c r="J62"/>
      <c r="K62"/>
      <c r="L62"/>
      <c r="M62"/>
      <c r="N62" s="201"/>
      <c r="O62" s="201"/>
      <c r="P62" s="130"/>
      <c r="Q62" s="201"/>
      <c r="R62" s="201"/>
      <c r="S62"/>
    </row>
    <row r="63" spans="1:19" s="9" customFormat="1" ht="16.5" customHeight="1" x14ac:dyDescent="0.3">
      <c r="A63" s="334"/>
      <c r="B63" s="334"/>
      <c r="C63" s="335"/>
      <c r="D63" s="336"/>
      <c r="E63" s="333"/>
      <c r="F63" s="333"/>
      <c r="G63" s="333"/>
      <c r="H63" s="333"/>
      <c r="I63" s="333"/>
      <c r="J63"/>
      <c r="K63"/>
      <c r="L63"/>
      <c r="M63"/>
      <c r="N63" s="201"/>
      <c r="O63" s="201"/>
      <c r="P63" s="130"/>
      <c r="Q63" s="201"/>
      <c r="R63" s="201"/>
      <c r="S63"/>
    </row>
    <row r="64" spans="1:19" s="9" customFormat="1" ht="16.5" customHeight="1" x14ac:dyDescent="0.3">
      <c r="A64" s="376" t="s">
        <v>343</v>
      </c>
      <c r="B64" s="376"/>
      <c r="C64" s="376"/>
      <c r="D64" s="376"/>
      <c r="E64" s="376"/>
      <c r="F64" s="376"/>
      <c r="G64" s="376"/>
      <c r="H64" s="376"/>
      <c r="I64" s="376"/>
      <c r="J64" s="367"/>
      <c r="K64"/>
      <c r="L64"/>
      <c r="M64"/>
      <c r="N64" s="201"/>
      <c r="O64" s="201"/>
      <c r="P64" s="130"/>
      <c r="Q64" s="201"/>
      <c r="R64" s="201"/>
      <c r="S64"/>
    </row>
    <row r="65" spans="1:19" s="9" customFormat="1" ht="25.5" customHeight="1" x14ac:dyDescent="0.3">
      <c r="A65" s="419" t="s">
        <v>344</v>
      </c>
      <c r="B65" s="421"/>
      <c r="C65" s="422"/>
      <c r="D65" s="428" t="s">
        <v>345</v>
      </c>
      <c r="E65" s="431" t="s">
        <v>346</v>
      </c>
      <c r="F65" s="432"/>
      <c r="G65" s="432"/>
      <c r="H65" s="432"/>
      <c r="I65" s="432"/>
      <c r="J65" s="416" t="s">
        <v>347</v>
      </c>
      <c r="K65"/>
      <c r="L65"/>
      <c r="M65"/>
      <c r="N65" s="201"/>
      <c r="O65" s="201"/>
      <c r="P65" s="130"/>
      <c r="Q65" s="201"/>
      <c r="R65" s="201"/>
      <c r="S65"/>
    </row>
    <row r="66" spans="1:19" s="9" customFormat="1" ht="25.5" customHeight="1" x14ac:dyDescent="0.3">
      <c r="A66" s="423"/>
      <c r="B66" s="424"/>
      <c r="C66" s="425"/>
      <c r="D66" s="429"/>
      <c r="E66" s="416" t="s">
        <v>48</v>
      </c>
      <c r="F66" s="419" t="s">
        <v>348</v>
      </c>
      <c r="G66" s="371" t="s">
        <v>349</v>
      </c>
      <c r="H66" s="416" t="s">
        <v>350</v>
      </c>
      <c r="I66" s="419" t="s">
        <v>351</v>
      </c>
      <c r="J66" s="417"/>
      <c r="K66"/>
      <c r="L66"/>
      <c r="M66"/>
      <c r="N66" s="201"/>
      <c r="O66" s="201"/>
      <c r="P66" s="130"/>
      <c r="Q66" s="201"/>
      <c r="R66" s="201"/>
      <c r="S66"/>
    </row>
    <row r="67" spans="1:19" s="9" customFormat="1" ht="25.5" customHeight="1" x14ac:dyDescent="0.3">
      <c r="A67" s="420"/>
      <c r="B67" s="426"/>
      <c r="C67" s="427"/>
      <c r="D67" s="430"/>
      <c r="E67" s="418"/>
      <c r="F67" s="418"/>
      <c r="G67" s="372" t="s">
        <v>352</v>
      </c>
      <c r="H67" s="418"/>
      <c r="I67" s="420"/>
      <c r="J67" s="418"/>
      <c r="K67"/>
      <c r="L67"/>
      <c r="M67"/>
      <c r="N67" s="201"/>
      <c r="O67" s="201"/>
      <c r="P67" s="130"/>
      <c r="Q67" s="201"/>
      <c r="R67" s="201"/>
      <c r="S67"/>
    </row>
    <row r="68" spans="1:19" s="9" customFormat="1" ht="16.5" customHeight="1" thickBot="1" x14ac:dyDescent="0.35">
      <c r="A68" s="419">
        <v>1</v>
      </c>
      <c r="B68" s="421"/>
      <c r="C68" s="422"/>
      <c r="D68" s="384">
        <v>2</v>
      </c>
      <c r="E68" s="370">
        <v>3</v>
      </c>
      <c r="F68" s="369">
        <v>4</v>
      </c>
      <c r="G68" s="368">
        <v>5</v>
      </c>
      <c r="H68" s="370">
        <v>6</v>
      </c>
      <c r="I68" s="368">
        <v>7</v>
      </c>
      <c r="J68" s="370">
        <v>8</v>
      </c>
      <c r="K68"/>
      <c r="L68"/>
      <c r="M68"/>
      <c r="N68" s="201"/>
      <c r="O68" s="201"/>
      <c r="P68" s="130"/>
      <c r="Q68" s="201"/>
      <c r="R68" s="201"/>
      <c r="S68"/>
    </row>
    <row r="69" spans="1:19" s="9" customFormat="1" ht="25.5" customHeight="1" x14ac:dyDescent="0.3">
      <c r="A69" s="433" t="s">
        <v>353</v>
      </c>
      <c r="B69" s="434"/>
      <c r="C69" s="434"/>
      <c r="D69" s="385">
        <f>E69+F69+H69+I69+J69</f>
        <v>0</v>
      </c>
      <c r="E69" s="386"/>
      <c r="F69" s="386"/>
      <c r="G69" s="386"/>
      <c r="H69" s="386"/>
      <c r="I69" s="386"/>
      <c r="J69" s="387"/>
      <c r="K69"/>
      <c r="L69"/>
      <c r="M69"/>
      <c r="N69" s="201"/>
      <c r="O69" s="201"/>
      <c r="P69" s="130"/>
      <c r="Q69" s="201"/>
      <c r="R69" s="201"/>
      <c r="S69"/>
    </row>
    <row r="70" spans="1:19" s="9" customFormat="1" ht="25.5" customHeight="1" x14ac:dyDescent="0.3">
      <c r="A70" s="414" t="s">
        <v>354</v>
      </c>
      <c r="B70" s="415"/>
      <c r="C70" s="415"/>
      <c r="D70" s="382">
        <f t="shared" ref="D70:D74" si="4">E70+F70+H70+I70+J70</f>
        <v>0</v>
      </c>
      <c r="E70" s="383"/>
      <c r="F70" s="383"/>
      <c r="G70" s="383"/>
      <c r="H70" s="383"/>
      <c r="I70" s="383"/>
      <c r="J70" s="388"/>
      <c r="K70"/>
      <c r="L70"/>
      <c r="M70"/>
      <c r="N70" s="201"/>
      <c r="O70" s="201"/>
      <c r="P70" s="130"/>
      <c r="Q70" s="201"/>
      <c r="R70" s="201"/>
      <c r="S70"/>
    </row>
    <row r="71" spans="1:19" s="9" customFormat="1" ht="25.5" customHeight="1" x14ac:dyDescent="0.3">
      <c r="A71" s="414" t="s">
        <v>355</v>
      </c>
      <c r="B71" s="415"/>
      <c r="C71" s="415"/>
      <c r="D71" s="382">
        <f t="shared" si="4"/>
        <v>0</v>
      </c>
      <c r="E71" s="383"/>
      <c r="F71" s="383"/>
      <c r="G71" s="383"/>
      <c r="H71" s="383"/>
      <c r="I71" s="383"/>
      <c r="J71" s="388"/>
      <c r="K71"/>
      <c r="L71"/>
      <c r="M71"/>
      <c r="N71" s="201"/>
      <c r="O71" s="201"/>
      <c r="P71" s="130"/>
      <c r="Q71" s="201"/>
      <c r="R71" s="201"/>
      <c r="S71"/>
    </row>
    <row r="72" spans="1:19" s="9" customFormat="1" ht="25.5" customHeight="1" x14ac:dyDescent="0.3">
      <c r="A72" s="414" t="s">
        <v>356</v>
      </c>
      <c r="B72" s="415"/>
      <c r="C72" s="415"/>
      <c r="D72" s="382">
        <f t="shared" si="4"/>
        <v>0</v>
      </c>
      <c r="E72" s="383"/>
      <c r="F72" s="383"/>
      <c r="G72" s="383"/>
      <c r="H72" s="383"/>
      <c r="I72" s="383"/>
      <c r="J72" s="388"/>
      <c r="K72"/>
      <c r="L72"/>
      <c r="M72"/>
      <c r="N72" s="201"/>
      <c r="O72" s="201"/>
      <c r="P72" s="130"/>
      <c r="Q72" s="201"/>
      <c r="R72" s="201"/>
      <c r="S72"/>
    </row>
    <row r="73" spans="1:19" s="9" customFormat="1" ht="25.5" customHeight="1" x14ac:dyDescent="0.3">
      <c r="A73" s="414" t="s">
        <v>357</v>
      </c>
      <c r="B73" s="415"/>
      <c r="C73" s="415"/>
      <c r="D73" s="382">
        <f t="shared" si="4"/>
        <v>0</v>
      </c>
      <c r="E73" s="383"/>
      <c r="F73" s="383"/>
      <c r="G73" s="383"/>
      <c r="H73" s="383"/>
      <c r="I73" s="383"/>
      <c r="J73" s="388"/>
      <c r="K73"/>
      <c r="L73"/>
      <c r="M73"/>
      <c r="N73" s="201"/>
      <c r="O73" s="201"/>
      <c r="P73" s="130"/>
      <c r="Q73" s="201"/>
      <c r="R73" s="201"/>
      <c r="S73"/>
    </row>
    <row r="74" spans="1:19" s="9" customFormat="1" ht="25.5" customHeight="1" x14ac:dyDescent="0.3">
      <c r="A74" s="414" t="s">
        <v>358</v>
      </c>
      <c r="B74" s="415"/>
      <c r="C74" s="415"/>
      <c r="D74" s="382">
        <f t="shared" si="4"/>
        <v>0</v>
      </c>
      <c r="E74" s="383"/>
      <c r="F74" s="383"/>
      <c r="G74" s="383"/>
      <c r="H74" s="383"/>
      <c r="I74" s="383"/>
      <c r="J74" s="388"/>
      <c r="K74"/>
      <c r="L74"/>
      <c r="M74"/>
      <c r="N74" s="201"/>
      <c r="O74" s="201"/>
      <c r="P74" s="130"/>
      <c r="Q74" s="201"/>
      <c r="R74" s="201"/>
      <c r="S74"/>
    </row>
    <row r="75" spans="1:19" s="9" customFormat="1" ht="25.5" customHeight="1" thickBot="1" x14ac:dyDescent="0.35">
      <c r="A75" s="412" t="s">
        <v>359</v>
      </c>
      <c r="B75" s="413"/>
      <c r="C75" s="413"/>
      <c r="D75" s="389">
        <f>E75+F75+H75+I75+J75</f>
        <v>0</v>
      </c>
      <c r="E75" s="390">
        <f>SUM(E69:E74)</f>
        <v>0</v>
      </c>
      <c r="F75" s="390">
        <f t="shared" ref="F75:I75" si="5">SUM(F69:F74)</f>
        <v>0</v>
      </c>
      <c r="G75" s="390">
        <f t="shared" si="5"/>
        <v>0</v>
      </c>
      <c r="H75" s="390">
        <f t="shared" si="5"/>
        <v>0</v>
      </c>
      <c r="I75" s="390">
        <f t="shared" si="5"/>
        <v>0</v>
      </c>
      <c r="J75" s="391">
        <f>SUM(J69:J74)</f>
        <v>0</v>
      </c>
      <c r="K75"/>
      <c r="L75"/>
      <c r="M75"/>
      <c r="N75" s="201"/>
      <c r="O75" s="201"/>
      <c r="P75" s="130"/>
      <c r="Q75" s="201"/>
      <c r="R75" s="201"/>
      <c r="S75"/>
    </row>
    <row r="76" spans="1:19" s="9" customFormat="1" ht="16.5" customHeight="1" x14ac:dyDescent="0.3">
      <c r="A76" s="334"/>
      <c r="B76" s="334"/>
      <c r="C76" s="335"/>
      <c r="D76" s="336"/>
      <c r="E76" s="333"/>
      <c r="F76" s="333"/>
      <c r="G76" s="333"/>
      <c r="H76" s="333"/>
      <c r="I76" s="333"/>
      <c r="J76"/>
      <c r="K76"/>
      <c r="L76"/>
      <c r="M76"/>
      <c r="N76" s="201"/>
      <c r="O76" s="201"/>
      <c r="P76" s="130"/>
      <c r="Q76" s="201"/>
      <c r="R76" s="201"/>
      <c r="S76"/>
    </row>
    <row r="77" spans="1:19" s="9" customFormat="1" ht="16.5" customHeight="1" x14ac:dyDescent="0.3">
      <c r="A77" s="280" t="s">
        <v>328</v>
      </c>
      <c r="B77" s="280"/>
      <c r="C77" s="280"/>
      <c r="D77" s="280"/>
      <c r="E77" s="280"/>
      <c r="F77" s="280"/>
      <c r="G77" s="280"/>
      <c r="H77" s="280"/>
      <c r="I77" s="280"/>
      <c r="J77"/>
      <c r="K77"/>
      <c r="L77"/>
      <c r="M77"/>
      <c r="N77" s="201"/>
      <c r="O77" s="201"/>
      <c r="P77" s="130"/>
      <c r="Q77" s="201"/>
      <c r="R77" s="201"/>
      <c r="S77"/>
    </row>
    <row r="78" spans="1:19" s="9" customFormat="1" ht="16.5" customHeight="1" thickBot="1" x14ac:dyDescent="0.35">
      <c r="A78" s="337"/>
      <c r="B78" s="337"/>
      <c r="C78" s="337"/>
      <c r="D78" s="337"/>
      <c r="E78" s="337"/>
      <c r="F78" s="337"/>
      <c r="G78" s="337"/>
      <c r="H78" s="337"/>
      <c r="I78" s="337"/>
      <c r="J78"/>
      <c r="K78"/>
      <c r="L78"/>
      <c r="M78"/>
      <c r="N78" s="201"/>
      <c r="O78" s="201"/>
      <c r="P78" s="130"/>
      <c r="Q78" s="201"/>
      <c r="R78" s="201"/>
      <c r="S78"/>
    </row>
    <row r="79" spans="1:19" s="9" customFormat="1" ht="39" customHeight="1" thickBot="1" x14ac:dyDescent="0.35">
      <c r="A79" s="479" t="s">
        <v>9</v>
      </c>
      <c r="B79" s="480"/>
      <c r="C79" s="338" t="s">
        <v>311</v>
      </c>
      <c r="D79" s="339"/>
      <c r="E79" s="339"/>
      <c r="F79" s="213"/>
      <c r="G79" s="340"/>
      <c r="H79" s="341"/>
      <c r="I79" s="341"/>
      <c r="J79"/>
      <c r="K79"/>
      <c r="L79"/>
      <c r="M79"/>
      <c r="N79" s="201"/>
      <c r="O79" s="201"/>
      <c r="P79" s="130"/>
      <c r="Q79" s="201"/>
      <c r="R79" s="201"/>
      <c r="S79"/>
    </row>
    <row r="80" spans="1:19" s="9" customFormat="1" ht="16.5" customHeight="1" thickBot="1" x14ac:dyDescent="0.35">
      <c r="A80" s="481">
        <v>1</v>
      </c>
      <c r="B80" s="482"/>
      <c r="C80" s="342">
        <v>2</v>
      </c>
      <c r="D80" s="343"/>
      <c r="E80" s="343"/>
      <c r="F80" s="344"/>
      <c r="G80" s="343"/>
      <c r="H80" s="343"/>
      <c r="I80" s="343"/>
      <c r="J80"/>
      <c r="K80"/>
      <c r="L80"/>
      <c r="M80"/>
      <c r="N80" s="201"/>
      <c r="O80" s="201"/>
      <c r="P80" s="130"/>
      <c r="Q80" s="201"/>
      <c r="R80" s="201"/>
      <c r="S80"/>
    </row>
    <row r="81" spans="1:19" s="9" customFormat="1" ht="28" customHeight="1" x14ac:dyDescent="0.3">
      <c r="A81" s="483" t="s">
        <v>329</v>
      </c>
      <c r="B81" s="484"/>
      <c r="C81" s="377"/>
      <c r="D81" s="326"/>
      <c r="E81" s="326"/>
      <c r="F81" s="326"/>
      <c r="G81" s="345"/>
      <c r="H81" s="345"/>
      <c r="I81" s="345"/>
      <c r="J81"/>
      <c r="K81"/>
      <c r="L81"/>
      <c r="M81"/>
      <c r="N81" s="201"/>
      <c r="O81" s="201"/>
      <c r="P81" s="130"/>
      <c r="Q81" s="201"/>
      <c r="R81" s="201"/>
      <c r="S81"/>
    </row>
    <row r="82" spans="1:19" s="9" customFormat="1" ht="28" customHeight="1" thickBot="1" x14ac:dyDescent="0.35">
      <c r="A82" s="477" t="s">
        <v>330</v>
      </c>
      <c r="B82" s="478"/>
      <c r="C82" s="378"/>
      <c r="D82" s="326"/>
      <c r="E82" s="326"/>
      <c r="F82" s="326"/>
      <c r="G82" s="326"/>
      <c r="H82" s="345"/>
      <c r="I82" s="345"/>
      <c r="J82"/>
      <c r="K82"/>
      <c r="L82"/>
      <c r="M82"/>
      <c r="N82" s="201"/>
      <c r="O82" s="201"/>
      <c r="P82" s="130"/>
      <c r="Q82" s="201"/>
      <c r="R82" s="201"/>
      <c r="S82"/>
    </row>
    <row r="83" spans="1:19" ht="30" customHeight="1" x14ac:dyDescent="0.25"/>
    <row r="84" spans="1:19" s="9" customFormat="1" ht="16.5" customHeight="1" x14ac:dyDescent="0.3">
      <c r="A84" s="287" t="s">
        <v>303</v>
      </c>
      <c r="B84" s="287"/>
      <c r="C84" s="287"/>
      <c r="D84" s="287"/>
      <c r="E84" s="287"/>
      <c r="F84" s="201"/>
      <c r="G84" s="201"/>
      <c r="H84" s="201"/>
      <c r="I84" s="201"/>
      <c r="J84" s="201"/>
      <c r="K84" s="201"/>
      <c r="L84" s="201"/>
      <c r="M84" s="201"/>
      <c r="N84" s="201"/>
      <c r="O84" s="201"/>
      <c r="P84" s="130"/>
      <c r="Q84" s="201"/>
      <c r="R84" s="201"/>
      <c r="S84"/>
    </row>
    <row r="85" spans="1:19" s="9" customFormat="1" ht="16.5" customHeight="1" thickBot="1" x14ac:dyDescent="0.35">
      <c r="A85" s="288"/>
      <c r="B85" s="288"/>
      <c r="C85" s="289"/>
      <c r="D85" s="290"/>
      <c r="E85" s="289"/>
      <c r="F85" s="201"/>
      <c r="G85" s="201"/>
      <c r="H85" s="201"/>
      <c r="I85" s="201"/>
      <c r="J85" s="201"/>
      <c r="K85" s="201"/>
      <c r="L85" s="201"/>
      <c r="M85" s="201"/>
      <c r="N85" s="201"/>
      <c r="O85" s="201"/>
      <c r="P85" s="130"/>
      <c r="Q85" s="201"/>
      <c r="R85" s="201"/>
      <c r="S85"/>
    </row>
    <row r="86" spans="1:19" s="9" customFormat="1" ht="45" customHeight="1" thickBot="1" x14ac:dyDescent="0.35">
      <c r="A86" s="475" t="s">
        <v>9</v>
      </c>
      <c r="B86" s="476"/>
      <c r="C86" s="291" t="s">
        <v>304</v>
      </c>
      <c r="D86" s="291" t="s">
        <v>305</v>
      </c>
      <c r="E86" s="292" t="s">
        <v>306</v>
      </c>
      <c r="F86" s="201"/>
      <c r="G86" s="201"/>
      <c r="H86" s="201"/>
      <c r="I86" s="201"/>
      <c r="J86" s="201"/>
      <c r="K86" s="201"/>
      <c r="L86" s="201"/>
      <c r="M86" s="201"/>
      <c r="N86" s="201"/>
      <c r="O86" s="201"/>
      <c r="P86" s="130"/>
      <c r="Q86" s="201"/>
      <c r="R86" s="201"/>
      <c r="S86"/>
    </row>
    <row r="87" spans="1:19" s="9" customFormat="1" ht="16.5" customHeight="1" thickBot="1" x14ac:dyDescent="0.35">
      <c r="A87" s="471">
        <v>1</v>
      </c>
      <c r="B87" s="472"/>
      <c r="C87" s="293">
        <v>2</v>
      </c>
      <c r="D87" s="293">
        <v>3</v>
      </c>
      <c r="E87" s="294">
        <v>4</v>
      </c>
      <c r="F87" s="201"/>
      <c r="G87" s="201"/>
      <c r="H87" s="201"/>
      <c r="I87" s="201"/>
      <c r="J87" s="201"/>
      <c r="K87" s="201"/>
      <c r="L87" s="201"/>
      <c r="M87" s="201"/>
      <c r="N87" s="201"/>
      <c r="O87" s="201"/>
      <c r="P87" s="130"/>
      <c r="Q87" s="201"/>
      <c r="R87" s="201"/>
      <c r="S87"/>
    </row>
    <row r="88" spans="1:19" s="9" customFormat="1" ht="57" customHeight="1" x14ac:dyDescent="0.3">
      <c r="A88" s="473" t="s">
        <v>307</v>
      </c>
      <c r="B88" s="474"/>
      <c r="C88" s="379">
        <f>D88+E88</f>
        <v>0</v>
      </c>
      <c r="D88" s="380"/>
      <c r="E88" s="381"/>
      <c r="F88" s="201"/>
      <c r="G88" s="201"/>
      <c r="H88" s="201"/>
      <c r="I88" s="201"/>
      <c r="J88" s="201"/>
      <c r="K88" s="201"/>
      <c r="L88" s="201"/>
      <c r="M88" s="201"/>
      <c r="N88" s="201"/>
      <c r="O88" s="201"/>
      <c r="P88" s="130"/>
      <c r="Q88" s="201"/>
      <c r="R88" s="201"/>
      <c r="S88"/>
    </row>
    <row r="89" spans="1:19" s="9" customFormat="1" ht="16.5" customHeight="1" x14ac:dyDescent="0.3">
      <c r="A89" s="35"/>
      <c r="B89" s="35"/>
      <c r="C89" s="130"/>
      <c r="D89" s="200"/>
      <c r="E89" s="130"/>
      <c r="F89" s="201"/>
      <c r="G89" s="201"/>
      <c r="H89" s="201"/>
      <c r="I89" s="201"/>
      <c r="J89" s="201"/>
      <c r="K89" s="201"/>
      <c r="L89" s="201"/>
      <c r="M89" s="201"/>
      <c r="N89" s="201"/>
      <c r="O89" s="201"/>
      <c r="P89" s="130"/>
      <c r="Q89" s="201"/>
      <c r="R89" s="201"/>
      <c r="S89"/>
    </row>
    <row r="90" spans="1:19" s="9" customFormat="1" ht="16.5" customHeight="1" x14ac:dyDescent="0.3">
      <c r="A90" s="302" t="s">
        <v>312</v>
      </c>
      <c r="B90" s="302"/>
      <c r="C90" s="130"/>
      <c r="D90" s="200"/>
      <c r="E90" s="130"/>
      <c r="F90" s="201"/>
      <c r="G90" s="201"/>
      <c r="H90" s="201"/>
      <c r="I90" s="201"/>
      <c r="J90" s="201"/>
      <c r="K90" s="201"/>
      <c r="L90" s="201"/>
      <c r="M90" s="201"/>
      <c r="N90" s="201"/>
      <c r="O90" s="201"/>
      <c r="P90" s="130"/>
      <c r="Q90" s="201"/>
      <c r="R90" s="201"/>
      <c r="S90"/>
    </row>
    <row r="91" spans="1:19" s="9" customFormat="1" ht="16.5" customHeight="1" thickBot="1" x14ac:dyDescent="0.35">
      <c r="A91" s="302"/>
      <c r="B91" s="302"/>
      <c r="C91" s="130"/>
      <c r="D91" s="200"/>
      <c r="E91" s="130"/>
      <c r="F91" s="201"/>
      <c r="G91" s="201"/>
      <c r="H91" s="201"/>
      <c r="I91" s="201"/>
      <c r="J91" s="201"/>
      <c r="K91" s="201"/>
      <c r="L91" s="201"/>
      <c r="M91" s="201"/>
      <c r="N91" s="201"/>
      <c r="O91" s="201"/>
      <c r="P91" s="130"/>
      <c r="Q91" s="201"/>
      <c r="R91" s="201"/>
      <c r="S91"/>
    </row>
    <row r="92" spans="1:19" s="9" customFormat="1" ht="16.5" customHeight="1" thickBot="1" x14ac:dyDescent="0.35">
      <c r="A92" s="303" t="s">
        <v>287</v>
      </c>
      <c r="B92" s="304" t="s">
        <v>16</v>
      </c>
      <c r="C92" s="130"/>
      <c r="D92" s="200"/>
      <c r="E92" s="130"/>
      <c r="F92" s="201"/>
      <c r="G92" s="201"/>
      <c r="H92" s="201"/>
      <c r="I92" s="201"/>
      <c r="J92" s="201"/>
      <c r="K92" s="201"/>
      <c r="L92" s="201"/>
      <c r="M92" s="201"/>
      <c r="N92" s="201"/>
      <c r="O92" s="201"/>
      <c r="P92" s="130"/>
      <c r="Q92" s="201"/>
      <c r="R92" s="201"/>
      <c r="S92"/>
    </row>
    <row r="93" spans="1:19" s="9" customFormat="1" ht="16.5" customHeight="1" x14ac:dyDescent="0.3">
      <c r="A93" s="305">
        <v>1</v>
      </c>
      <c r="B93" s="306"/>
      <c r="C93" s="130"/>
      <c r="D93" s="200"/>
      <c r="E93" s="130"/>
      <c r="F93" s="201"/>
      <c r="G93" s="201"/>
      <c r="H93" s="201"/>
      <c r="I93" s="201"/>
      <c r="J93" s="201"/>
      <c r="K93" s="201"/>
      <c r="L93" s="201"/>
      <c r="M93" s="201"/>
      <c r="N93" s="201"/>
      <c r="O93" s="201"/>
      <c r="P93" s="130"/>
      <c r="Q93" s="201"/>
      <c r="R93" s="201"/>
      <c r="S93"/>
    </row>
    <row r="94" spans="1:19" s="9" customFormat="1" ht="16.5" customHeight="1" x14ac:dyDescent="0.3">
      <c r="A94" s="35"/>
      <c r="B94" s="35"/>
      <c r="C94" s="130"/>
      <c r="D94" s="200"/>
      <c r="E94" s="130"/>
      <c r="F94" s="201"/>
      <c r="G94" s="201"/>
      <c r="H94" s="201"/>
      <c r="I94" s="201"/>
      <c r="J94" s="201"/>
      <c r="K94" s="201"/>
      <c r="L94" s="201"/>
      <c r="M94" s="201"/>
      <c r="N94" s="201"/>
      <c r="O94" s="201"/>
      <c r="P94" s="130"/>
      <c r="Q94" s="201"/>
      <c r="R94" s="201"/>
      <c r="S94"/>
    </row>
    <row r="95" spans="1:19" s="9" customFormat="1" ht="16.5" customHeight="1" x14ac:dyDescent="0.3">
      <c r="A95" s="35"/>
      <c r="B95" s="35"/>
      <c r="C95" s="130"/>
      <c r="D95" s="200"/>
      <c r="E95" s="130"/>
      <c r="F95" s="201"/>
      <c r="G95" s="201"/>
      <c r="H95" s="201"/>
      <c r="I95" s="201"/>
      <c r="J95" s="201"/>
      <c r="K95" s="201"/>
      <c r="L95" s="201"/>
      <c r="M95" s="201"/>
      <c r="N95" s="201"/>
      <c r="O95" s="201"/>
      <c r="P95" s="130"/>
      <c r="Q95" s="201"/>
      <c r="R95" s="201"/>
      <c r="S95"/>
    </row>
    <row r="96" spans="1:19" ht="14.25" customHeight="1" x14ac:dyDescent="0.3">
      <c r="A96" s="137"/>
      <c r="B96" s="137"/>
      <c r="C96" s="137"/>
      <c r="D96" s="137"/>
      <c r="E96" s="211"/>
      <c r="F96" s="137"/>
      <c r="G96" s="19"/>
      <c r="H96" s="137"/>
      <c r="I96" s="137"/>
      <c r="J96" s="137"/>
      <c r="K96" s="137"/>
      <c r="L96" s="137"/>
      <c r="M96" s="137"/>
      <c r="N96" s="19"/>
      <c r="O96" s="19"/>
      <c r="P96" s="19"/>
      <c r="Q96" s="19"/>
      <c r="R96" s="19"/>
    </row>
    <row r="97" spans="1:18" s="4" customFormat="1" ht="14.25" customHeight="1" x14ac:dyDescent="0.3">
      <c r="A97" s="137"/>
      <c r="B97" s="137"/>
      <c r="C97" s="137"/>
      <c r="D97" s="137"/>
      <c r="E97" s="137"/>
      <c r="F97" s="137"/>
      <c r="G97" s="281"/>
      <c r="H97" s="138"/>
      <c r="I97" s="137"/>
      <c r="J97" s="137"/>
      <c r="K97" s="137"/>
      <c r="L97" s="137"/>
      <c r="M97" s="137"/>
      <c r="N97" s="137"/>
      <c r="O97" s="137"/>
      <c r="P97" s="137"/>
      <c r="Q97" s="137"/>
      <c r="R97" s="137"/>
    </row>
    <row r="98" spans="1:18" s="4" customFormat="1" ht="5.15" customHeight="1" x14ac:dyDescent="0.3">
      <c r="A98" s="137" t="s">
        <v>296</v>
      </c>
      <c r="B98" s="137"/>
      <c r="C98" s="137"/>
      <c r="D98" s="137" t="s">
        <v>297</v>
      </c>
      <c r="E98" s="137"/>
      <c r="F98" s="137"/>
      <c r="G98" s="137" t="s">
        <v>297</v>
      </c>
      <c r="H98" s="137"/>
      <c r="I98" s="137"/>
      <c r="J98" s="137" t="s">
        <v>298</v>
      </c>
      <c r="K98" s="137"/>
      <c r="L98" s="137"/>
      <c r="M98" s="137"/>
      <c r="N98" s="137"/>
      <c r="O98" s="137"/>
      <c r="P98" s="137"/>
      <c r="Q98" s="137"/>
      <c r="R98" s="137"/>
    </row>
    <row r="99" spans="1:18" s="4" customFormat="1" ht="14.25" customHeight="1" x14ac:dyDescent="0.3">
      <c r="A99" s="137" t="s">
        <v>410</v>
      </c>
      <c r="B99" s="137"/>
      <c r="C99" s="137"/>
      <c r="D99" s="137" t="s">
        <v>32</v>
      </c>
      <c r="E99" s="137"/>
      <c r="F99" s="137"/>
      <c r="G99" s="137" t="s">
        <v>33</v>
      </c>
      <c r="H99" s="137"/>
      <c r="I99" s="137"/>
      <c r="J99" s="137" t="s">
        <v>360</v>
      </c>
      <c r="K99" s="137"/>
      <c r="L99" s="137"/>
      <c r="M99" s="137"/>
      <c r="N99" s="137"/>
      <c r="O99" s="137"/>
      <c r="P99" s="137"/>
      <c r="Q99" s="137"/>
      <c r="R99" s="137"/>
    </row>
    <row r="100" spans="1:18" ht="14.25" customHeight="1" x14ac:dyDescent="0.3">
      <c r="A100" s="409" t="s">
        <v>411</v>
      </c>
      <c r="B100" s="137"/>
      <c r="C100" s="137"/>
      <c r="D100" s="137"/>
      <c r="E100" s="137"/>
      <c r="F100" s="137"/>
      <c r="G100" s="19"/>
      <c r="H100" s="137"/>
      <c r="I100" s="137"/>
      <c r="J100" s="137"/>
      <c r="K100" s="137"/>
      <c r="L100" s="137"/>
      <c r="M100" s="137"/>
      <c r="N100" s="19"/>
      <c r="O100" s="19"/>
      <c r="P100" s="19"/>
      <c r="Q100" s="19"/>
      <c r="R100" s="19"/>
    </row>
    <row r="101" spans="1:18" ht="14.25" customHeight="1" x14ac:dyDescent="0.3">
      <c r="A101" s="137"/>
      <c r="B101" s="137"/>
      <c r="C101" s="137"/>
      <c r="D101" s="137"/>
      <c r="E101" s="137"/>
      <c r="F101" s="137"/>
      <c r="G101" s="19"/>
      <c r="H101" s="137"/>
      <c r="I101" s="137"/>
      <c r="J101" s="137"/>
      <c r="K101" s="137"/>
      <c r="L101" s="137"/>
      <c r="M101" s="137"/>
      <c r="N101" s="19"/>
      <c r="O101" s="19"/>
      <c r="P101" s="19"/>
      <c r="Q101" s="19"/>
      <c r="R101" s="19"/>
    </row>
    <row r="102" spans="1:18" ht="14.25" customHeight="1" x14ac:dyDescent="0.3">
      <c r="A102" s="137"/>
      <c r="B102" s="137"/>
      <c r="C102" s="137"/>
      <c r="D102" s="137"/>
      <c r="E102" s="137"/>
      <c r="F102" s="137"/>
      <c r="G102" s="19"/>
      <c r="H102" s="137"/>
      <c r="I102" s="137"/>
      <c r="J102" s="137"/>
      <c r="K102" s="137"/>
      <c r="L102" s="137"/>
      <c r="M102" s="137"/>
      <c r="N102" s="19"/>
      <c r="O102" s="19"/>
      <c r="P102" s="19"/>
      <c r="Q102" s="19"/>
      <c r="R102" s="19"/>
    </row>
    <row r="103" spans="1:18" ht="14" x14ac:dyDescent="0.3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</row>
    <row r="104" spans="1:18" ht="14" x14ac:dyDescent="0.3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</row>
    <row r="105" spans="1:18" x14ac:dyDescent="0.25">
      <c r="M105" t="s">
        <v>82</v>
      </c>
    </row>
  </sheetData>
  <sheetProtection formatCells="0" formatColumns="0"/>
  <mergeCells count="48">
    <mergeCell ref="A48:E48"/>
    <mergeCell ref="A47:E47"/>
    <mergeCell ref="B53:E54"/>
    <mergeCell ref="A60:C60"/>
    <mergeCell ref="A62:C62"/>
    <mergeCell ref="A61:C61"/>
    <mergeCell ref="B55:E55"/>
    <mergeCell ref="B56:E56"/>
    <mergeCell ref="B57:E57"/>
    <mergeCell ref="A87:B87"/>
    <mergeCell ref="A88:B88"/>
    <mergeCell ref="A86:B86"/>
    <mergeCell ref="A82:B82"/>
    <mergeCell ref="A79:B79"/>
    <mergeCell ref="A80:B80"/>
    <mergeCell ref="A81:B81"/>
    <mergeCell ref="N4:O8"/>
    <mergeCell ref="A24:B24"/>
    <mergeCell ref="A53:A54"/>
    <mergeCell ref="A3:B3"/>
    <mergeCell ref="A6:B6"/>
    <mergeCell ref="A8:B8"/>
    <mergeCell ref="A45:E45"/>
    <mergeCell ref="A42:E42"/>
    <mergeCell ref="H53:H54"/>
    <mergeCell ref="F53:F54"/>
    <mergeCell ref="G39:L39"/>
    <mergeCell ref="C10:E10"/>
    <mergeCell ref="C11:E11"/>
    <mergeCell ref="C9:E9"/>
    <mergeCell ref="A17:B17"/>
    <mergeCell ref="A46:E46"/>
    <mergeCell ref="A65:C67"/>
    <mergeCell ref="D65:D67"/>
    <mergeCell ref="E65:I65"/>
    <mergeCell ref="A68:C68"/>
    <mergeCell ref="A69:C69"/>
    <mergeCell ref="J65:J67"/>
    <mergeCell ref="E66:E67"/>
    <mergeCell ref="F66:F67"/>
    <mergeCell ref="H66:H67"/>
    <mergeCell ref="I66:I67"/>
    <mergeCell ref="A75:C75"/>
    <mergeCell ref="A74:C74"/>
    <mergeCell ref="A73:C73"/>
    <mergeCell ref="A72:C72"/>
    <mergeCell ref="A70:C70"/>
    <mergeCell ref="A71:C71"/>
  </mergeCells>
  <phoneticPr fontId="0" type="noConversion"/>
  <conditionalFormatting sqref="P84:P95 P50:P82">
    <cfRule type="cellIs" dxfId="12" priority="1" stopIfTrue="1" operator="lessThan">
      <formula>$Q$32+$R$32</formula>
    </cfRule>
  </conditionalFormatting>
  <dataValidations count="2">
    <dataValidation type="whole" operator="greaterThanOrEqual" allowBlank="1" showInputMessage="1" showErrorMessage="1" error="Wartość mniejsza od sumy kolumn 12 i 13" sqref="P84:P95 P50">
      <formula1>Q50+R50</formula1>
    </dataValidation>
    <dataValidation type="textLength" allowBlank="1" showInputMessage="1" showErrorMessage="1" sqref="C8">
      <formula1>5</formula1>
      <formula2>5</formula2>
    </dataValidation>
  </dataValidations>
  <pageMargins left="0.19685039370078741" right="0.19685039370078741" top="0.78740157480314965" bottom="0.39370078740157483" header="0.51181102362204722" footer="0.51181102362204722"/>
  <pageSetup paperSize="9" scale="49" fitToHeight="0" orientation="landscape" r:id="rId1"/>
  <headerFooter alignWithMargins="0"/>
  <rowBreaks count="1" manualBreakCount="1">
    <brk id="36" max="17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89" r:id="rId4" name="Group Box 65">
              <controlPr defaultSize="0" autoFill="0" autoPict="0">
                <anchor moveWithCells="1">
                  <from>
                    <xdr:col>2</xdr:col>
                    <xdr:colOff>1397000</xdr:colOff>
                    <xdr:row>4</xdr:row>
                    <xdr:rowOff>139700</xdr:rowOff>
                  </from>
                  <to>
                    <xdr:col>10</xdr:col>
                    <xdr:colOff>895350</xdr:colOff>
                    <xdr:row>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5" name="SPZ">
              <controlPr defaultSize="0" autoFill="0" autoLine="0" autoPict="0">
                <anchor moveWithCells="1">
                  <from>
                    <xdr:col>2</xdr:col>
                    <xdr:colOff>1397000</xdr:colOff>
                    <xdr:row>5</xdr:row>
                    <xdr:rowOff>50800</xdr:rowOff>
                  </from>
                  <to>
                    <xdr:col>4</xdr:col>
                    <xdr:colOff>876300</xdr:colOff>
                    <xdr:row>5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6" name="SPL">
              <controlPr defaultSize="0" autoFill="0" autoLine="0" autoPict="0">
                <anchor moveWithCells="1">
                  <from>
                    <xdr:col>5</xdr:col>
                    <xdr:colOff>723900</xdr:colOff>
                    <xdr:row>5</xdr:row>
                    <xdr:rowOff>69850</xdr:rowOff>
                  </from>
                  <to>
                    <xdr:col>7</xdr:col>
                    <xdr:colOff>381000</xdr:colOff>
                    <xdr:row>5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7" name="Option Button 69">
              <controlPr defaultSize="0" autoFill="0" autoLine="0" autoPict="0">
                <anchor moveWithCells="1">
                  <from>
                    <xdr:col>7</xdr:col>
                    <xdr:colOff>1123950</xdr:colOff>
                    <xdr:row>5</xdr:row>
                    <xdr:rowOff>38100</xdr:rowOff>
                  </from>
                  <to>
                    <xdr:col>10</xdr:col>
                    <xdr:colOff>273050</xdr:colOff>
                    <xdr:row>5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2">
    <pageSetUpPr fitToPage="1"/>
  </sheetPr>
  <dimension ref="A1:U105"/>
  <sheetViews>
    <sheetView zoomScaleNormal="100" workbookViewId="0"/>
  </sheetViews>
  <sheetFormatPr defaultRowHeight="12.5" x14ac:dyDescent="0.25"/>
  <cols>
    <col min="1" max="1" width="18.08984375" customWidth="1"/>
    <col min="2" max="2" width="24.453125" customWidth="1"/>
    <col min="3" max="3" width="20.453125" customWidth="1"/>
    <col min="4" max="4" width="17" customWidth="1"/>
    <col min="5" max="5" width="17.08984375" customWidth="1"/>
    <col min="6" max="9" width="16" customWidth="1"/>
    <col min="10" max="12" width="14.6328125" customWidth="1"/>
    <col min="13" max="13" width="16" customWidth="1"/>
    <col min="14" max="18" width="14.6328125" customWidth="1"/>
  </cols>
  <sheetData>
    <row r="1" spans="1:21" ht="14.5" thickBot="1" x14ac:dyDescent="0.35">
      <c r="A1" s="11"/>
      <c r="B1" s="12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0"/>
      <c r="Q1" s="13"/>
      <c r="R1" s="14"/>
      <c r="U1" s="4">
        <v>0</v>
      </c>
    </row>
    <row r="2" spans="1:21" ht="14" x14ac:dyDescent="0.3">
      <c r="A2" s="15" t="s">
        <v>26</v>
      </c>
      <c r="B2" s="15"/>
      <c r="C2" s="17"/>
      <c r="D2" s="18" t="s">
        <v>309</v>
      </c>
      <c r="E2" s="18"/>
      <c r="F2" s="19"/>
      <c r="G2" s="19"/>
      <c r="H2" s="19"/>
      <c r="I2" s="19"/>
      <c r="J2" s="19"/>
      <c r="K2" s="19"/>
      <c r="L2" s="21"/>
      <c r="M2" s="20"/>
      <c r="N2" s="141"/>
      <c r="O2" s="141"/>
      <c r="P2" s="141"/>
      <c r="Q2" s="21"/>
      <c r="R2" s="20"/>
      <c r="U2" s="10" t="e">
        <f>MAXA('10-JEDNOSTKI BUDZETOWE'!U1,#REF!)</f>
        <v>#REF!</v>
      </c>
    </row>
    <row r="3" spans="1:21" ht="36" customHeight="1" x14ac:dyDescent="0.3">
      <c r="A3" s="442"/>
      <c r="B3" s="443"/>
      <c r="C3" s="22"/>
      <c r="D3" s="19"/>
      <c r="E3" s="19"/>
      <c r="F3" s="19"/>
      <c r="G3" s="18"/>
      <c r="H3" s="19"/>
      <c r="I3" s="19"/>
      <c r="J3" s="19"/>
      <c r="K3" s="19"/>
      <c r="L3" s="24"/>
      <c r="M3" s="276"/>
      <c r="N3" s="142" t="s">
        <v>52</v>
      </c>
      <c r="O3" s="142"/>
      <c r="P3" s="142"/>
      <c r="Q3" s="24"/>
      <c r="R3" s="23"/>
    </row>
    <row r="4" spans="1:21" ht="18" customHeight="1" x14ac:dyDescent="0.3">
      <c r="A4" s="212"/>
      <c r="B4" s="214"/>
      <c r="C4" s="213"/>
      <c r="D4" s="19"/>
      <c r="E4" s="19"/>
      <c r="F4" s="18" t="s">
        <v>286</v>
      </c>
      <c r="G4" s="19"/>
      <c r="H4" s="19"/>
      <c r="I4" s="19"/>
      <c r="J4" s="19"/>
      <c r="K4" s="19"/>
      <c r="L4" s="24"/>
      <c r="M4" s="276"/>
      <c r="N4" s="435"/>
      <c r="O4" s="436"/>
      <c r="P4" s="142"/>
      <c r="Q4" s="24"/>
      <c r="R4" s="23"/>
    </row>
    <row r="5" spans="1:21" ht="16.5" customHeight="1" x14ac:dyDescent="0.3">
      <c r="A5" s="143" t="s">
        <v>27</v>
      </c>
      <c r="B5" s="144"/>
      <c r="C5" s="22"/>
      <c r="D5" s="19"/>
      <c r="E5" s="19"/>
      <c r="F5" s="19"/>
      <c r="G5" s="18"/>
      <c r="H5" s="19"/>
      <c r="I5" s="19"/>
      <c r="J5" s="19"/>
      <c r="K5" s="19"/>
      <c r="L5" s="24"/>
      <c r="M5" s="276"/>
      <c r="N5" s="437"/>
      <c r="O5" s="436"/>
      <c r="P5" s="142"/>
      <c r="Q5" s="24"/>
      <c r="R5" s="23"/>
    </row>
    <row r="6" spans="1:21" ht="29.25" customHeight="1" thickBot="1" x14ac:dyDescent="0.35">
      <c r="A6" s="444"/>
      <c r="B6" s="524"/>
      <c r="C6" s="27"/>
      <c r="D6" s="27"/>
      <c r="E6" s="18"/>
      <c r="F6" s="19"/>
      <c r="G6" s="19"/>
      <c r="H6" s="19"/>
      <c r="I6" s="19"/>
      <c r="J6" s="19"/>
      <c r="K6" s="19"/>
      <c r="L6" s="24"/>
      <c r="M6" s="276"/>
      <c r="N6" s="437"/>
      <c r="O6" s="436"/>
      <c r="P6" s="142"/>
      <c r="Q6" s="24"/>
      <c r="R6" s="23"/>
    </row>
    <row r="7" spans="1:21" ht="21" customHeight="1" x14ac:dyDescent="0.3">
      <c r="A7" s="15" t="s">
        <v>1</v>
      </c>
      <c r="B7" s="145"/>
      <c r="C7" s="28"/>
      <c r="D7" s="19"/>
      <c r="E7" s="19"/>
      <c r="F7" s="19"/>
      <c r="G7" s="19"/>
      <c r="H7" s="19"/>
      <c r="I7" s="19"/>
      <c r="J7" s="19"/>
      <c r="K7" s="19"/>
      <c r="L7" s="24"/>
      <c r="M7" s="276"/>
      <c r="N7" s="437"/>
      <c r="O7" s="436"/>
      <c r="P7" s="142"/>
      <c r="Q7" s="24"/>
      <c r="R7" s="23"/>
    </row>
    <row r="8" spans="1:21" ht="14.5" thickBot="1" x14ac:dyDescent="0.35">
      <c r="A8" s="446"/>
      <c r="B8" s="447"/>
      <c r="C8" s="29"/>
      <c r="D8" s="29"/>
      <c r="E8" s="30"/>
      <c r="F8" s="30" t="s">
        <v>34</v>
      </c>
      <c r="G8" s="30"/>
      <c r="H8" s="146"/>
      <c r="I8" s="32" t="s">
        <v>14</v>
      </c>
      <c r="J8" s="147" t="s">
        <v>0</v>
      </c>
      <c r="K8" s="148"/>
      <c r="L8" s="275"/>
      <c r="M8" s="276"/>
      <c r="N8" s="437"/>
      <c r="O8" s="436"/>
      <c r="P8" s="142"/>
      <c r="Q8" s="24"/>
      <c r="R8" s="23"/>
    </row>
    <row r="9" spans="1:21" ht="14" x14ac:dyDescent="0.3">
      <c r="A9" s="34" t="s">
        <v>2</v>
      </c>
      <c r="B9" s="35"/>
      <c r="C9" s="464"/>
      <c r="D9" s="464"/>
      <c r="E9" s="465"/>
      <c r="F9" s="36"/>
      <c r="G9" s="37"/>
      <c r="H9" s="38" t="s">
        <v>3</v>
      </c>
      <c r="I9" s="37"/>
      <c r="J9" s="37"/>
      <c r="K9" s="39"/>
      <c r="L9" s="24"/>
      <c r="M9" s="278"/>
      <c r="N9" s="142"/>
      <c r="O9" s="142"/>
      <c r="P9" s="142"/>
      <c r="Q9" s="24"/>
      <c r="R9" s="23"/>
    </row>
    <row r="10" spans="1:21" ht="14" x14ac:dyDescent="0.3">
      <c r="A10" s="34" t="s">
        <v>313</v>
      </c>
      <c r="B10" s="35"/>
      <c r="C10" s="460"/>
      <c r="D10" s="460"/>
      <c r="E10" s="461"/>
      <c r="F10" s="41" t="s">
        <v>280</v>
      </c>
      <c r="G10" s="42" t="s">
        <v>4</v>
      </c>
      <c r="H10" s="42" t="s">
        <v>5</v>
      </c>
      <c r="I10" s="42" t="s">
        <v>6</v>
      </c>
      <c r="J10" s="42" t="s">
        <v>7</v>
      </c>
      <c r="K10" s="43" t="s">
        <v>284</v>
      </c>
      <c r="L10" s="277" t="s">
        <v>8</v>
      </c>
      <c r="M10" s="279" t="s">
        <v>301</v>
      </c>
      <c r="N10" s="142"/>
      <c r="O10" s="142"/>
      <c r="P10" s="142"/>
      <c r="Q10" s="24"/>
      <c r="R10" s="23"/>
      <c r="U10" s="4"/>
    </row>
    <row r="11" spans="1:21" ht="14.5" thickBot="1" x14ac:dyDescent="0.35">
      <c r="A11" s="45" t="s">
        <v>314</v>
      </c>
      <c r="B11" s="30"/>
      <c r="C11" s="462"/>
      <c r="D11" s="462"/>
      <c r="E11" s="463"/>
      <c r="F11" s="149"/>
      <c r="G11" s="299"/>
      <c r="H11" s="299"/>
      <c r="I11" s="299"/>
      <c r="J11" s="299"/>
      <c r="K11" s="300"/>
      <c r="L11" s="48">
        <v>20</v>
      </c>
      <c r="M11" s="301"/>
      <c r="N11" s="150"/>
      <c r="O11" s="150"/>
      <c r="P11" s="150"/>
      <c r="Q11" s="29"/>
      <c r="R11" s="50"/>
    </row>
    <row r="12" spans="1:21" ht="14" x14ac:dyDescent="0.3">
      <c r="A12" s="21"/>
      <c r="B12" s="21"/>
      <c r="C12" s="21"/>
      <c r="D12" s="21"/>
      <c r="E12" s="51"/>
      <c r="F12" s="21"/>
      <c r="G12" s="21"/>
      <c r="H12" s="21"/>
      <c r="I12" s="51"/>
      <c r="J12" s="52"/>
      <c r="K12" s="21"/>
      <c r="L12" s="21"/>
      <c r="M12" s="21"/>
      <c r="N12" s="51"/>
      <c r="O12" s="19"/>
      <c r="P12" s="19"/>
      <c r="Q12" s="19"/>
      <c r="R12" s="19"/>
    </row>
    <row r="13" spans="1:21" ht="19.5" customHeight="1" x14ac:dyDescent="0.3">
      <c r="A13" s="18" t="s">
        <v>299</v>
      </c>
      <c r="B13" s="18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24"/>
      <c r="N13" s="24"/>
      <c r="O13" s="19"/>
      <c r="P13" s="19"/>
      <c r="Q13" s="19"/>
      <c r="R13" s="19"/>
    </row>
    <row r="14" spans="1:21" ht="14.5" thickBot="1" x14ac:dyDescent="0.3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pans="1:21" ht="14" x14ac:dyDescent="0.3">
      <c r="A15" s="17"/>
      <c r="B15" s="20"/>
      <c r="C15" s="53"/>
      <c r="D15" s="17"/>
      <c r="E15" s="21"/>
      <c r="F15" s="21"/>
      <c r="G15" s="21"/>
      <c r="H15" s="21" t="s">
        <v>36</v>
      </c>
      <c r="I15" s="21"/>
      <c r="J15" s="21"/>
      <c r="K15" s="21"/>
      <c r="L15" s="21"/>
      <c r="M15" s="21"/>
      <c r="N15" s="21"/>
      <c r="O15" s="21"/>
      <c r="P15" s="54" t="s">
        <v>56</v>
      </c>
      <c r="Q15" s="21"/>
      <c r="R15" s="20"/>
    </row>
    <row r="16" spans="1:21" ht="17" x14ac:dyDescent="0.5">
      <c r="A16" s="273"/>
      <c r="B16" s="274"/>
      <c r="C16" s="55" t="s">
        <v>37</v>
      </c>
      <c r="D16" s="56"/>
      <c r="E16" s="57"/>
      <c r="F16" s="57"/>
      <c r="G16" s="58"/>
      <c r="H16" s="59"/>
      <c r="I16" s="57"/>
      <c r="J16" s="57"/>
      <c r="K16" s="57"/>
      <c r="L16" s="57"/>
      <c r="M16" s="57"/>
      <c r="N16" s="57"/>
      <c r="O16" s="57"/>
      <c r="P16" s="56"/>
      <c r="Q16" s="59"/>
      <c r="R16" s="60"/>
    </row>
    <row r="17" spans="1:18" ht="14" x14ac:dyDescent="0.3">
      <c r="A17" s="466" t="s">
        <v>9</v>
      </c>
      <c r="B17" s="467"/>
      <c r="C17" s="55" t="s">
        <v>10</v>
      </c>
      <c r="D17" s="22"/>
      <c r="E17" s="62" t="s">
        <v>40</v>
      </c>
      <c r="F17" s="63"/>
      <c r="G17" s="63"/>
      <c r="H17" s="63"/>
      <c r="I17" s="63"/>
      <c r="J17" s="64"/>
      <c r="K17" s="63"/>
      <c r="L17" s="65"/>
      <c r="M17" s="63"/>
      <c r="N17" s="63"/>
      <c r="O17" s="44" t="s">
        <v>51</v>
      </c>
      <c r="P17" s="66"/>
      <c r="Q17" s="63"/>
      <c r="R17" s="67"/>
    </row>
    <row r="18" spans="1:18" ht="14" x14ac:dyDescent="0.3">
      <c r="A18" s="273"/>
      <c r="B18" s="274"/>
      <c r="C18" s="55" t="s">
        <v>11</v>
      </c>
      <c r="D18" s="68" t="s">
        <v>11</v>
      </c>
      <c r="E18" s="62" t="s">
        <v>12</v>
      </c>
      <c r="F18" s="69" t="s">
        <v>43</v>
      </c>
      <c r="G18" s="69" t="s">
        <v>42</v>
      </c>
      <c r="H18" s="62" t="s">
        <v>44</v>
      </c>
      <c r="I18" s="69" t="s">
        <v>45</v>
      </c>
      <c r="J18" s="62" t="s">
        <v>46</v>
      </c>
      <c r="K18" s="69" t="s">
        <v>48</v>
      </c>
      <c r="L18" s="70" t="s">
        <v>49</v>
      </c>
      <c r="M18" s="71" t="s">
        <v>57</v>
      </c>
      <c r="N18" s="69" t="s">
        <v>59</v>
      </c>
      <c r="O18" s="72" t="s">
        <v>61</v>
      </c>
      <c r="P18" s="22"/>
      <c r="Q18" s="62" t="s">
        <v>67</v>
      </c>
      <c r="R18" s="72" t="s">
        <v>49</v>
      </c>
    </row>
    <row r="19" spans="1:18" ht="14" x14ac:dyDescent="0.3">
      <c r="A19" s="22"/>
      <c r="B19" s="23"/>
      <c r="C19" s="61" t="s">
        <v>35</v>
      </c>
      <c r="D19" s="68" t="s">
        <v>38</v>
      </c>
      <c r="E19" s="62" t="s">
        <v>13</v>
      </c>
      <c r="F19" s="71"/>
      <c r="G19" s="71"/>
      <c r="H19" s="71"/>
      <c r="I19" s="73"/>
      <c r="J19" s="62" t="s">
        <v>47</v>
      </c>
      <c r="K19" s="69"/>
      <c r="L19" s="70" t="s">
        <v>50</v>
      </c>
      <c r="M19" s="69" t="s">
        <v>58</v>
      </c>
      <c r="N19" s="69" t="s">
        <v>60</v>
      </c>
      <c r="O19" s="72" t="s">
        <v>62</v>
      </c>
      <c r="P19" s="68" t="s">
        <v>11</v>
      </c>
      <c r="Q19" s="62" t="s">
        <v>68</v>
      </c>
      <c r="R19" s="72" t="s">
        <v>67</v>
      </c>
    </row>
    <row r="20" spans="1:18" ht="14" x14ac:dyDescent="0.3">
      <c r="A20" s="22"/>
      <c r="B20" s="23"/>
      <c r="C20" s="22"/>
      <c r="D20" s="68" t="s">
        <v>39</v>
      </c>
      <c r="E20" s="74" t="s">
        <v>11</v>
      </c>
      <c r="F20" s="62"/>
      <c r="G20" s="62"/>
      <c r="H20" s="62"/>
      <c r="I20" s="62"/>
      <c r="J20" s="75"/>
      <c r="K20" s="71"/>
      <c r="L20" s="70" t="s">
        <v>51</v>
      </c>
      <c r="M20" s="71"/>
      <c r="N20" s="71"/>
      <c r="O20" s="72" t="s">
        <v>63</v>
      </c>
      <c r="P20" s="22"/>
      <c r="Q20" s="62" t="s">
        <v>69</v>
      </c>
      <c r="R20" s="72" t="s">
        <v>71</v>
      </c>
    </row>
    <row r="21" spans="1:18" ht="14" x14ac:dyDescent="0.3">
      <c r="A21" s="22"/>
      <c r="B21" s="23"/>
      <c r="C21" s="22"/>
      <c r="D21" s="22"/>
      <c r="E21" s="74" t="s">
        <v>41</v>
      </c>
      <c r="F21" s="75"/>
      <c r="G21" s="62"/>
      <c r="H21" s="75"/>
      <c r="I21" s="62"/>
      <c r="J21" s="75"/>
      <c r="K21" s="71"/>
      <c r="L21" s="70" t="s">
        <v>281</v>
      </c>
      <c r="M21" s="71"/>
      <c r="N21" s="71"/>
      <c r="O21" s="72" t="s">
        <v>64</v>
      </c>
      <c r="P21" s="68" t="s">
        <v>66</v>
      </c>
      <c r="Q21" s="62" t="s">
        <v>70</v>
      </c>
      <c r="R21" s="72"/>
    </row>
    <row r="22" spans="1:18" ht="14.5" thickBot="1" x14ac:dyDescent="0.35">
      <c r="A22" s="49"/>
      <c r="B22" s="50"/>
      <c r="C22" s="49"/>
      <c r="D22" s="49"/>
      <c r="E22" s="74"/>
      <c r="F22" s="77"/>
      <c r="G22" s="77"/>
      <c r="H22" s="77"/>
      <c r="I22" s="77"/>
      <c r="J22" s="77"/>
      <c r="K22" s="78"/>
      <c r="L22" s="73"/>
      <c r="M22" s="71"/>
      <c r="N22" s="71"/>
      <c r="O22" s="72" t="s">
        <v>65</v>
      </c>
      <c r="P22" s="49"/>
      <c r="Q22" s="77"/>
      <c r="R22" s="79"/>
    </row>
    <row r="23" spans="1:18" ht="14.5" thickBot="1" x14ac:dyDescent="0.35">
      <c r="A23" s="514">
        <v>1</v>
      </c>
      <c r="B23" s="515"/>
      <c r="C23" s="80">
        <v>2</v>
      </c>
      <c r="D23" s="80">
        <v>3</v>
      </c>
      <c r="E23" s="82">
        <v>4</v>
      </c>
      <c r="F23" s="82">
        <v>5</v>
      </c>
      <c r="G23" s="82">
        <v>6</v>
      </c>
      <c r="H23" s="82">
        <v>7</v>
      </c>
      <c r="I23" s="82">
        <v>8</v>
      </c>
      <c r="J23" s="82">
        <v>9</v>
      </c>
      <c r="K23" s="83">
        <v>10</v>
      </c>
      <c r="L23" s="84">
        <v>11</v>
      </c>
      <c r="M23" s="84">
        <v>12</v>
      </c>
      <c r="N23" s="84">
        <v>13</v>
      </c>
      <c r="O23" s="85">
        <v>14</v>
      </c>
      <c r="P23" s="80">
        <v>15</v>
      </c>
      <c r="Q23" s="82">
        <v>16</v>
      </c>
      <c r="R23" s="86">
        <v>17</v>
      </c>
    </row>
    <row r="24" spans="1:18" ht="54" customHeight="1" x14ac:dyDescent="0.3">
      <c r="A24" s="438" t="s">
        <v>15</v>
      </c>
      <c r="B24" s="439"/>
      <c r="C24" s="216">
        <f t="shared" ref="C24:O24" si="0">C26+C29+C32+C33</f>
        <v>0</v>
      </c>
      <c r="D24" s="217">
        <f t="shared" si="0"/>
        <v>0</v>
      </c>
      <c r="E24" s="218">
        <f t="shared" si="0"/>
        <v>0</v>
      </c>
      <c r="F24" s="218">
        <f t="shared" si="0"/>
        <v>0</v>
      </c>
      <c r="G24" s="218">
        <f t="shared" si="0"/>
        <v>0</v>
      </c>
      <c r="H24" s="218">
        <f t="shared" si="0"/>
        <v>0</v>
      </c>
      <c r="I24" s="218">
        <f t="shared" si="0"/>
        <v>0</v>
      </c>
      <c r="J24" s="218">
        <f t="shared" si="0"/>
        <v>0</v>
      </c>
      <c r="K24" s="225">
        <f t="shared" si="0"/>
        <v>0</v>
      </c>
      <c r="L24" s="220">
        <f t="shared" si="0"/>
        <v>0</v>
      </c>
      <c r="M24" s="221">
        <f t="shared" si="0"/>
        <v>0</v>
      </c>
      <c r="N24" s="221">
        <f t="shared" si="0"/>
        <v>0</v>
      </c>
      <c r="O24" s="222">
        <f t="shared" si="0"/>
        <v>0</v>
      </c>
      <c r="P24" s="217">
        <f>P26+P29+P32+P33</f>
        <v>0</v>
      </c>
      <c r="Q24" s="218">
        <f>Q26+Q29+Q32+Q33</f>
        <v>0</v>
      </c>
      <c r="R24" s="228">
        <f>R26+R29+R32+R33</f>
        <v>0</v>
      </c>
    </row>
    <row r="25" spans="1:18" ht="14" x14ac:dyDescent="0.3">
      <c r="A25" s="87"/>
      <c r="B25" s="91"/>
      <c r="C25" s="217"/>
      <c r="D25" s="217"/>
      <c r="E25" s="218"/>
      <c r="F25" s="218"/>
      <c r="G25" s="218"/>
      <c r="H25" s="218"/>
      <c r="I25" s="218"/>
      <c r="J25" s="218"/>
      <c r="K25" s="225"/>
      <c r="L25" s="226"/>
      <c r="M25" s="226"/>
      <c r="N25" s="226"/>
      <c r="O25" s="227"/>
      <c r="P25" s="217"/>
      <c r="Q25" s="218"/>
      <c r="R25" s="228"/>
    </row>
    <row r="26" spans="1:18" ht="26.25" customHeight="1" x14ac:dyDescent="0.3">
      <c r="A26" s="89" t="s">
        <v>290</v>
      </c>
      <c r="B26" s="90"/>
      <c r="C26" s="229">
        <f>C27+C28</f>
        <v>0</v>
      </c>
      <c r="D26" s="229">
        <f>D27+D28</f>
        <v>0</v>
      </c>
      <c r="E26" s="230">
        <f>E27+E28</f>
        <v>0</v>
      </c>
      <c r="F26" s="230">
        <f>F27+F28</f>
        <v>0</v>
      </c>
      <c r="G26" s="230">
        <f t="shared" ref="G26:O26" si="1">G27+G28</f>
        <v>0</v>
      </c>
      <c r="H26" s="230">
        <f t="shared" si="1"/>
        <v>0</v>
      </c>
      <c r="I26" s="230">
        <f t="shared" si="1"/>
        <v>0</v>
      </c>
      <c r="J26" s="230">
        <f t="shared" si="1"/>
        <v>0</v>
      </c>
      <c r="K26" s="231">
        <f t="shared" si="1"/>
        <v>0</v>
      </c>
      <c r="L26" s="232">
        <f t="shared" si="1"/>
        <v>0</v>
      </c>
      <c r="M26" s="233">
        <f t="shared" si="1"/>
        <v>0</v>
      </c>
      <c r="N26" s="233">
        <f t="shared" si="1"/>
        <v>0</v>
      </c>
      <c r="O26" s="234">
        <f t="shared" si="1"/>
        <v>0</v>
      </c>
      <c r="P26" s="235">
        <f>P27+P28</f>
        <v>0</v>
      </c>
      <c r="Q26" s="230">
        <f>Q27+Q28</f>
        <v>0</v>
      </c>
      <c r="R26" s="236">
        <f>R27+R28</f>
        <v>0</v>
      </c>
    </row>
    <row r="27" spans="1:18" ht="26.25" customHeight="1" x14ac:dyDescent="0.3">
      <c r="A27" s="89" t="s">
        <v>54</v>
      </c>
      <c r="B27" s="91"/>
      <c r="C27" s="237">
        <f>D27+P27</f>
        <v>0</v>
      </c>
      <c r="D27" s="238">
        <f>E27+J27+K27+L27+M27+N27+O27</f>
        <v>0</v>
      </c>
      <c r="E27" s="230">
        <f>F27+G27+H27+I27</f>
        <v>0</v>
      </c>
      <c r="F27" s="239"/>
      <c r="G27" s="239"/>
      <c r="H27" s="239"/>
      <c r="I27" s="239"/>
      <c r="J27" s="239"/>
      <c r="K27" s="240"/>
      <c r="L27" s="241"/>
      <c r="M27" s="241"/>
      <c r="N27" s="241"/>
      <c r="O27" s="242"/>
      <c r="P27" s="235">
        <f>Q27+R27</f>
        <v>0</v>
      </c>
      <c r="Q27" s="239"/>
      <c r="R27" s="243"/>
    </row>
    <row r="28" spans="1:18" ht="26.25" customHeight="1" x14ac:dyDescent="0.3">
      <c r="A28" s="89" t="s">
        <v>53</v>
      </c>
      <c r="B28" s="90"/>
      <c r="C28" s="237">
        <f>D28+P28</f>
        <v>0</v>
      </c>
      <c r="D28" s="244">
        <f>E28+J28+K28+L28+M28+N28+O28</f>
        <v>0</v>
      </c>
      <c r="E28" s="235">
        <f>F28+G28+H28+I28</f>
        <v>0</v>
      </c>
      <c r="F28" s="245"/>
      <c r="G28" s="245"/>
      <c r="H28" s="245"/>
      <c r="I28" s="245"/>
      <c r="J28" s="245"/>
      <c r="K28" s="246"/>
      <c r="L28" s="241"/>
      <c r="M28" s="241"/>
      <c r="N28" s="241"/>
      <c r="O28" s="242"/>
      <c r="P28" s="235">
        <f>Q28+R28</f>
        <v>0</v>
      </c>
      <c r="Q28" s="245"/>
      <c r="R28" s="247"/>
    </row>
    <row r="29" spans="1:18" ht="26.25" customHeight="1" x14ac:dyDescent="0.3">
      <c r="A29" s="87" t="s">
        <v>291</v>
      </c>
      <c r="B29" s="91"/>
      <c r="C29" s="237">
        <f>C30+C31</f>
        <v>0</v>
      </c>
      <c r="D29" s="248">
        <f>D30+D31</f>
        <v>0</v>
      </c>
      <c r="E29" s="249">
        <f>E30+E31</f>
        <v>0</v>
      </c>
      <c r="F29" s="250">
        <f>F30+F31</f>
        <v>0</v>
      </c>
      <c r="G29" s="250">
        <f t="shared" ref="G29:O29" si="2">G30+G31</f>
        <v>0</v>
      </c>
      <c r="H29" s="250">
        <f t="shared" si="2"/>
        <v>0</v>
      </c>
      <c r="I29" s="250">
        <f t="shared" si="2"/>
        <v>0</v>
      </c>
      <c r="J29" s="250">
        <f t="shared" si="2"/>
        <v>0</v>
      </c>
      <c r="K29" s="251">
        <f t="shared" si="2"/>
        <v>0</v>
      </c>
      <c r="L29" s="233">
        <f t="shared" si="2"/>
        <v>0</v>
      </c>
      <c r="M29" s="233">
        <f t="shared" si="2"/>
        <v>0</v>
      </c>
      <c r="N29" s="233">
        <f t="shared" si="2"/>
        <v>0</v>
      </c>
      <c r="O29" s="234">
        <f t="shared" si="2"/>
        <v>0</v>
      </c>
      <c r="P29" s="235">
        <f>P30+P31</f>
        <v>0</v>
      </c>
      <c r="Q29" s="250">
        <f>Q30+Q31</f>
        <v>0</v>
      </c>
      <c r="R29" s="252">
        <f>R30+R31</f>
        <v>0</v>
      </c>
    </row>
    <row r="30" spans="1:18" ht="26.25" customHeight="1" x14ac:dyDescent="0.3">
      <c r="A30" s="87" t="s">
        <v>55</v>
      </c>
      <c r="B30" s="91"/>
      <c r="C30" s="237">
        <f>D30+P30</f>
        <v>0</v>
      </c>
      <c r="D30" s="238">
        <f>E30+J30+K30+L30+M30+N30+O30</f>
        <v>0</v>
      </c>
      <c r="E30" s="230">
        <f>F30+G30+H30+I30</f>
        <v>0</v>
      </c>
      <c r="F30" s="239"/>
      <c r="G30" s="239"/>
      <c r="H30" s="239"/>
      <c r="I30" s="239"/>
      <c r="J30" s="239"/>
      <c r="K30" s="240"/>
      <c r="L30" s="241"/>
      <c r="M30" s="241"/>
      <c r="N30" s="241"/>
      <c r="O30" s="242"/>
      <c r="P30" s="235">
        <f>Q30+R30</f>
        <v>0</v>
      </c>
      <c r="Q30" s="239"/>
      <c r="R30" s="243"/>
    </row>
    <row r="31" spans="1:18" ht="26.25" customHeight="1" x14ac:dyDescent="0.3">
      <c r="A31" s="89" t="s">
        <v>283</v>
      </c>
      <c r="B31" s="90"/>
      <c r="C31" s="237">
        <f>D31+P31</f>
        <v>0</v>
      </c>
      <c r="D31" s="238">
        <f>E31+J31+K31+L31+M31+N31+O31</f>
        <v>0</v>
      </c>
      <c r="E31" s="230">
        <f>F31+G31+H31+I31</f>
        <v>0</v>
      </c>
      <c r="F31" s="245"/>
      <c r="G31" s="245"/>
      <c r="H31" s="245"/>
      <c r="I31" s="245"/>
      <c r="J31" s="245"/>
      <c r="K31" s="246"/>
      <c r="L31" s="253"/>
      <c r="M31" s="241"/>
      <c r="N31" s="241"/>
      <c r="O31" s="242"/>
      <c r="P31" s="235">
        <f>Q31+R31</f>
        <v>0</v>
      </c>
      <c r="Q31" s="245"/>
      <c r="R31" s="247"/>
    </row>
    <row r="32" spans="1:18" ht="26.25" customHeight="1" x14ac:dyDescent="0.3">
      <c r="A32" s="89" t="s">
        <v>315</v>
      </c>
      <c r="B32" s="90"/>
      <c r="C32" s="229">
        <f>D32+P32</f>
        <v>0</v>
      </c>
      <c r="D32" s="238">
        <f>E32+J32+K32+L32+M32+N32+O32</f>
        <v>0</v>
      </c>
      <c r="E32" s="230">
        <f>F32+G32+H32+I32</f>
        <v>0</v>
      </c>
      <c r="F32" s="245"/>
      <c r="G32" s="245"/>
      <c r="H32" s="245"/>
      <c r="I32" s="245"/>
      <c r="J32" s="245"/>
      <c r="K32" s="246"/>
      <c r="L32" s="253"/>
      <c r="M32" s="241"/>
      <c r="N32" s="241"/>
      <c r="O32" s="242"/>
      <c r="P32" s="235">
        <f>Q32+R32</f>
        <v>0</v>
      </c>
      <c r="Q32" s="245"/>
      <c r="R32" s="247"/>
    </row>
    <row r="33" spans="1:18" ht="26.25" customHeight="1" x14ac:dyDescent="0.3">
      <c r="A33" s="87" t="s">
        <v>292</v>
      </c>
      <c r="B33" s="91"/>
      <c r="C33" s="254">
        <f>C34+C35</f>
        <v>0</v>
      </c>
      <c r="D33" s="229">
        <f>D34+D35</f>
        <v>0</v>
      </c>
      <c r="E33" s="230">
        <f>E34+E35</f>
        <v>0</v>
      </c>
      <c r="F33" s="230">
        <f>F34+F35</f>
        <v>0</v>
      </c>
      <c r="G33" s="230">
        <f t="shared" ref="G33:O33" si="3">G34+G35</f>
        <v>0</v>
      </c>
      <c r="H33" s="230">
        <f t="shared" si="3"/>
        <v>0</v>
      </c>
      <c r="I33" s="230">
        <f t="shared" si="3"/>
        <v>0</v>
      </c>
      <c r="J33" s="230">
        <f t="shared" si="3"/>
        <v>0</v>
      </c>
      <c r="K33" s="231">
        <f t="shared" si="3"/>
        <v>0</v>
      </c>
      <c r="L33" s="232">
        <f t="shared" si="3"/>
        <v>0</v>
      </c>
      <c r="M33" s="233">
        <f t="shared" si="3"/>
        <v>0</v>
      </c>
      <c r="N33" s="233">
        <f t="shared" si="3"/>
        <v>0</v>
      </c>
      <c r="O33" s="234">
        <f t="shared" si="3"/>
        <v>0</v>
      </c>
      <c r="P33" s="235">
        <f>P34+P35</f>
        <v>0</v>
      </c>
      <c r="Q33" s="230">
        <f>Q34+Q35</f>
        <v>0</v>
      </c>
      <c r="R33" s="236">
        <f>R34+R35</f>
        <v>0</v>
      </c>
    </row>
    <row r="34" spans="1:18" ht="26.25" customHeight="1" x14ac:dyDescent="0.3">
      <c r="A34" s="89" t="s">
        <v>300</v>
      </c>
      <c r="B34" s="91"/>
      <c r="C34" s="237">
        <f>D34+P34</f>
        <v>0</v>
      </c>
      <c r="D34" s="238">
        <f>E34+J34+K34+L34+M34+N34+O34</f>
        <v>0</v>
      </c>
      <c r="E34" s="230">
        <f>F34+G34+H34+I34</f>
        <v>0</v>
      </c>
      <c r="F34" s="245"/>
      <c r="G34" s="245"/>
      <c r="H34" s="245"/>
      <c r="I34" s="245"/>
      <c r="J34" s="245"/>
      <c r="K34" s="246"/>
      <c r="L34" s="253"/>
      <c r="M34" s="241"/>
      <c r="N34" s="241"/>
      <c r="O34" s="242"/>
      <c r="P34" s="235">
        <f>Q34+R34</f>
        <v>0</v>
      </c>
      <c r="Q34" s="239"/>
      <c r="R34" s="243"/>
    </row>
    <row r="35" spans="1:18" ht="26.25" customHeight="1" thickBot="1" x14ac:dyDescent="0.35">
      <c r="A35" s="45" t="s">
        <v>316</v>
      </c>
      <c r="B35" s="92"/>
      <c r="C35" s="255">
        <f>D35+P35</f>
        <v>0</v>
      </c>
      <c r="D35" s="256">
        <f>E35+J35+K35+L35+M35+N35+O35</f>
        <v>0</v>
      </c>
      <c r="E35" s="257">
        <f>F35+G35+H35+I35</f>
        <v>0</v>
      </c>
      <c r="F35" s="258"/>
      <c r="G35" s="258"/>
      <c r="H35" s="258"/>
      <c r="I35" s="258"/>
      <c r="J35" s="258"/>
      <c r="K35" s="259"/>
      <c r="L35" s="260"/>
      <c r="M35" s="261"/>
      <c r="N35" s="261"/>
      <c r="O35" s="262"/>
      <c r="P35" s="263">
        <f>Q35+R35</f>
        <v>0</v>
      </c>
      <c r="Q35" s="258"/>
      <c r="R35" s="264"/>
    </row>
    <row r="36" spans="1:18" ht="14" x14ac:dyDescent="0.3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</row>
    <row r="37" spans="1:18" ht="19.5" customHeight="1" x14ac:dyDescent="0.3">
      <c r="A37" s="156" t="s">
        <v>74</v>
      </c>
      <c r="B37" s="156"/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9"/>
      <c r="O37" s="19"/>
      <c r="P37" s="19"/>
      <c r="Q37" s="19"/>
      <c r="R37" s="19"/>
    </row>
    <row r="38" spans="1:18" ht="14.5" thickBot="1" x14ac:dyDescent="0.35">
      <c r="A38" s="157"/>
      <c r="B38" s="157"/>
      <c r="C38" s="157"/>
      <c r="D38" s="157"/>
      <c r="E38" s="157"/>
      <c r="F38" s="157"/>
      <c r="G38" s="157"/>
      <c r="H38" s="157"/>
      <c r="I38" s="157"/>
      <c r="J38" s="157"/>
      <c r="K38" s="157"/>
      <c r="L38" s="157"/>
      <c r="M38" s="157"/>
      <c r="N38" s="19"/>
      <c r="O38" s="19"/>
      <c r="P38" s="19"/>
      <c r="Q38" s="19"/>
      <c r="R38" s="19"/>
    </row>
    <row r="39" spans="1:18" ht="14" x14ac:dyDescent="0.3">
      <c r="A39" s="158"/>
      <c r="B39" s="159"/>
      <c r="C39" s="159"/>
      <c r="D39" s="159"/>
      <c r="E39" s="160"/>
      <c r="F39" s="161"/>
      <c r="G39" s="162" t="s">
        <v>78</v>
      </c>
      <c r="H39" s="163"/>
      <c r="I39" s="163"/>
      <c r="J39" s="163"/>
      <c r="K39" s="163"/>
      <c r="L39" s="164"/>
      <c r="M39" s="165"/>
      <c r="N39" s="19"/>
      <c r="O39" s="19"/>
      <c r="P39" s="19"/>
      <c r="Q39" s="19"/>
      <c r="R39" s="19"/>
    </row>
    <row r="40" spans="1:18" ht="14" x14ac:dyDescent="0.3">
      <c r="A40" s="166"/>
      <c r="B40" s="167"/>
      <c r="C40" s="167"/>
      <c r="D40" s="167"/>
      <c r="E40" s="168"/>
      <c r="F40" s="169" t="s">
        <v>75</v>
      </c>
      <c r="G40" s="170" t="s">
        <v>67</v>
      </c>
      <c r="H40" s="171"/>
      <c r="I40" s="171"/>
      <c r="J40" s="171"/>
      <c r="K40" s="172"/>
      <c r="L40" s="173"/>
      <c r="M40" s="165"/>
      <c r="N40" s="19"/>
      <c r="O40" s="19"/>
      <c r="P40" s="19"/>
      <c r="Q40" s="19"/>
      <c r="R40" s="19"/>
    </row>
    <row r="41" spans="1:18" ht="14" x14ac:dyDescent="0.3">
      <c r="A41" s="166"/>
      <c r="B41" s="167"/>
      <c r="C41" s="167"/>
      <c r="D41" s="167"/>
      <c r="E41" s="168"/>
      <c r="F41" s="169" t="s">
        <v>76</v>
      </c>
      <c r="G41" s="170" t="s">
        <v>28</v>
      </c>
      <c r="H41" s="170" t="s">
        <v>80</v>
      </c>
      <c r="I41" s="170" t="s">
        <v>42</v>
      </c>
      <c r="J41" s="170" t="s">
        <v>44</v>
      </c>
      <c r="K41" s="174" t="s">
        <v>45</v>
      </c>
      <c r="L41" s="175" t="s">
        <v>81</v>
      </c>
      <c r="M41" s="157"/>
      <c r="N41" s="19"/>
      <c r="O41" s="19"/>
      <c r="P41" s="19"/>
      <c r="Q41" s="19"/>
      <c r="R41" s="19"/>
    </row>
    <row r="42" spans="1:18" ht="14" x14ac:dyDescent="0.3">
      <c r="A42" s="451" t="s">
        <v>9</v>
      </c>
      <c r="B42" s="452"/>
      <c r="C42" s="452"/>
      <c r="D42" s="452"/>
      <c r="E42" s="453"/>
      <c r="F42" s="169" t="s">
        <v>11</v>
      </c>
      <c r="G42" s="170" t="s">
        <v>12</v>
      </c>
      <c r="H42" s="170"/>
      <c r="I42" s="177"/>
      <c r="J42" s="174"/>
      <c r="K42" s="176"/>
      <c r="L42" s="175" t="s">
        <v>67</v>
      </c>
      <c r="M42" s="157"/>
      <c r="N42" s="19"/>
      <c r="O42" s="19"/>
      <c r="P42" s="19"/>
      <c r="Q42" s="19"/>
      <c r="R42" s="19"/>
    </row>
    <row r="43" spans="1:18" ht="14" x14ac:dyDescent="0.3">
      <c r="A43" s="166"/>
      <c r="B43" s="167"/>
      <c r="C43" s="167"/>
      <c r="D43" s="167"/>
      <c r="E43" s="168"/>
      <c r="F43" s="169" t="s">
        <v>77</v>
      </c>
      <c r="G43" s="174" t="s">
        <v>13</v>
      </c>
      <c r="H43" s="177"/>
      <c r="I43" s="170"/>
      <c r="J43" s="172"/>
      <c r="K43" s="167"/>
      <c r="L43" s="173"/>
      <c r="M43" s="157"/>
      <c r="N43" s="19"/>
      <c r="O43" s="19"/>
      <c r="P43" s="19"/>
      <c r="Q43" s="19"/>
      <c r="R43" s="19"/>
    </row>
    <row r="44" spans="1:18" ht="14.5" thickBot="1" x14ac:dyDescent="0.35">
      <c r="A44" s="166"/>
      <c r="B44" s="167"/>
      <c r="C44" s="167"/>
      <c r="D44" s="167"/>
      <c r="E44" s="168"/>
      <c r="F44" s="178"/>
      <c r="G44" s="179" t="s">
        <v>79</v>
      </c>
      <c r="H44" s="180"/>
      <c r="I44" s="181"/>
      <c r="J44" s="180"/>
      <c r="K44" s="182"/>
      <c r="L44" s="173"/>
      <c r="M44" s="157"/>
      <c r="N44" s="19"/>
      <c r="O44" s="19"/>
      <c r="P44" s="19"/>
      <c r="Q44" s="19"/>
      <c r="R44" s="19"/>
    </row>
    <row r="45" spans="1:18" ht="14.5" thickBot="1" x14ac:dyDescent="0.35">
      <c r="A45" s="448">
        <v>1</v>
      </c>
      <c r="B45" s="449"/>
      <c r="C45" s="449"/>
      <c r="D45" s="449"/>
      <c r="E45" s="450"/>
      <c r="F45" s="183">
        <v>2</v>
      </c>
      <c r="G45" s="184">
        <v>3</v>
      </c>
      <c r="H45" s="184">
        <v>4</v>
      </c>
      <c r="I45" s="184">
        <v>5</v>
      </c>
      <c r="J45" s="184">
        <v>6</v>
      </c>
      <c r="K45" s="185">
        <v>7</v>
      </c>
      <c r="L45" s="186">
        <v>8</v>
      </c>
      <c r="M45" s="157"/>
      <c r="N45" s="19"/>
      <c r="O45" s="19"/>
      <c r="P45" s="19"/>
      <c r="Q45" s="19"/>
      <c r="R45" s="19"/>
    </row>
    <row r="46" spans="1:18" ht="36" customHeight="1" x14ac:dyDescent="0.3">
      <c r="A46" s="468" t="s">
        <v>310</v>
      </c>
      <c r="B46" s="469"/>
      <c r="C46" s="469"/>
      <c r="D46" s="469"/>
      <c r="E46" s="470"/>
      <c r="F46" s="353">
        <f>G46+L46</f>
        <v>0</v>
      </c>
      <c r="G46" s="395">
        <f>H46+I46+J46+K46</f>
        <v>0</v>
      </c>
      <c r="H46" s="396"/>
      <c r="I46" s="396"/>
      <c r="J46" s="396"/>
      <c r="K46" s="397"/>
      <c r="L46" s="398"/>
      <c r="M46" s="157"/>
      <c r="N46" s="19"/>
      <c r="O46" s="19"/>
      <c r="P46" s="19"/>
      <c r="Q46" s="19"/>
      <c r="R46" s="19"/>
    </row>
    <row r="47" spans="1:18" ht="36" customHeight="1" x14ac:dyDescent="0.3">
      <c r="A47" s="525" t="s">
        <v>72</v>
      </c>
      <c r="B47" s="469"/>
      <c r="C47" s="469"/>
      <c r="D47" s="469"/>
      <c r="E47" s="470"/>
      <c r="F47" s="356">
        <f>G47+L47</f>
        <v>0</v>
      </c>
      <c r="G47" s="233">
        <f>H47+I47+J47+K47</f>
        <v>0</v>
      </c>
      <c r="H47" s="241"/>
      <c r="I47" s="241"/>
      <c r="J47" s="241"/>
      <c r="K47" s="399"/>
      <c r="L47" s="242"/>
      <c r="M47" s="157"/>
      <c r="N47" s="19"/>
      <c r="O47" s="19"/>
      <c r="P47" s="19"/>
      <c r="Q47" s="19"/>
      <c r="R47" s="19"/>
    </row>
    <row r="48" spans="1:18" ht="32.25" customHeight="1" thickBot="1" x14ac:dyDescent="0.35">
      <c r="A48" s="511" t="s">
        <v>73</v>
      </c>
      <c r="B48" s="512"/>
      <c r="C48" s="512"/>
      <c r="D48" s="512"/>
      <c r="E48" s="513"/>
      <c r="F48" s="359">
        <f>G48+L48</f>
        <v>0</v>
      </c>
      <c r="G48" s="400">
        <f>H48+I48+J48+K48</f>
        <v>0</v>
      </c>
      <c r="H48" s="401"/>
      <c r="I48" s="401"/>
      <c r="J48" s="401"/>
      <c r="K48" s="402"/>
      <c r="L48" s="262"/>
      <c r="M48" s="157"/>
      <c r="N48" s="19"/>
      <c r="O48" s="19"/>
      <c r="P48" s="19"/>
      <c r="Q48" s="19"/>
      <c r="R48" s="19"/>
    </row>
    <row r="49" spans="1:19" ht="15" customHeight="1" x14ac:dyDescent="0.3">
      <c r="A49" s="193"/>
      <c r="B49" s="194"/>
      <c r="C49" s="194"/>
      <c r="D49" s="194"/>
      <c r="E49" s="194"/>
      <c r="F49" s="195"/>
      <c r="G49" s="196"/>
      <c r="H49" s="197"/>
      <c r="I49" s="197"/>
      <c r="J49" s="197"/>
      <c r="K49" s="195"/>
      <c r="L49" s="157"/>
      <c r="M49" s="157"/>
      <c r="N49" s="19"/>
      <c r="O49" s="19"/>
      <c r="P49" s="19"/>
      <c r="Q49" s="19"/>
      <c r="R49" s="19"/>
    </row>
    <row r="50" spans="1:19" s="9" customFormat="1" ht="16.5" customHeight="1" x14ac:dyDescent="0.3">
      <c r="A50" s="308" t="s">
        <v>317</v>
      </c>
      <c r="B50" s="309"/>
      <c r="C50" s="310"/>
      <c r="D50" s="311"/>
      <c r="E50" s="311"/>
      <c r="F50" s="312"/>
      <c r="G50" s="313"/>
      <c r="H50" s="312"/>
      <c r="I50" s="312"/>
      <c r="J50"/>
      <c r="K50"/>
      <c r="L50"/>
      <c r="M50"/>
      <c r="N50" s="201"/>
      <c r="O50" s="201"/>
      <c r="P50" s="130"/>
      <c r="Q50" s="201"/>
      <c r="R50" s="201"/>
      <c r="S50"/>
    </row>
    <row r="51" spans="1:19" s="9" customFormat="1" ht="16.5" customHeight="1" x14ac:dyDescent="0.3">
      <c r="B51" s="314"/>
      <c r="C51" s="314"/>
      <c r="D51" s="314"/>
      <c r="E51" s="314"/>
      <c r="F51" s="314"/>
      <c r="G51" s="314"/>
      <c r="H51" s="314"/>
      <c r="I51" s="314"/>
      <c r="J51"/>
      <c r="K51"/>
      <c r="L51"/>
      <c r="M51"/>
      <c r="N51" s="201"/>
      <c r="O51" s="201"/>
      <c r="P51" s="130"/>
      <c r="Q51" s="201"/>
      <c r="R51" s="201"/>
      <c r="S51"/>
    </row>
    <row r="52" spans="1:19" s="9" customFormat="1" ht="16.5" customHeight="1" thickBot="1" x14ac:dyDescent="0.35">
      <c r="A52" s="314" t="s">
        <v>318</v>
      </c>
      <c r="B52" s="133"/>
      <c r="C52" s="133"/>
      <c r="D52" s="133"/>
      <c r="E52" s="133"/>
      <c r="F52" s="133"/>
      <c r="G52" s="134"/>
      <c r="H52" s="135"/>
      <c r="I52" s="135"/>
      <c r="J52"/>
      <c r="K52"/>
      <c r="L52"/>
      <c r="M52"/>
      <c r="N52" s="201"/>
      <c r="O52" s="201"/>
      <c r="P52" s="130"/>
      <c r="Q52" s="201"/>
      <c r="R52" s="201"/>
      <c r="S52"/>
    </row>
    <row r="53" spans="1:19" s="9" customFormat="1" ht="22" customHeight="1" x14ac:dyDescent="0.3">
      <c r="A53" s="440" t="s">
        <v>287</v>
      </c>
      <c r="B53" s="488" t="s">
        <v>9</v>
      </c>
      <c r="C53" s="488"/>
      <c r="D53" s="488"/>
      <c r="E53" s="489"/>
      <c r="F53" s="454" t="s">
        <v>319</v>
      </c>
      <c r="G53" s="315" t="s">
        <v>320</v>
      </c>
      <c r="H53" s="454" t="s">
        <v>321</v>
      </c>
      <c r="I53" s="316" t="s">
        <v>320</v>
      </c>
      <c r="J53"/>
      <c r="K53"/>
      <c r="L53"/>
      <c r="M53"/>
      <c r="N53" s="201"/>
      <c r="O53" s="201"/>
      <c r="P53" s="130"/>
      <c r="Q53" s="201"/>
      <c r="R53" s="201"/>
      <c r="S53"/>
    </row>
    <row r="54" spans="1:19" s="9" customFormat="1" ht="22" customHeight="1" thickBot="1" x14ac:dyDescent="0.35">
      <c r="A54" s="441"/>
      <c r="B54" s="490"/>
      <c r="C54" s="490"/>
      <c r="D54" s="490"/>
      <c r="E54" s="491"/>
      <c r="F54" s="456"/>
      <c r="G54" s="317" t="s">
        <v>322</v>
      </c>
      <c r="H54" s="455"/>
      <c r="I54" s="318" t="s">
        <v>288</v>
      </c>
      <c r="J54"/>
      <c r="K54"/>
      <c r="L54"/>
      <c r="M54"/>
      <c r="N54" s="201"/>
      <c r="O54" s="201"/>
      <c r="P54" s="130"/>
      <c r="Q54" s="201"/>
      <c r="R54" s="201"/>
      <c r="S54"/>
    </row>
    <row r="55" spans="1:19" s="9" customFormat="1" ht="16.5" customHeight="1" thickBot="1" x14ac:dyDescent="0.35">
      <c r="A55" s="319">
        <v>1</v>
      </c>
      <c r="B55" s="501">
        <v>2</v>
      </c>
      <c r="C55" s="502"/>
      <c r="D55" s="502"/>
      <c r="E55" s="502"/>
      <c r="F55" s="320">
        <v>3</v>
      </c>
      <c r="G55" s="321">
        <v>4</v>
      </c>
      <c r="H55" s="320">
        <v>5</v>
      </c>
      <c r="I55" s="321">
        <v>6</v>
      </c>
      <c r="J55"/>
      <c r="K55"/>
      <c r="L55"/>
      <c r="M55"/>
      <c r="N55" s="201"/>
      <c r="O55" s="201"/>
      <c r="P55" s="130"/>
      <c r="Q55" s="201"/>
      <c r="R55" s="201"/>
      <c r="S55"/>
    </row>
    <row r="56" spans="1:19" s="9" customFormat="1" ht="35" customHeight="1" x14ac:dyDescent="0.3">
      <c r="A56" s="322">
        <v>1</v>
      </c>
      <c r="B56" s="503" t="s">
        <v>323</v>
      </c>
      <c r="C56" s="503"/>
      <c r="D56" s="503"/>
      <c r="E56" s="503"/>
      <c r="F56" s="403"/>
      <c r="G56" s="403"/>
      <c r="H56" s="403"/>
      <c r="I56" s="404"/>
      <c r="J56"/>
      <c r="K56"/>
      <c r="L56"/>
      <c r="M56"/>
      <c r="N56" s="201"/>
      <c r="O56" s="201"/>
      <c r="P56" s="130"/>
      <c r="Q56" s="201"/>
      <c r="R56" s="201"/>
      <c r="S56"/>
    </row>
    <row r="57" spans="1:19" s="9" customFormat="1" ht="35" customHeight="1" thickBot="1" x14ac:dyDescent="0.35">
      <c r="A57" s="323">
        <v>2</v>
      </c>
      <c r="B57" s="504" t="s">
        <v>324</v>
      </c>
      <c r="C57" s="504"/>
      <c r="D57" s="504"/>
      <c r="E57" s="504"/>
      <c r="F57" s="364" t="s">
        <v>289</v>
      </c>
      <c r="G57" s="364" t="s">
        <v>289</v>
      </c>
      <c r="H57" s="405"/>
      <c r="I57" s="406"/>
      <c r="J57"/>
      <c r="K57"/>
      <c r="L57"/>
      <c r="M57"/>
      <c r="N57" s="201"/>
      <c r="O57" s="201"/>
      <c r="P57" s="130"/>
      <c r="Q57" s="201"/>
      <c r="R57" s="201"/>
      <c r="S57"/>
    </row>
    <row r="58" spans="1:19" s="9" customFormat="1" ht="16.5" customHeight="1" x14ac:dyDescent="0.3">
      <c r="B58" s="324"/>
      <c r="C58" s="324"/>
      <c r="D58" s="324"/>
      <c r="E58" s="324"/>
      <c r="F58" s="324"/>
      <c r="G58" s="325"/>
      <c r="H58" s="326"/>
      <c r="I58" s="327"/>
      <c r="J58"/>
      <c r="K58"/>
      <c r="L58"/>
      <c r="M58"/>
      <c r="N58" s="201"/>
      <c r="O58" s="201"/>
      <c r="P58" s="130"/>
      <c r="Q58" s="201"/>
      <c r="R58" s="201"/>
      <c r="S58"/>
    </row>
    <row r="59" spans="1:19" s="9" customFormat="1" ht="16.5" customHeight="1" thickBot="1" x14ac:dyDescent="0.35">
      <c r="A59" s="309" t="s">
        <v>341</v>
      </c>
      <c r="B59" s="328"/>
      <c r="C59" s="328"/>
      <c r="D59" s="328"/>
      <c r="E59" s="328"/>
      <c r="F59" s="328"/>
      <c r="G59" s="136"/>
      <c r="H59" s="136"/>
      <c r="I59" s="136"/>
      <c r="J59"/>
      <c r="K59"/>
      <c r="L59"/>
      <c r="M59"/>
      <c r="N59" s="201"/>
      <c r="O59" s="201"/>
      <c r="P59" s="130"/>
      <c r="Q59" s="201"/>
      <c r="R59" s="201"/>
      <c r="S59"/>
    </row>
    <row r="60" spans="1:19" s="9" customFormat="1" ht="16.5" customHeight="1" x14ac:dyDescent="0.3">
      <c r="A60" s="492" t="s">
        <v>325</v>
      </c>
      <c r="B60" s="493"/>
      <c r="C60" s="494"/>
      <c r="D60" s="329" t="s">
        <v>326</v>
      </c>
      <c r="E60" s="330" t="s">
        <v>327</v>
      </c>
      <c r="F60" s="136"/>
      <c r="G60" s="136"/>
      <c r="H60" s="136"/>
      <c r="I60" s="136"/>
      <c r="J60"/>
      <c r="K60"/>
      <c r="L60"/>
      <c r="M60"/>
      <c r="N60" s="201"/>
      <c r="O60" s="201"/>
      <c r="P60" s="130"/>
      <c r="Q60" s="201"/>
      <c r="R60" s="201"/>
      <c r="S60"/>
    </row>
    <row r="61" spans="1:19" s="9" customFormat="1" ht="16.5" customHeight="1" x14ac:dyDescent="0.3">
      <c r="A61" s="498">
        <v>1</v>
      </c>
      <c r="B61" s="499"/>
      <c r="C61" s="500"/>
      <c r="D61" s="331">
        <v>2</v>
      </c>
      <c r="E61" s="332">
        <v>3</v>
      </c>
      <c r="F61" s="136"/>
      <c r="G61" s="136"/>
      <c r="H61" s="136"/>
      <c r="I61" s="136"/>
      <c r="J61"/>
      <c r="K61"/>
      <c r="L61"/>
      <c r="M61"/>
      <c r="N61" s="201"/>
      <c r="O61" s="201"/>
      <c r="P61" s="130"/>
      <c r="Q61" s="201"/>
      <c r="R61" s="201"/>
      <c r="S61"/>
    </row>
    <row r="62" spans="1:19" s="9" customFormat="1" ht="40" customHeight="1" x14ac:dyDescent="0.3">
      <c r="A62" s="495" t="s">
        <v>342</v>
      </c>
      <c r="B62" s="496"/>
      <c r="C62" s="497"/>
      <c r="D62" s="407"/>
      <c r="E62" s="408"/>
      <c r="F62" s="333"/>
      <c r="G62" s="333"/>
      <c r="H62" s="333"/>
      <c r="I62" s="333"/>
      <c r="J62"/>
      <c r="K62"/>
      <c r="L62"/>
      <c r="M62"/>
      <c r="N62" s="201"/>
      <c r="O62" s="201"/>
      <c r="P62" s="130"/>
      <c r="Q62" s="201"/>
      <c r="R62" s="201"/>
      <c r="S62"/>
    </row>
    <row r="63" spans="1:19" s="9" customFormat="1" ht="16.5" customHeight="1" x14ac:dyDescent="0.3">
      <c r="A63" s="334"/>
      <c r="B63" s="334"/>
      <c r="C63" s="335"/>
      <c r="D63" s="336"/>
      <c r="E63" s="333"/>
      <c r="F63" s="333"/>
      <c r="G63" s="333"/>
      <c r="H63" s="333"/>
      <c r="I63" s="333"/>
      <c r="J63"/>
      <c r="K63"/>
      <c r="L63"/>
      <c r="M63"/>
      <c r="N63" s="201"/>
      <c r="O63" s="201"/>
      <c r="P63" s="130"/>
      <c r="Q63" s="201"/>
      <c r="R63" s="201"/>
      <c r="S63"/>
    </row>
    <row r="64" spans="1:19" s="9" customFormat="1" ht="16.5" customHeight="1" thickBot="1" x14ac:dyDescent="0.35">
      <c r="A64" s="376" t="s">
        <v>343</v>
      </c>
      <c r="B64" s="376"/>
      <c r="C64" s="376"/>
      <c r="D64" s="376"/>
      <c r="E64" s="376"/>
      <c r="F64" s="376"/>
      <c r="G64" s="376"/>
      <c r="H64" s="376"/>
      <c r="I64" s="376"/>
      <c r="J64" s="367"/>
      <c r="K64"/>
      <c r="L64"/>
      <c r="M64"/>
      <c r="N64" s="201"/>
      <c r="O64" s="201"/>
      <c r="P64" s="130"/>
      <c r="Q64" s="201"/>
      <c r="R64" s="201"/>
      <c r="S64"/>
    </row>
    <row r="65" spans="1:19" s="9" customFormat="1" ht="25.5" customHeight="1" x14ac:dyDescent="0.3">
      <c r="A65" s="516" t="s">
        <v>344</v>
      </c>
      <c r="B65" s="517"/>
      <c r="C65" s="518"/>
      <c r="D65" s="505" t="s">
        <v>345</v>
      </c>
      <c r="E65" s="506" t="s">
        <v>346</v>
      </c>
      <c r="F65" s="507"/>
      <c r="G65" s="507"/>
      <c r="H65" s="507"/>
      <c r="I65" s="507"/>
      <c r="J65" s="508" t="s">
        <v>347</v>
      </c>
      <c r="K65"/>
      <c r="L65"/>
      <c r="M65"/>
      <c r="N65" s="201"/>
      <c r="O65" s="201"/>
      <c r="P65" s="130"/>
      <c r="Q65" s="201"/>
      <c r="R65" s="201"/>
      <c r="S65"/>
    </row>
    <row r="66" spans="1:19" s="9" customFormat="1" ht="25.5" customHeight="1" x14ac:dyDescent="0.3">
      <c r="A66" s="519"/>
      <c r="B66" s="424"/>
      <c r="C66" s="425"/>
      <c r="D66" s="429"/>
      <c r="E66" s="416" t="s">
        <v>48</v>
      </c>
      <c r="F66" s="419" t="s">
        <v>348</v>
      </c>
      <c r="G66" s="371" t="s">
        <v>349</v>
      </c>
      <c r="H66" s="416" t="s">
        <v>350</v>
      </c>
      <c r="I66" s="419" t="s">
        <v>351</v>
      </c>
      <c r="J66" s="509"/>
      <c r="K66"/>
      <c r="L66"/>
      <c r="M66"/>
      <c r="N66" s="201"/>
      <c r="O66" s="201"/>
      <c r="P66" s="130"/>
      <c r="Q66" s="201"/>
      <c r="R66" s="201"/>
      <c r="S66"/>
    </row>
    <row r="67" spans="1:19" s="9" customFormat="1" ht="25.5" customHeight="1" x14ac:dyDescent="0.3">
      <c r="A67" s="520"/>
      <c r="B67" s="426"/>
      <c r="C67" s="427"/>
      <c r="D67" s="430"/>
      <c r="E67" s="418"/>
      <c r="F67" s="418"/>
      <c r="G67" s="372" t="s">
        <v>352</v>
      </c>
      <c r="H67" s="418"/>
      <c r="I67" s="420"/>
      <c r="J67" s="510"/>
      <c r="K67"/>
      <c r="L67"/>
      <c r="M67"/>
      <c r="N67" s="201"/>
      <c r="O67" s="201"/>
      <c r="P67" s="130"/>
      <c r="Q67" s="201"/>
      <c r="R67" s="201"/>
      <c r="S67"/>
    </row>
    <row r="68" spans="1:19" s="9" customFormat="1" ht="16.5" customHeight="1" x14ac:dyDescent="0.3">
      <c r="A68" s="521">
        <v>1</v>
      </c>
      <c r="B68" s="522"/>
      <c r="C68" s="523"/>
      <c r="D68" s="373">
        <v>2</v>
      </c>
      <c r="E68" s="372">
        <v>3</v>
      </c>
      <c r="F68" s="374">
        <v>4</v>
      </c>
      <c r="G68" s="375">
        <v>5</v>
      </c>
      <c r="H68" s="372">
        <v>6</v>
      </c>
      <c r="I68" s="375">
        <v>7</v>
      </c>
      <c r="J68" s="392">
        <v>8</v>
      </c>
      <c r="K68"/>
      <c r="L68"/>
      <c r="M68"/>
      <c r="N68" s="201"/>
      <c r="O68" s="201"/>
      <c r="P68" s="130"/>
      <c r="Q68" s="201"/>
      <c r="R68" s="201"/>
      <c r="S68"/>
    </row>
    <row r="69" spans="1:19" s="9" customFormat="1" ht="25.5" customHeight="1" x14ac:dyDescent="0.3">
      <c r="A69" s="414" t="s">
        <v>353</v>
      </c>
      <c r="B69" s="415"/>
      <c r="C69" s="415"/>
      <c r="D69" s="382">
        <f>E69+F69+H69+I69+J69</f>
        <v>0</v>
      </c>
      <c r="E69" s="383"/>
      <c r="F69" s="383"/>
      <c r="G69" s="383"/>
      <c r="H69" s="383"/>
      <c r="I69" s="383"/>
      <c r="J69" s="388"/>
      <c r="K69"/>
      <c r="L69"/>
      <c r="M69"/>
      <c r="N69" s="201"/>
      <c r="O69" s="201"/>
      <c r="P69" s="130"/>
      <c r="Q69" s="201"/>
      <c r="R69" s="201"/>
      <c r="S69"/>
    </row>
    <row r="70" spans="1:19" s="9" customFormat="1" ht="25.5" customHeight="1" x14ac:dyDescent="0.3">
      <c r="A70" s="414" t="s">
        <v>354</v>
      </c>
      <c r="B70" s="415"/>
      <c r="C70" s="415"/>
      <c r="D70" s="382">
        <f t="shared" ref="D70:D74" si="4">E70+F70+H70+I70+J70</f>
        <v>0</v>
      </c>
      <c r="E70" s="383"/>
      <c r="F70" s="383"/>
      <c r="G70" s="383"/>
      <c r="H70" s="383"/>
      <c r="I70" s="383"/>
      <c r="J70" s="388"/>
      <c r="K70"/>
      <c r="L70"/>
      <c r="M70"/>
      <c r="N70" s="201"/>
      <c r="O70" s="201"/>
      <c r="P70" s="130"/>
      <c r="Q70" s="201"/>
      <c r="R70" s="201"/>
      <c r="S70"/>
    </row>
    <row r="71" spans="1:19" s="9" customFormat="1" ht="25.5" customHeight="1" x14ac:dyDescent="0.3">
      <c r="A71" s="414" t="s">
        <v>355</v>
      </c>
      <c r="B71" s="415"/>
      <c r="C71" s="415"/>
      <c r="D71" s="382">
        <f t="shared" si="4"/>
        <v>0</v>
      </c>
      <c r="E71" s="383"/>
      <c r="F71" s="383"/>
      <c r="G71" s="383"/>
      <c r="H71" s="383"/>
      <c r="I71" s="383"/>
      <c r="J71" s="388"/>
      <c r="K71"/>
      <c r="L71"/>
      <c r="M71"/>
      <c r="N71" s="201"/>
      <c r="O71" s="201"/>
      <c r="P71" s="130"/>
      <c r="Q71" s="201"/>
      <c r="R71" s="201"/>
      <c r="S71"/>
    </row>
    <row r="72" spans="1:19" s="9" customFormat="1" ht="25.5" customHeight="1" x14ac:dyDescent="0.3">
      <c r="A72" s="414" t="s">
        <v>356</v>
      </c>
      <c r="B72" s="415"/>
      <c r="C72" s="415"/>
      <c r="D72" s="382">
        <f t="shared" si="4"/>
        <v>0</v>
      </c>
      <c r="E72" s="383"/>
      <c r="F72" s="383"/>
      <c r="G72" s="383"/>
      <c r="H72" s="383"/>
      <c r="I72" s="383"/>
      <c r="J72" s="388"/>
      <c r="K72"/>
      <c r="L72"/>
      <c r="M72"/>
      <c r="N72" s="201"/>
      <c r="O72" s="201"/>
      <c r="P72" s="130"/>
      <c r="Q72" s="201"/>
      <c r="R72" s="201"/>
      <c r="S72"/>
    </row>
    <row r="73" spans="1:19" s="9" customFormat="1" ht="25.5" customHeight="1" x14ac:dyDescent="0.3">
      <c r="A73" s="414" t="s">
        <v>357</v>
      </c>
      <c r="B73" s="415"/>
      <c r="C73" s="415"/>
      <c r="D73" s="382">
        <f t="shared" si="4"/>
        <v>0</v>
      </c>
      <c r="E73" s="383"/>
      <c r="F73" s="383"/>
      <c r="G73" s="383"/>
      <c r="H73" s="383"/>
      <c r="I73" s="383"/>
      <c r="J73" s="388"/>
      <c r="K73"/>
      <c r="L73"/>
      <c r="M73"/>
      <c r="N73" s="201"/>
      <c r="O73" s="201"/>
      <c r="P73" s="130"/>
      <c r="Q73" s="201"/>
      <c r="R73" s="201"/>
      <c r="S73"/>
    </row>
    <row r="74" spans="1:19" s="9" customFormat="1" ht="25.5" customHeight="1" x14ac:dyDescent="0.3">
      <c r="A74" s="414" t="s">
        <v>358</v>
      </c>
      <c r="B74" s="415"/>
      <c r="C74" s="415"/>
      <c r="D74" s="382">
        <f t="shared" si="4"/>
        <v>0</v>
      </c>
      <c r="E74" s="383"/>
      <c r="F74" s="383"/>
      <c r="G74" s="383"/>
      <c r="H74" s="383"/>
      <c r="I74" s="383"/>
      <c r="J74" s="388"/>
      <c r="K74"/>
      <c r="L74"/>
      <c r="M74"/>
      <c r="N74" s="201"/>
      <c r="O74" s="201"/>
      <c r="P74" s="130"/>
      <c r="Q74" s="201"/>
      <c r="R74" s="201"/>
      <c r="S74"/>
    </row>
    <row r="75" spans="1:19" s="9" customFormat="1" ht="25.5" customHeight="1" thickBot="1" x14ac:dyDescent="0.35">
      <c r="A75" s="412" t="s">
        <v>359</v>
      </c>
      <c r="B75" s="413"/>
      <c r="C75" s="413"/>
      <c r="D75" s="389">
        <f>E75+F75+H75+I75+J75</f>
        <v>0</v>
      </c>
      <c r="E75" s="390">
        <f>SUM(E69:E74)</f>
        <v>0</v>
      </c>
      <c r="F75" s="390">
        <f t="shared" ref="F75:I75" si="5">SUM(F69:F74)</f>
        <v>0</v>
      </c>
      <c r="G75" s="390">
        <f t="shared" si="5"/>
        <v>0</v>
      </c>
      <c r="H75" s="390">
        <f t="shared" si="5"/>
        <v>0</v>
      </c>
      <c r="I75" s="390">
        <f t="shared" si="5"/>
        <v>0</v>
      </c>
      <c r="J75" s="391">
        <f>SUM(J69:J74)</f>
        <v>0</v>
      </c>
      <c r="K75"/>
      <c r="L75"/>
      <c r="M75"/>
      <c r="N75" s="201"/>
      <c r="O75" s="201"/>
      <c r="P75" s="130"/>
      <c r="Q75" s="201"/>
      <c r="R75" s="201"/>
      <c r="S75"/>
    </row>
    <row r="76" spans="1:19" s="9" customFormat="1" ht="16.5" customHeight="1" x14ac:dyDescent="0.3">
      <c r="A76" s="334"/>
      <c r="B76" s="334"/>
      <c r="C76" s="335"/>
      <c r="D76" s="336"/>
      <c r="E76" s="333"/>
      <c r="F76" s="333"/>
      <c r="G76" s="333"/>
      <c r="H76" s="333"/>
      <c r="I76" s="333"/>
      <c r="J76"/>
      <c r="K76"/>
      <c r="L76"/>
      <c r="M76"/>
      <c r="N76" s="201"/>
      <c r="O76" s="201"/>
      <c r="P76" s="130"/>
      <c r="Q76" s="201"/>
      <c r="R76" s="201"/>
      <c r="S76"/>
    </row>
    <row r="77" spans="1:19" s="9" customFormat="1" ht="16.5" customHeight="1" x14ac:dyDescent="0.3">
      <c r="A77" s="280" t="s">
        <v>328</v>
      </c>
      <c r="B77" s="280"/>
      <c r="C77" s="280"/>
      <c r="D77" s="280"/>
      <c r="E77" s="280"/>
      <c r="F77" s="280"/>
      <c r="G77" s="280"/>
      <c r="H77" s="280"/>
      <c r="I77" s="280"/>
      <c r="J77"/>
      <c r="K77"/>
      <c r="L77"/>
      <c r="M77"/>
      <c r="N77" s="201"/>
      <c r="O77" s="201"/>
      <c r="P77" s="130"/>
      <c r="Q77" s="201"/>
      <c r="R77" s="201"/>
      <c r="S77"/>
    </row>
    <row r="78" spans="1:19" s="9" customFormat="1" ht="16.5" customHeight="1" thickBot="1" x14ac:dyDescent="0.35">
      <c r="A78" s="337"/>
      <c r="B78" s="337"/>
      <c r="C78" s="337"/>
      <c r="D78" s="337"/>
      <c r="E78" s="337"/>
      <c r="F78" s="337"/>
      <c r="G78" s="337"/>
      <c r="H78" s="337"/>
      <c r="I78" s="337"/>
      <c r="J78"/>
      <c r="K78"/>
      <c r="L78"/>
      <c r="M78"/>
      <c r="N78" s="201"/>
      <c r="O78" s="201"/>
      <c r="P78" s="130"/>
      <c r="Q78" s="201"/>
      <c r="R78" s="201"/>
      <c r="S78"/>
    </row>
    <row r="79" spans="1:19" s="9" customFormat="1" ht="39" customHeight="1" thickBot="1" x14ac:dyDescent="0.35">
      <c r="A79" s="479" t="s">
        <v>9</v>
      </c>
      <c r="B79" s="480"/>
      <c r="C79" s="338" t="s">
        <v>311</v>
      </c>
      <c r="D79" s="339"/>
      <c r="E79" s="339"/>
      <c r="F79" s="213"/>
      <c r="G79" s="340"/>
      <c r="H79" s="341"/>
      <c r="I79" s="341"/>
      <c r="J79"/>
      <c r="K79"/>
      <c r="L79"/>
      <c r="M79"/>
      <c r="N79" s="201"/>
      <c r="O79" s="201"/>
      <c r="P79" s="130"/>
      <c r="Q79" s="201"/>
      <c r="R79" s="201"/>
      <c r="S79"/>
    </row>
    <row r="80" spans="1:19" s="9" customFormat="1" ht="16.5" customHeight="1" thickBot="1" x14ac:dyDescent="0.35">
      <c r="A80" s="481">
        <v>1</v>
      </c>
      <c r="B80" s="482"/>
      <c r="C80" s="342">
        <v>2</v>
      </c>
      <c r="D80" s="343"/>
      <c r="E80" s="343"/>
      <c r="F80" s="344"/>
      <c r="G80" s="343"/>
      <c r="H80" s="343"/>
      <c r="I80" s="343"/>
      <c r="J80"/>
      <c r="K80"/>
      <c r="L80"/>
      <c r="M80"/>
      <c r="N80" s="201"/>
      <c r="O80" s="201"/>
      <c r="P80" s="130"/>
      <c r="Q80" s="201"/>
      <c r="R80" s="201"/>
      <c r="S80"/>
    </row>
    <row r="81" spans="1:19" s="9" customFormat="1" ht="28" customHeight="1" x14ac:dyDescent="0.3">
      <c r="A81" s="483" t="s">
        <v>329</v>
      </c>
      <c r="B81" s="484"/>
      <c r="C81" s="377"/>
      <c r="D81" s="326"/>
      <c r="E81" s="326"/>
      <c r="F81" s="326"/>
      <c r="G81" s="345"/>
      <c r="H81" s="345"/>
      <c r="I81" s="345"/>
      <c r="J81"/>
      <c r="K81"/>
      <c r="L81"/>
      <c r="M81"/>
      <c r="N81" s="201"/>
      <c r="O81" s="201"/>
      <c r="P81" s="130"/>
      <c r="Q81" s="201"/>
      <c r="R81" s="201"/>
      <c r="S81"/>
    </row>
    <row r="82" spans="1:19" s="9" customFormat="1" ht="28" customHeight="1" thickBot="1" x14ac:dyDescent="0.35">
      <c r="A82" s="477" t="s">
        <v>330</v>
      </c>
      <c r="B82" s="478"/>
      <c r="C82" s="378"/>
      <c r="D82" s="326"/>
      <c r="E82" s="326"/>
      <c r="F82" s="326"/>
      <c r="G82" s="326"/>
      <c r="H82" s="345"/>
      <c r="I82" s="345"/>
      <c r="J82"/>
      <c r="K82"/>
      <c r="L82"/>
      <c r="M82"/>
      <c r="N82" s="201"/>
      <c r="O82" s="201"/>
      <c r="P82" s="130"/>
      <c r="Q82" s="201"/>
      <c r="R82" s="201"/>
      <c r="S82"/>
    </row>
    <row r="83" spans="1:19" ht="30" customHeight="1" x14ac:dyDescent="0.25"/>
    <row r="84" spans="1:19" s="9" customFormat="1" ht="16.5" customHeight="1" x14ac:dyDescent="0.3">
      <c r="A84" s="287" t="s">
        <v>303</v>
      </c>
      <c r="B84" s="287"/>
      <c r="C84" s="287"/>
      <c r="D84" s="287"/>
      <c r="E84" s="287"/>
      <c r="F84" s="201"/>
      <c r="G84" s="201"/>
      <c r="H84" s="201"/>
      <c r="I84" s="201"/>
      <c r="J84" s="201"/>
      <c r="K84" s="201"/>
      <c r="L84" s="201"/>
      <c r="M84" s="201"/>
      <c r="N84" s="201"/>
      <c r="O84" s="201"/>
      <c r="P84" s="130"/>
      <c r="Q84" s="201"/>
      <c r="R84" s="201"/>
      <c r="S84"/>
    </row>
    <row r="85" spans="1:19" s="9" customFormat="1" ht="16.5" customHeight="1" thickBot="1" x14ac:dyDescent="0.35">
      <c r="A85" s="288"/>
      <c r="B85" s="288"/>
      <c r="C85" s="289"/>
      <c r="D85" s="290"/>
      <c r="E85" s="289"/>
      <c r="F85" s="201"/>
      <c r="G85" s="201"/>
      <c r="H85" s="201"/>
      <c r="I85" s="201"/>
      <c r="J85" s="201"/>
      <c r="K85" s="201"/>
      <c r="L85" s="201"/>
      <c r="M85" s="201"/>
      <c r="N85" s="201"/>
      <c r="O85" s="201"/>
      <c r="P85" s="130"/>
      <c r="Q85" s="201"/>
      <c r="R85" s="201"/>
      <c r="S85"/>
    </row>
    <row r="86" spans="1:19" s="9" customFormat="1" ht="45" customHeight="1" thickBot="1" x14ac:dyDescent="0.35">
      <c r="A86" s="475" t="s">
        <v>9</v>
      </c>
      <c r="B86" s="476"/>
      <c r="C86" s="291" t="s">
        <v>304</v>
      </c>
      <c r="D86" s="291" t="s">
        <v>305</v>
      </c>
      <c r="E86" s="292" t="s">
        <v>306</v>
      </c>
      <c r="F86" s="201"/>
      <c r="G86" s="201"/>
      <c r="H86" s="201"/>
      <c r="I86" s="201"/>
      <c r="J86" s="201"/>
      <c r="K86" s="201"/>
      <c r="L86" s="201"/>
      <c r="M86" s="201"/>
      <c r="N86" s="201"/>
      <c r="O86" s="201"/>
      <c r="P86" s="130"/>
      <c r="Q86" s="201"/>
      <c r="R86" s="201"/>
      <c r="S86"/>
    </row>
    <row r="87" spans="1:19" s="9" customFormat="1" ht="16.5" customHeight="1" thickBot="1" x14ac:dyDescent="0.35">
      <c r="A87" s="471">
        <v>1</v>
      </c>
      <c r="B87" s="472"/>
      <c r="C87" s="293">
        <v>2</v>
      </c>
      <c r="D87" s="293">
        <v>3</v>
      </c>
      <c r="E87" s="294">
        <v>4</v>
      </c>
      <c r="F87" s="201"/>
      <c r="G87" s="201"/>
      <c r="H87" s="201"/>
      <c r="I87" s="201"/>
      <c r="J87" s="201"/>
      <c r="K87" s="201"/>
      <c r="L87" s="201"/>
      <c r="M87" s="201"/>
      <c r="N87" s="201"/>
      <c r="O87" s="201"/>
      <c r="P87" s="130"/>
      <c r="Q87" s="201"/>
      <c r="R87" s="201"/>
      <c r="S87"/>
    </row>
    <row r="88" spans="1:19" s="9" customFormat="1" ht="57" customHeight="1" x14ac:dyDescent="0.3">
      <c r="A88" s="473" t="s">
        <v>307</v>
      </c>
      <c r="B88" s="474"/>
      <c r="C88" s="379">
        <f>D88+E88</f>
        <v>0</v>
      </c>
      <c r="D88" s="380"/>
      <c r="E88" s="381"/>
      <c r="F88" s="201"/>
      <c r="G88" s="201"/>
      <c r="H88" s="201"/>
      <c r="I88" s="201"/>
      <c r="J88" s="201"/>
      <c r="K88" s="201"/>
      <c r="L88" s="201"/>
      <c r="M88" s="201"/>
      <c r="N88" s="201"/>
      <c r="O88" s="201"/>
      <c r="P88" s="130"/>
      <c r="Q88" s="201"/>
      <c r="R88" s="201"/>
      <c r="S88"/>
    </row>
    <row r="89" spans="1:19" s="9" customFormat="1" ht="16.5" customHeight="1" x14ac:dyDescent="0.3">
      <c r="A89" s="35"/>
      <c r="B89" s="35"/>
      <c r="C89" s="130"/>
      <c r="D89" s="200"/>
      <c r="E89" s="130"/>
      <c r="F89" s="201"/>
      <c r="G89" s="201"/>
      <c r="H89" s="201"/>
      <c r="I89" s="201"/>
      <c r="J89" s="201"/>
      <c r="K89" s="201"/>
      <c r="L89" s="201"/>
      <c r="M89" s="201"/>
      <c r="N89" s="201"/>
      <c r="O89" s="201"/>
      <c r="P89" s="130"/>
      <c r="Q89" s="201"/>
      <c r="R89" s="201"/>
      <c r="S89"/>
    </row>
    <row r="90" spans="1:19" s="9" customFormat="1" ht="16.5" customHeight="1" x14ac:dyDescent="0.3">
      <c r="A90" s="302" t="s">
        <v>312</v>
      </c>
      <c r="B90" s="302"/>
      <c r="C90" s="130"/>
      <c r="D90" s="200"/>
      <c r="E90" s="130"/>
      <c r="F90" s="201"/>
      <c r="G90" s="201"/>
      <c r="H90" s="201"/>
      <c r="I90" s="201"/>
      <c r="J90" s="201"/>
      <c r="K90" s="201"/>
      <c r="L90" s="201"/>
      <c r="M90" s="201"/>
      <c r="N90" s="201"/>
      <c r="O90" s="201"/>
      <c r="P90" s="130"/>
      <c r="Q90" s="201"/>
      <c r="R90" s="201"/>
      <c r="S90"/>
    </row>
    <row r="91" spans="1:19" s="9" customFormat="1" ht="16.5" customHeight="1" thickBot="1" x14ac:dyDescent="0.35">
      <c r="A91" s="302"/>
      <c r="B91" s="302"/>
      <c r="C91" s="130"/>
      <c r="D91" s="200"/>
      <c r="E91" s="130"/>
      <c r="F91" s="201"/>
      <c r="G91" s="201"/>
      <c r="H91" s="201"/>
      <c r="I91" s="201"/>
      <c r="J91" s="201"/>
      <c r="K91" s="201"/>
      <c r="L91" s="201"/>
      <c r="M91" s="201"/>
      <c r="N91" s="201"/>
      <c r="O91" s="201"/>
      <c r="P91" s="130"/>
      <c r="Q91" s="201"/>
      <c r="R91" s="201"/>
      <c r="S91"/>
    </row>
    <row r="92" spans="1:19" s="9" customFormat="1" ht="16.5" customHeight="1" thickBot="1" x14ac:dyDescent="0.35">
      <c r="A92" s="303" t="s">
        <v>287</v>
      </c>
      <c r="B92" s="304" t="s">
        <v>16</v>
      </c>
      <c r="C92" s="130"/>
      <c r="D92" s="200"/>
      <c r="E92" s="130"/>
      <c r="F92" s="201"/>
      <c r="G92" s="201"/>
      <c r="H92" s="201"/>
      <c r="I92" s="201"/>
      <c r="J92" s="201"/>
      <c r="K92" s="201"/>
      <c r="L92" s="201"/>
      <c r="M92" s="201"/>
      <c r="N92" s="201"/>
      <c r="O92" s="201"/>
      <c r="P92" s="130"/>
      <c r="Q92" s="201"/>
      <c r="R92" s="201"/>
      <c r="S92"/>
    </row>
    <row r="93" spans="1:19" s="9" customFormat="1" ht="16.5" customHeight="1" x14ac:dyDescent="0.3">
      <c r="A93" s="305">
        <v>1</v>
      </c>
      <c r="B93" s="306"/>
      <c r="C93" s="130"/>
      <c r="D93" s="200"/>
      <c r="E93" s="130"/>
      <c r="F93" s="201"/>
      <c r="G93" s="201"/>
      <c r="H93" s="201"/>
      <c r="I93" s="201"/>
      <c r="J93" s="201"/>
      <c r="K93" s="201"/>
      <c r="L93" s="201"/>
      <c r="M93" s="201"/>
      <c r="N93" s="201"/>
      <c r="O93" s="201"/>
      <c r="P93" s="130"/>
      <c r="Q93" s="201"/>
      <c r="R93" s="201"/>
      <c r="S93"/>
    </row>
    <row r="94" spans="1:19" s="9" customFormat="1" ht="16.5" customHeight="1" x14ac:dyDescent="0.3">
      <c r="A94" s="35"/>
      <c r="B94" s="35"/>
      <c r="C94" s="130"/>
      <c r="D94" s="200"/>
      <c r="E94" s="130"/>
      <c r="F94" s="201"/>
      <c r="G94" s="201"/>
      <c r="H94" s="201"/>
      <c r="I94" s="201"/>
      <c r="J94" s="201"/>
      <c r="K94" s="201"/>
      <c r="L94" s="201"/>
      <c r="M94" s="201"/>
      <c r="N94" s="201"/>
      <c r="O94" s="201"/>
      <c r="P94" s="130"/>
      <c r="Q94" s="201"/>
      <c r="R94" s="201"/>
      <c r="S94"/>
    </row>
    <row r="95" spans="1:19" s="9" customFormat="1" ht="16.5" customHeight="1" x14ac:dyDescent="0.3">
      <c r="A95" s="35"/>
      <c r="B95" s="35"/>
      <c r="C95" s="130"/>
      <c r="D95" s="200"/>
      <c r="E95" s="130"/>
      <c r="F95" s="201"/>
      <c r="G95" s="201"/>
      <c r="H95" s="201"/>
      <c r="I95" s="201"/>
      <c r="J95" s="201"/>
      <c r="K95" s="201"/>
      <c r="L95" s="201"/>
      <c r="M95" s="201"/>
      <c r="N95" s="201"/>
      <c r="O95" s="201"/>
      <c r="P95" s="130"/>
      <c r="Q95" s="201"/>
      <c r="R95" s="201"/>
      <c r="S95"/>
    </row>
    <row r="96" spans="1:19" ht="14.25" customHeight="1" x14ac:dyDescent="0.3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</row>
    <row r="97" spans="1:18" ht="14.25" customHeight="1" x14ac:dyDescent="0.3">
      <c r="A97" s="19"/>
      <c r="B97" s="19"/>
      <c r="C97" s="19"/>
      <c r="D97" s="19"/>
      <c r="E97" s="19"/>
      <c r="F97" s="19"/>
      <c r="G97" s="281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</row>
    <row r="98" spans="1:18" s="4" customFormat="1" ht="5.15" customHeight="1" x14ac:dyDescent="0.3">
      <c r="A98" s="137" t="s">
        <v>296</v>
      </c>
      <c r="B98" s="137"/>
      <c r="C98" s="137"/>
      <c r="D98" s="137" t="s">
        <v>297</v>
      </c>
      <c r="E98" s="137"/>
      <c r="F98" s="137"/>
      <c r="G98" s="137" t="s">
        <v>297</v>
      </c>
      <c r="H98" s="138"/>
      <c r="I98" s="137"/>
      <c r="J98" s="137" t="s">
        <v>298</v>
      </c>
      <c r="K98" s="137"/>
      <c r="L98" s="137"/>
      <c r="M98" s="137"/>
      <c r="N98" s="137"/>
      <c r="O98" s="137"/>
      <c r="P98" s="137"/>
      <c r="Q98" s="137"/>
      <c r="R98" s="137"/>
    </row>
    <row r="99" spans="1:18" s="4" customFormat="1" ht="14.25" customHeight="1" x14ac:dyDescent="0.3">
      <c r="A99" s="137" t="s">
        <v>410</v>
      </c>
      <c r="B99" s="137"/>
      <c r="C99" s="137"/>
      <c r="D99" s="137" t="s">
        <v>32</v>
      </c>
      <c r="E99" s="137"/>
      <c r="F99" s="137"/>
      <c r="G99" s="137" t="s">
        <v>33</v>
      </c>
      <c r="H99" s="137"/>
      <c r="I99" s="137"/>
      <c r="J99" s="137" t="s">
        <v>360</v>
      </c>
      <c r="K99" s="137"/>
      <c r="L99" s="137"/>
      <c r="M99" s="137"/>
      <c r="N99" s="137"/>
      <c r="O99" s="137"/>
      <c r="P99" s="137"/>
      <c r="Q99" s="137"/>
      <c r="R99" s="137"/>
    </row>
    <row r="100" spans="1:18" s="4" customFormat="1" ht="14.25" customHeight="1" x14ac:dyDescent="0.3">
      <c r="A100" s="409" t="s">
        <v>411</v>
      </c>
      <c r="B100" s="137"/>
      <c r="C100" s="137"/>
      <c r="D100" s="137"/>
      <c r="E100" s="137"/>
      <c r="F100" s="137"/>
      <c r="G100" s="137"/>
      <c r="H100" s="137"/>
      <c r="I100" s="137"/>
      <c r="J100" s="137"/>
      <c r="K100" s="137"/>
      <c r="L100" s="137"/>
      <c r="M100" s="137"/>
      <c r="N100" s="137"/>
      <c r="O100" s="137"/>
      <c r="P100" s="137"/>
      <c r="Q100" s="137"/>
      <c r="R100" s="137"/>
    </row>
    <row r="101" spans="1:18" ht="14.25" customHeight="1" x14ac:dyDescent="0.3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</row>
    <row r="102" spans="1:18" ht="14.25" customHeight="1" x14ac:dyDescent="0.3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</row>
    <row r="103" spans="1:18" ht="14" x14ac:dyDescent="0.3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</row>
    <row r="104" spans="1:18" ht="14" x14ac:dyDescent="0.3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</row>
    <row r="105" spans="1:18" x14ac:dyDescent="0.25">
      <c r="M105" t="s">
        <v>82</v>
      </c>
    </row>
  </sheetData>
  <sheetProtection formatCells="0" formatColumns="0"/>
  <mergeCells count="48">
    <mergeCell ref="A3:B3"/>
    <mergeCell ref="A6:B6"/>
    <mergeCell ref="A8:B8"/>
    <mergeCell ref="A17:B17"/>
    <mergeCell ref="A47:E47"/>
    <mergeCell ref="A53:A54"/>
    <mergeCell ref="A86:B86"/>
    <mergeCell ref="A87:B87"/>
    <mergeCell ref="A88:B88"/>
    <mergeCell ref="A60:C60"/>
    <mergeCell ref="A61:C61"/>
    <mergeCell ref="A62:C62"/>
    <mergeCell ref="A82:B82"/>
    <mergeCell ref="A79:B79"/>
    <mergeCell ref="A80:B80"/>
    <mergeCell ref="A81:B81"/>
    <mergeCell ref="A65:C67"/>
    <mergeCell ref="A70:C70"/>
    <mergeCell ref="A68:C68"/>
    <mergeCell ref="A69:C69"/>
    <mergeCell ref="A48:E48"/>
    <mergeCell ref="A24:B24"/>
    <mergeCell ref="A42:E42"/>
    <mergeCell ref="A45:E45"/>
    <mergeCell ref="N4:O8"/>
    <mergeCell ref="A23:B23"/>
    <mergeCell ref="C9:E9"/>
    <mergeCell ref="A46:E46"/>
    <mergeCell ref="C10:E10"/>
    <mergeCell ref="C11:E11"/>
    <mergeCell ref="H53:H54"/>
    <mergeCell ref="B55:E55"/>
    <mergeCell ref="B56:E56"/>
    <mergeCell ref="B57:E57"/>
    <mergeCell ref="F53:F54"/>
    <mergeCell ref="B53:E54"/>
    <mergeCell ref="J65:J67"/>
    <mergeCell ref="E66:E67"/>
    <mergeCell ref="F66:F67"/>
    <mergeCell ref="H66:H67"/>
    <mergeCell ref="I66:I67"/>
    <mergeCell ref="D65:D67"/>
    <mergeCell ref="E65:I65"/>
    <mergeCell ref="A75:C75"/>
    <mergeCell ref="A74:C74"/>
    <mergeCell ref="A73:C73"/>
    <mergeCell ref="A72:C72"/>
    <mergeCell ref="A71:C71"/>
  </mergeCells>
  <phoneticPr fontId="0" type="noConversion"/>
  <conditionalFormatting sqref="P98 P96">
    <cfRule type="cellIs" dxfId="11" priority="1" stopIfTrue="1" operator="lessThan">
      <formula>Q96+R96</formula>
    </cfRule>
  </conditionalFormatting>
  <conditionalFormatting sqref="D96">
    <cfRule type="cellIs" dxfId="10" priority="2" stopIfTrue="1" operator="lessThan">
      <formula>$E$33+$J$33+$K$33</formula>
    </cfRule>
  </conditionalFormatting>
  <conditionalFormatting sqref="D98">
    <cfRule type="cellIs" dxfId="9" priority="3" stopIfTrue="1" operator="lessThan">
      <formula>$E$35+$J$35+$K$35</formula>
    </cfRule>
  </conditionalFormatting>
  <conditionalFormatting sqref="P97">
    <cfRule type="cellIs" dxfId="8" priority="4" stopIfTrue="1" operator="lessThan">
      <formula>$Q$26+$R$26</formula>
    </cfRule>
  </conditionalFormatting>
  <conditionalFormatting sqref="P84:P95 P50:P82">
    <cfRule type="cellIs" dxfId="7" priority="5" stopIfTrue="1" operator="lessThan">
      <formula>$Q$32+$R$32</formula>
    </cfRule>
  </conditionalFormatting>
  <dataValidations count="2">
    <dataValidation type="whole" operator="greaterThanOrEqual" allowBlank="1" showInputMessage="1" showErrorMessage="1" error="Wartość mniejsza od sumy kolumn 12 i 13" sqref="P84:P95 P50">
      <formula1>Q50+R50</formula1>
    </dataValidation>
    <dataValidation type="textLength" allowBlank="1" showInputMessage="1" showErrorMessage="1" sqref="C8">
      <formula1>5</formula1>
      <formula2>5</formula2>
    </dataValidation>
  </dataValidations>
  <pageMargins left="0.19685039370078741" right="0.19685039370078741" top="0.78740157480314965" bottom="0.39370078740157483" header="0.51181102362204722" footer="0.51181102362204722"/>
  <pageSetup paperSize="9" scale="48" fitToHeight="0" orientation="landscape" r:id="rId1"/>
  <headerFooter alignWithMargins="0"/>
  <rowBreaks count="1" manualBreakCount="1">
    <brk id="36" max="17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76" r:id="rId4" name="Group Box 28">
              <controlPr defaultSize="0" autoFill="0" autoPict="0">
                <anchor moveWithCells="1">
                  <from>
                    <xdr:col>2</xdr:col>
                    <xdr:colOff>1397000</xdr:colOff>
                    <xdr:row>5</xdr:row>
                    <xdr:rowOff>44450</xdr:rowOff>
                  </from>
                  <to>
                    <xdr:col>10</xdr:col>
                    <xdr:colOff>895350</xdr:colOff>
                    <xdr:row>6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5" name="SPZ">
              <controlPr defaultSize="0" autoFill="0" autoLine="0" autoPict="0">
                <anchor moveWithCells="1">
                  <from>
                    <xdr:col>2</xdr:col>
                    <xdr:colOff>1397000</xdr:colOff>
                    <xdr:row>5</xdr:row>
                    <xdr:rowOff>184150</xdr:rowOff>
                  </from>
                  <to>
                    <xdr:col>4</xdr:col>
                    <xdr:colOff>876300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6" name="SPL">
              <controlPr defaultSize="0" autoFill="0" autoLine="0" autoPict="0">
                <anchor moveWithCells="1">
                  <from>
                    <xdr:col>5</xdr:col>
                    <xdr:colOff>723900</xdr:colOff>
                    <xdr:row>5</xdr:row>
                    <xdr:rowOff>190500</xdr:rowOff>
                  </from>
                  <to>
                    <xdr:col>7</xdr:col>
                    <xdr:colOff>381000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7" name="Option Button 32">
              <controlPr defaultSize="0" autoFill="0" autoLine="0" autoPict="0">
                <anchor moveWithCells="1">
                  <from>
                    <xdr:col>7</xdr:col>
                    <xdr:colOff>806450</xdr:colOff>
                    <xdr:row>5</xdr:row>
                    <xdr:rowOff>101600</xdr:rowOff>
                  </from>
                  <to>
                    <xdr:col>10</xdr:col>
                    <xdr:colOff>241300</xdr:colOff>
                    <xdr:row>5</xdr:row>
                    <xdr:rowOff>355600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5">
    <pageSetUpPr fitToPage="1"/>
  </sheetPr>
  <dimension ref="A1:V132"/>
  <sheetViews>
    <sheetView tabSelected="1" zoomScaleNormal="100" workbookViewId="0"/>
  </sheetViews>
  <sheetFormatPr defaultRowHeight="12.5" x14ac:dyDescent="0.25"/>
  <cols>
    <col min="1" max="1" width="18.90625" customWidth="1"/>
    <col min="2" max="2" width="24.90625" customWidth="1"/>
    <col min="3" max="3" width="20.453125" customWidth="1"/>
    <col min="4" max="4" width="17" customWidth="1"/>
    <col min="5" max="5" width="17.08984375" customWidth="1"/>
    <col min="6" max="9" width="16" customWidth="1"/>
    <col min="10" max="12" width="14.6328125" customWidth="1"/>
    <col min="13" max="13" width="16" customWidth="1"/>
    <col min="14" max="18" width="14.6328125" customWidth="1"/>
    <col min="20" max="20" width="10.453125" style="282" bestFit="1" customWidth="1"/>
    <col min="21" max="22" width="9.08984375" style="282" customWidth="1"/>
  </cols>
  <sheetData>
    <row r="1" spans="1:22" ht="14.5" thickBot="1" x14ac:dyDescent="0.35">
      <c r="A1" s="11"/>
      <c r="B1" s="12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4"/>
      <c r="U1" s="283">
        <v>0</v>
      </c>
      <c r="V1" s="283"/>
    </row>
    <row r="2" spans="1:22" ht="14" x14ac:dyDescent="0.3">
      <c r="A2" s="15" t="s">
        <v>26</v>
      </c>
      <c r="B2" s="16"/>
      <c r="C2" s="17"/>
      <c r="D2" s="18" t="s">
        <v>309</v>
      </c>
      <c r="E2" s="18"/>
      <c r="F2" s="19"/>
      <c r="G2" s="19"/>
      <c r="H2" s="19"/>
      <c r="I2" s="19"/>
      <c r="J2" s="19"/>
      <c r="K2" s="19"/>
      <c r="L2" s="21"/>
      <c r="M2" s="20"/>
      <c r="N2" s="21"/>
      <c r="O2" s="21"/>
      <c r="P2" s="21"/>
      <c r="Q2" s="21"/>
      <c r="R2" s="20"/>
      <c r="U2" s="283">
        <f>MAX('10-JEDNOSTKI BUDZETOWE:20-ZAKLADY BUDZETOWE'!U1)</f>
        <v>0</v>
      </c>
      <c r="V2" s="283" t="s">
        <v>29</v>
      </c>
    </row>
    <row r="3" spans="1:22" ht="24" customHeight="1" x14ac:dyDescent="0.3">
      <c r="A3" s="526" t="str">
        <f>IF(B132="brak nazwy","Brak nazwy",B132)</f>
        <v>Brak nazwy</v>
      </c>
      <c r="B3" s="527"/>
      <c r="C3" s="22"/>
      <c r="D3" s="19"/>
      <c r="E3" s="19"/>
      <c r="F3" s="19"/>
      <c r="G3" s="18"/>
      <c r="H3" s="19"/>
      <c r="I3" s="19"/>
      <c r="J3" s="19"/>
      <c r="K3" s="19"/>
      <c r="L3" s="24"/>
      <c r="M3" s="276"/>
      <c r="N3" s="24" t="s">
        <v>52</v>
      </c>
      <c r="O3" s="24"/>
      <c r="P3" s="19"/>
      <c r="Q3" s="24"/>
      <c r="R3" s="23"/>
      <c r="U3" s="283">
        <f>COUNTA('10-JEDNOSTKI BUDZETOWE:20-ZAKLADY BUDZETOWE'!H8)</f>
        <v>0</v>
      </c>
      <c r="V3" s="283" t="s">
        <v>31</v>
      </c>
    </row>
    <row r="4" spans="1:22" ht="18" customHeight="1" x14ac:dyDescent="0.3">
      <c r="A4" s="25"/>
      <c r="B4" s="26"/>
      <c r="C4" s="22"/>
      <c r="D4" s="19"/>
      <c r="E4" s="18"/>
      <c r="F4" s="18"/>
      <c r="G4" s="19"/>
      <c r="H4" s="19"/>
      <c r="I4" s="19"/>
      <c r="J4" s="19"/>
      <c r="K4" s="19"/>
      <c r="L4" s="24"/>
      <c r="M4" s="276"/>
      <c r="N4" s="532"/>
      <c r="O4" s="533"/>
      <c r="P4" s="19"/>
      <c r="Q4" s="24"/>
      <c r="R4" s="23"/>
      <c r="T4" s="283">
        <f>MIN('10-JEDNOSTKI BUDZETOWE:20-ZAKLADY BUDZETOWE'!H8)</f>
        <v>0</v>
      </c>
      <c r="U4" s="283">
        <f>MAX('10-JEDNOSTKI BUDZETOWE:20-ZAKLADY BUDZETOWE'!H8)</f>
        <v>0</v>
      </c>
      <c r="V4" s="283"/>
    </row>
    <row r="5" spans="1:22" ht="16.5" customHeight="1" x14ac:dyDescent="0.3">
      <c r="A5" s="22" t="s">
        <v>27</v>
      </c>
      <c r="B5" s="23"/>
      <c r="C5" s="22"/>
      <c r="D5" s="19"/>
      <c r="E5" s="19"/>
      <c r="F5" s="19"/>
      <c r="G5" s="18"/>
      <c r="H5" s="19"/>
      <c r="I5" s="19"/>
      <c r="J5" s="19"/>
      <c r="K5" s="19"/>
      <c r="L5" s="24"/>
      <c r="M5" s="276"/>
      <c r="N5" s="534"/>
      <c r="O5" s="533"/>
      <c r="P5" s="19"/>
      <c r="Q5" s="24"/>
      <c r="R5" s="23"/>
      <c r="U5" s="283">
        <f>COUNTA('10-JEDNOSTKI BUDZETOWE:20-ZAKLADY BUDZETOWE'!K8)</f>
        <v>0</v>
      </c>
      <c r="V5" s="283" t="s">
        <v>30</v>
      </c>
    </row>
    <row r="6" spans="1:22" ht="29.25" customHeight="1" thickBot="1" x14ac:dyDescent="0.35">
      <c r="A6" s="528"/>
      <c r="B6" s="529"/>
      <c r="C6" s="27"/>
      <c r="D6" s="27"/>
      <c r="E6" s="18"/>
      <c r="F6" s="19"/>
      <c r="G6" s="19"/>
      <c r="H6" s="19"/>
      <c r="I6" s="19"/>
      <c r="J6" s="19"/>
      <c r="K6" s="19"/>
      <c r="L6" s="24"/>
      <c r="M6" s="276"/>
      <c r="N6" s="534"/>
      <c r="O6" s="533"/>
      <c r="P6" s="19"/>
      <c r="Q6" s="24"/>
      <c r="R6" s="23"/>
      <c r="T6" s="283">
        <f>MIN('10-JEDNOSTKI BUDZETOWE:20-ZAKLADY BUDZETOWE'!K8)</f>
        <v>0</v>
      </c>
      <c r="U6" s="283">
        <f>MAX('10-JEDNOSTKI BUDZETOWE:20-ZAKLADY BUDZETOWE'!K8)</f>
        <v>0</v>
      </c>
    </row>
    <row r="7" spans="1:22" ht="21" customHeight="1" x14ac:dyDescent="0.3">
      <c r="A7" s="15" t="s">
        <v>1</v>
      </c>
      <c r="B7" s="16"/>
      <c r="C7" s="28" t="s">
        <v>282</v>
      </c>
      <c r="D7" s="19"/>
      <c r="E7" s="19"/>
      <c r="F7" s="19"/>
      <c r="G7" s="19"/>
      <c r="H7" s="19"/>
      <c r="I7" s="19"/>
      <c r="J7" s="19"/>
      <c r="K7" s="19"/>
      <c r="L7" s="24"/>
      <c r="M7" s="276"/>
      <c r="N7" s="534"/>
      <c r="O7" s="533"/>
      <c r="P7" s="24"/>
      <c r="Q7" s="24"/>
      <c r="R7" s="23"/>
      <c r="U7" s="283">
        <f>COUNTA('10-JEDNOSTKI BUDZETOWE:20-ZAKLADY BUDZETOWE'!C8)</f>
        <v>0</v>
      </c>
    </row>
    <row r="8" spans="1:22" ht="14.5" thickBot="1" x14ac:dyDescent="0.35">
      <c r="A8" s="530" t="str">
        <f>IF(B123="brak regonu","Brak nr REGON",B123)</f>
        <v>Brak nr REGON</v>
      </c>
      <c r="B8" s="531"/>
      <c r="C8" s="29"/>
      <c r="D8" s="29"/>
      <c r="E8" s="30"/>
      <c r="F8" s="30" t="s">
        <v>34</v>
      </c>
      <c r="G8" s="30"/>
      <c r="H8" s="31" t="str">
        <f>IF(U3=0,"Brak nr kwartału",U4)</f>
        <v>Brak nr kwartału</v>
      </c>
      <c r="I8" s="32" t="s">
        <v>14</v>
      </c>
      <c r="J8" s="32" t="s">
        <v>0</v>
      </c>
      <c r="K8" s="33" t="str">
        <f>IF(U5=0,"Brak roku",U6)</f>
        <v>Brak roku</v>
      </c>
      <c r="L8" s="275"/>
      <c r="M8" s="276"/>
      <c r="N8" s="534"/>
      <c r="O8" s="533"/>
      <c r="P8" s="24"/>
      <c r="Q8" s="24"/>
      <c r="R8" s="23"/>
      <c r="T8" s="283"/>
      <c r="U8" s="283"/>
    </row>
    <row r="9" spans="1:22" ht="14" x14ac:dyDescent="0.3">
      <c r="A9" s="34" t="s">
        <v>2</v>
      </c>
      <c r="B9" s="35"/>
      <c r="C9" s="535"/>
      <c r="D9" s="535"/>
      <c r="E9" s="536"/>
      <c r="F9" s="36"/>
      <c r="G9" s="37"/>
      <c r="H9" s="38" t="s">
        <v>3</v>
      </c>
      <c r="I9" s="37"/>
      <c r="J9" s="37"/>
      <c r="K9" s="39"/>
      <c r="L9" s="24"/>
      <c r="M9" s="278"/>
      <c r="N9" s="24"/>
      <c r="O9" s="24"/>
      <c r="P9" s="24"/>
      <c r="Q9" s="24"/>
      <c r="R9" s="23"/>
    </row>
    <row r="10" spans="1:22" ht="14" x14ac:dyDescent="0.3">
      <c r="A10" s="34" t="s">
        <v>313</v>
      </c>
      <c r="B10" s="35"/>
      <c r="C10" s="544"/>
      <c r="D10" s="544"/>
      <c r="E10" s="545"/>
      <c r="F10" s="41" t="s">
        <v>280</v>
      </c>
      <c r="G10" s="42" t="s">
        <v>4</v>
      </c>
      <c r="H10" s="42" t="s">
        <v>5</v>
      </c>
      <c r="I10" s="42" t="s">
        <v>6</v>
      </c>
      <c r="J10" s="42" t="s">
        <v>7</v>
      </c>
      <c r="K10" s="43" t="s">
        <v>284</v>
      </c>
      <c r="L10" s="277" t="s">
        <v>8</v>
      </c>
      <c r="M10" s="76" t="s">
        <v>301</v>
      </c>
      <c r="N10" s="24"/>
      <c r="O10" s="24"/>
      <c r="P10" s="24"/>
      <c r="Q10" s="24"/>
      <c r="R10" s="23"/>
      <c r="T10" s="283"/>
      <c r="U10" s="283">
        <f>COUNTA('10-JEDNOSTKI BUDZETOWE:20-ZAKLADY BUDZETOWE'!M11)</f>
        <v>0</v>
      </c>
      <c r="V10" s="282" t="s">
        <v>302</v>
      </c>
    </row>
    <row r="11" spans="1:22" ht="14.5" thickBot="1" x14ac:dyDescent="0.35">
      <c r="A11" s="45" t="s">
        <v>314</v>
      </c>
      <c r="B11" s="30"/>
      <c r="C11" s="546"/>
      <c r="D11" s="546"/>
      <c r="E11" s="547"/>
      <c r="F11" s="46"/>
      <c r="G11" s="47"/>
      <c r="H11" s="47"/>
      <c r="I11" s="47"/>
      <c r="J11" s="47"/>
      <c r="K11" s="19"/>
      <c r="L11" s="48">
        <v>99</v>
      </c>
      <c r="M11" s="286"/>
      <c r="N11" s="29"/>
      <c r="O11" s="29"/>
      <c r="P11" s="29"/>
      <c r="Q11" s="29"/>
      <c r="R11" s="50"/>
      <c r="T11" s="283">
        <f>MIN('10-JEDNOSTKI BUDZETOWE:20-ZAKLADY BUDZETOWE'!M11)</f>
        <v>0</v>
      </c>
      <c r="U11" s="283">
        <f>MAX('10-JEDNOSTKI BUDZETOWE:20-ZAKLADY BUDZETOWE'!M11)</f>
        <v>0</v>
      </c>
    </row>
    <row r="12" spans="1:22" ht="14" x14ac:dyDescent="0.3">
      <c r="A12" s="21"/>
      <c r="B12" s="21"/>
      <c r="C12" s="21"/>
      <c r="D12" s="21"/>
      <c r="E12" s="51"/>
      <c r="F12" s="21"/>
      <c r="G12" s="21"/>
      <c r="H12" s="21"/>
      <c r="I12" s="51"/>
      <c r="J12" s="52"/>
      <c r="K12" s="21"/>
      <c r="L12" s="21"/>
      <c r="M12" s="21"/>
      <c r="N12" s="51"/>
      <c r="O12" s="19"/>
      <c r="P12" s="19"/>
      <c r="Q12" s="19"/>
      <c r="R12" s="19"/>
    </row>
    <row r="13" spans="1:22" ht="19.5" customHeight="1" x14ac:dyDescent="0.3">
      <c r="A13" s="18" t="s">
        <v>299</v>
      </c>
      <c r="B13" s="18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24"/>
      <c r="N13" s="24"/>
      <c r="O13" s="19"/>
      <c r="P13" s="19"/>
      <c r="Q13" s="19"/>
      <c r="R13" s="19"/>
    </row>
    <row r="14" spans="1:22" ht="14.5" thickBot="1" x14ac:dyDescent="0.3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pans="1:22" ht="14" x14ac:dyDescent="0.3">
      <c r="A15" s="17"/>
      <c r="B15" s="20"/>
      <c r="C15" s="53"/>
      <c r="D15" s="17"/>
      <c r="E15" s="21"/>
      <c r="F15" s="21"/>
      <c r="G15" s="21"/>
      <c r="H15" s="21" t="s">
        <v>36</v>
      </c>
      <c r="I15" s="21"/>
      <c r="J15" s="21"/>
      <c r="K15" s="21"/>
      <c r="L15" s="21"/>
      <c r="M15" s="21"/>
      <c r="N15" s="21"/>
      <c r="O15" s="21"/>
      <c r="P15" s="54" t="s">
        <v>56</v>
      </c>
      <c r="Q15" s="21"/>
      <c r="R15" s="20"/>
    </row>
    <row r="16" spans="1:22" ht="17" x14ac:dyDescent="0.5">
      <c r="A16" s="273"/>
      <c r="B16" s="274"/>
      <c r="C16" s="55" t="s">
        <v>37</v>
      </c>
      <c r="D16" s="56"/>
      <c r="E16" s="57"/>
      <c r="F16" s="57"/>
      <c r="G16" s="58"/>
      <c r="H16" s="59"/>
      <c r="I16" s="57"/>
      <c r="J16" s="57"/>
      <c r="K16" s="57"/>
      <c r="L16" s="57"/>
      <c r="M16" s="57"/>
      <c r="N16" s="57"/>
      <c r="O16" s="57"/>
      <c r="P16" s="56"/>
      <c r="Q16" s="59"/>
      <c r="R16" s="60"/>
    </row>
    <row r="17" spans="1:18" ht="14" x14ac:dyDescent="0.3">
      <c r="A17" s="466" t="s">
        <v>9</v>
      </c>
      <c r="B17" s="467"/>
      <c r="C17" s="55" t="s">
        <v>10</v>
      </c>
      <c r="D17" s="22"/>
      <c r="E17" s="62" t="s">
        <v>40</v>
      </c>
      <c r="F17" s="63"/>
      <c r="G17" s="63"/>
      <c r="H17" s="63"/>
      <c r="I17" s="63"/>
      <c r="J17" s="64"/>
      <c r="K17" s="63"/>
      <c r="L17" s="65"/>
      <c r="M17" s="63"/>
      <c r="N17" s="63"/>
      <c r="O17" s="44" t="s">
        <v>51</v>
      </c>
      <c r="P17" s="66"/>
      <c r="Q17" s="63"/>
      <c r="R17" s="67"/>
    </row>
    <row r="18" spans="1:18" ht="14" x14ac:dyDescent="0.3">
      <c r="A18" s="273"/>
      <c r="B18" s="274"/>
      <c r="C18" s="55" t="s">
        <v>11</v>
      </c>
      <c r="D18" s="68" t="s">
        <v>11</v>
      </c>
      <c r="E18" s="62" t="s">
        <v>12</v>
      </c>
      <c r="F18" s="69" t="s">
        <v>43</v>
      </c>
      <c r="G18" s="69" t="s">
        <v>42</v>
      </c>
      <c r="H18" s="62" t="s">
        <v>44</v>
      </c>
      <c r="I18" s="69" t="s">
        <v>45</v>
      </c>
      <c r="J18" s="62" t="s">
        <v>46</v>
      </c>
      <c r="K18" s="69" t="s">
        <v>48</v>
      </c>
      <c r="L18" s="70" t="s">
        <v>49</v>
      </c>
      <c r="M18" s="71" t="s">
        <v>57</v>
      </c>
      <c r="N18" s="69" t="s">
        <v>59</v>
      </c>
      <c r="O18" s="72" t="s">
        <v>61</v>
      </c>
      <c r="P18" s="22"/>
      <c r="Q18" s="62" t="s">
        <v>67</v>
      </c>
      <c r="R18" s="72" t="s">
        <v>49</v>
      </c>
    </row>
    <row r="19" spans="1:18" ht="14" x14ac:dyDescent="0.3">
      <c r="A19" s="22"/>
      <c r="B19" s="23"/>
      <c r="C19" s="61" t="s">
        <v>35</v>
      </c>
      <c r="D19" s="68" t="s">
        <v>38</v>
      </c>
      <c r="E19" s="62" t="s">
        <v>13</v>
      </c>
      <c r="F19" s="71"/>
      <c r="G19" s="71"/>
      <c r="H19" s="71"/>
      <c r="I19" s="73"/>
      <c r="J19" s="62" t="s">
        <v>47</v>
      </c>
      <c r="K19" s="69"/>
      <c r="L19" s="70" t="s">
        <v>50</v>
      </c>
      <c r="M19" s="69" t="s">
        <v>58</v>
      </c>
      <c r="N19" s="69" t="s">
        <v>60</v>
      </c>
      <c r="O19" s="72" t="s">
        <v>62</v>
      </c>
      <c r="P19" s="68" t="s">
        <v>11</v>
      </c>
      <c r="Q19" s="62" t="s">
        <v>68</v>
      </c>
      <c r="R19" s="72" t="s">
        <v>67</v>
      </c>
    </row>
    <row r="20" spans="1:18" ht="14" x14ac:dyDescent="0.3">
      <c r="A20" s="22"/>
      <c r="B20" s="23"/>
      <c r="C20" s="22"/>
      <c r="D20" s="68" t="s">
        <v>39</v>
      </c>
      <c r="E20" s="74" t="s">
        <v>11</v>
      </c>
      <c r="F20" s="62"/>
      <c r="G20" s="62"/>
      <c r="H20" s="62"/>
      <c r="I20" s="62"/>
      <c r="J20" s="75"/>
      <c r="K20" s="71"/>
      <c r="L20" s="70" t="s">
        <v>51</v>
      </c>
      <c r="M20" s="71"/>
      <c r="N20" s="71"/>
      <c r="O20" s="72" t="s">
        <v>63</v>
      </c>
      <c r="P20" s="22"/>
      <c r="Q20" s="62" t="s">
        <v>69</v>
      </c>
      <c r="R20" s="72" t="s">
        <v>71</v>
      </c>
    </row>
    <row r="21" spans="1:18" ht="14" x14ac:dyDescent="0.3">
      <c r="A21" s="22"/>
      <c r="B21" s="23"/>
      <c r="C21" s="22"/>
      <c r="D21" s="22"/>
      <c r="E21" s="74" t="s">
        <v>41</v>
      </c>
      <c r="F21" s="75"/>
      <c r="G21" s="62"/>
      <c r="H21" s="75"/>
      <c r="I21" s="62"/>
      <c r="J21" s="75"/>
      <c r="K21" s="71"/>
      <c r="L21" s="70" t="s">
        <v>281</v>
      </c>
      <c r="M21" s="71"/>
      <c r="N21" s="71"/>
      <c r="O21" s="72" t="s">
        <v>64</v>
      </c>
      <c r="P21" s="68" t="s">
        <v>66</v>
      </c>
      <c r="Q21" s="62" t="s">
        <v>70</v>
      </c>
      <c r="R21" s="76"/>
    </row>
    <row r="22" spans="1:18" ht="14.5" thickBot="1" x14ac:dyDescent="0.35">
      <c r="A22" s="49"/>
      <c r="B22" s="50"/>
      <c r="C22" s="49"/>
      <c r="D22" s="49"/>
      <c r="E22" s="74"/>
      <c r="F22" s="77"/>
      <c r="G22" s="77"/>
      <c r="H22" s="77"/>
      <c r="I22" s="77"/>
      <c r="J22" s="77"/>
      <c r="K22" s="78"/>
      <c r="L22" s="73"/>
      <c r="M22" s="71"/>
      <c r="N22" s="71"/>
      <c r="O22" s="72" t="s">
        <v>65</v>
      </c>
      <c r="P22" s="49"/>
      <c r="Q22" s="77"/>
      <c r="R22" s="79"/>
    </row>
    <row r="23" spans="1:18" ht="14.5" thickBot="1" x14ac:dyDescent="0.35">
      <c r="A23" s="80">
        <v>1</v>
      </c>
      <c r="B23" s="81"/>
      <c r="C23" s="80">
        <v>2</v>
      </c>
      <c r="D23" s="80">
        <v>3</v>
      </c>
      <c r="E23" s="82">
        <v>4</v>
      </c>
      <c r="F23" s="82">
        <v>5</v>
      </c>
      <c r="G23" s="82">
        <v>6</v>
      </c>
      <c r="H23" s="82">
        <v>7</v>
      </c>
      <c r="I23" s="82">
        <v>8</v>
      </c>
      <c r="J23" s="82">
        <v>9</v>
      </c>
      <c r="K23" s="83">
        <v>10</v>
      </c>
      <c r="L23" s="84">
        <v>11</v>
      </c>
      <c r="M23" s="84">
        <v>12</v>
      </c>
      <c r="N23" s="84">
        <v>13</v>
      </c>
      <c r="O23" s="85">
        <v>14</v>
      </c>
      <c r="P23" s="80">
        <v>15</v>
      </c>
      <c r="Q23" s="82">
        <v>16</v>
      </c>
      <c r="R23" s="86">
        <v>17</v>
      </c>
    </row>
    <row r="24" spans="1:18" ht="54" customHeight="1" x14ac:dyDescent="0.3">
      <c r="A24" s="438" t="s">
        <v>15</v>
      </c>
      <c r="B24" s="537"/>
      <c r="C24" s="216">
        <f>SUM('10-JEDNOSTKI BUDZETOWE:20-ZAKLADY BUDZETOWE'!C24)</f>
        <v>0</v>
      </c>
      <c r="D24" s="265">
        <f>SUM('10-JEDNOSTKI BUDZETOWE:20-ZAKLADY BUDZETOWE'!D24)</f>
        <v>0</v>
      </c>
      <c r="E24" s="266">
        <f>SUM('10-JEDNOSTKI BUDZETOWE:20-ZAKLADY BUDZETOWE'!E24)</f>
        <v>0</v>
      </c>
      <c r="F24" s="266">
        <f>SUM('10-JEDNOSTKI BUDZETOWE:20-ZAKLADY BUDZETOWE'!F24)</f>
        <v>0</v>
      </c>
      <c r="G24" s="266">
        <f>SUM('10-JEDNOSTKI BUDZETOWE:20-ZAKLADY BUDZETOWE'!G24)</f>
        <v>0</v>
      </c>
      <c r="H24" s="266">
        <f>SUM('10-JEDNOSTKI BUDZETOWE:20-ZAKLADY BUDZETOWE'!H24)</f>
        <v>0</v>
      </c>
      <c r="I24" s="266">
        <f>SUM('10-JEDNOSTKI BUDZETOWE:20-ZAKLADY BUDZETOWE'!I24)</f>
        <v>0</v>
      </c>
      <c r="J24" s="266">
        <f>SUM('10-JEDNOSTKI BUDZETOWE:20-ZAKLADY BUDZETOWE'!J24)</f>
        <v>0</v>
      </c>
      <c r="K24" s="266">
        <f>SUM('10-JEDNOSTKI BUDZETOWE:20-ZAKLADY BUDZETOWE'!K24)</f>
        <v>0</v>
      </c>
      <c r="L24" s="266">
        <f>SUM('10-JEDNOSTKI BUDZETOWE:20-ZAKLADY BUDZETOWE'!L24)</f>
        <v>0</v>
      </c>
      <c r="M24" s="266">
        <f>SUM('10-JEDNOSTKI BUDZETOWE:20-ZAKLADY BUDZETOWE'!M24)</f>
        <v>0</v>
      </c>
      <c r="N24" s="266">
        <f>SUM('10-JEDNOSTKI BUDZETOWE:20-ZAKLADY BUDZETOWE'!N24)</f>
        <v>0</v>
      </c>
      <c r="O24" s="222">
        <f>SUM('10-JEDNOSTKI BUDZETOWE:20-ZAKLADY BUDZETOWE'!O24)</f>
        <v>0</v>
      </c>
      <c r="P24" s="265">
        <f>SUM('10-JEDNOSTKI BUDZETOWE:20-ZAKLADY BUDZETOWE'!P24)</f>
        <v>0</v>
      </c>
      <c r="Q24" s="266">
        <f>SUM('10-JEDNOSTKI BUDZETOWE:20-ZAKLADY BUDZETOWE'!Q24)</f>
        <v>0</v>
      </c>
      <c r="R24" s="267">
        <f>SUM('10-JEDNOSTKI BUDZETOWE:20-ZAKLADY BUDZETOWE'!R24)</f>
        <v>0</v>
      </c>
    </row>
    <row r="25" spans="1:18" ht="14" x14ac:dyDescent="0.3">
      <c r="A25" s="87"/>
      <c r="B25" s="88"/>
      <c r="C25" s="265"/>
      <c r="D25" s="265"/>
      <c r="E25" s="266"/>
      <c r="F25" s="266"/>
      <c r="G25" s="266"/>
      <c r="H25" s="266"/>
      <c r="I25" s="266"/>
      <c r="J25" s="266"/>
      <c r="K25" s="268"/>
      <c r="L25" s="226"/>
      <c r="M25" s="226"/>
      <c r="N25" s="226"/>
      <c r="O25" s="227"/>
      <c r="P25" s="265"/>
      <c r="Q25" s="266"/>
      <c r="R25" s="267"/>
    </row>
    <row r="26" spans="1:18" ht="26.25" customHeight="1" x14ac:dyDescent="0.3">
      <c r="A26" s="89" t="s">
        <v>290</v>
      </c>
      <c r="B26" s="90"/>
      <c r="C26" s="229">
        <f>SUM('10-JEDNOSTKI BUDZETOWE:20-ZAKLADY BUDZETOWE'!C26)</f>
        <v>0</v>
      </c>
      <c r="D26" s="229">
        <f>SUM('10-JEDNOSTKI BUDZETOWE:20-ZAKLADY BUDZETOWE'!D26)</f>
        <v>0</v>
      </c>
      <c r="E26" s="230">
        <f>SUM('10-JEDNOSTKI BUDZETOWE:20-ZAKLADY BUDZETOWE'!E26)</f>
        <v>0</v>
      </c>
      <c r="F26" s="230">
        <f>SUM('10-JEDNOSTKI BUDZETOWE:20-ZAKLADY BUDZETOWE'!F26)</f>
        <v>0</v>
      </c>
      <c r="G26" s="230">
        <f>SUM('10-JEDNOSTKI BUDZETOWE:20-ZAKLADY BUDZETOWE'!G26)</f>
        <v>0</v>
      </c>
      <c r="H26" s="230">
        <f>SUM('10-JEDNOSTKI BUDZETOWE:20-ZAKLADY BUDZETOWE'!H26)</f>
        <v>0</v>
      </c>
      <c r="I26" s="230">
        <f>SUM('10-JEDNOSTKI BUDZETOWE:20-ZAKLADY BUDZETOWE'!I26)</f>
        <v>0</v>
      </c>
      <c r="J26" s="230">
        <f>SUM('10-JEDNOSTKI BUDZETOWE:20-ZAKLADY BUDZETOWE'!J26)</f>
        <v>0</v>
      </c>
      <c r="K26" s="230">
        <f>SUM('10-JEDNOSTKI BUDZETOWE:20-ZAKLADY BUDZETOWE'!K26)</f>
        <v>0</v>
      </c>
      <c r="L26" s="230">
        <f>SUM('10-JEDNOSTKI BUDZETOWE:20-ZAKLADY BUDZETOWE'!L26)</f>
        <v>0</v>
      </c>
      <c r="M26" s="230">
        <f>SUM('10-JEDNOSTKI BUDZETOWE:20-ZAKLADY BUDZETOWE'!M26)</f>
        <v>0</v>
      </c>
      <c r="N26" s="230">
        <f>SUM('10-JEDNOSTKI BUDZETOWE:20-ZAKLADY BUDZETOWE'!N26)</f>
        <v>0</v>
      </c>
      <c r="O26" s="269">
        <f>SUM('10-JEDNOSTKI BUDZETOWE:20-ZAKLADY BUDZETOWE'!O26)</f>
        <v>0</v>
      </c>
      <c r="P26" s="229">
        <f>SUM('10-JEDNOSTKI BUDZETOWE:20-ZAKLADY BUDZETOWE'!P26)</f>
        <v>0</v>
      </c>
      <c r="Q26" s="230">
        <f>SUM('10-JEDNOSTKI BUDZETOWE:20-ZAKLADY BUDZETOWE'!Q26)</f>
        <v>0</v>
      </c>
      <c r="R26" s="236">
        <f>SUM('10-JEDNOSTKI BUDZETOWE:20-ZAKLADY BUDZETOWE'!R26)</f>
        <v>0</v>
      </c>
    </row>
    <row r="27" spans="1:18" ht="26.25" customHeight="1" x14ac:dyDescent="0.3">
      <c r="A27" s="89" t="s">
        <v>54</v>
      </c>
      <c r="B27" s="91"/>
      <c r="C27" s="229">
        <f>SUM('10-JEDNOSTKI BUDZETOWE:20-ZAKLADY BUDZETOWE'!C27)</f>
        <v>0</v>
      </c>
      <c r="D27" s="229">
        <f>SUM('10-JEDNOSTKI BUDZETOWE:20-ZAKLADY BUDZETOWE'!D27)</f>
        <v>0</v>
      </c>
      <c r="E27" s="230">
        <f>SUM('10-JEDNOSTKI BUDZETOWE:20-ZAKLADY BUDZETOWE'!E27)</f>
        <v>0</v>
      </c>
      <c r="F27" s="230">
        <f>SUM('10-JEDNOSTKI BUDZETOWE:20-ZAKLADY BUDZETOWE'!F27)</f>
        <v>0</v>
      </c>
      <c r="G27" s="230">
        <f>SUM('10-JEDNOSTKI BUDZETOWE:20-ZAKLADY BUDZETOWE'!G27)</f>
        <v>0</v>
      </c>
      <c r="H27" s="230">
        <f>SUM('10-JEDNOSTKI BUDZETOWE:20-ZAKLADY BUDZETOWE'!H27)</f>
        <v>0</v>
      </c>
      <c r="I27" s="230">
        <f>SUM('10-JEDNOSTKI BUDZETOWE:20-ZAKLADY BUDZETOWE'!I27)</f>
        <v>0</v>
      </c>
      <c r="J27" s="230">
        <f>SUM('10-JEDNOSTKI BUDZETOWE:20-ZAKLADY BUDZETOWE'!J27)</f>
        <v>0</v>
      </c>
      <c r="K27" s="230">
        <f>SUM('10-JEDNOSTKI BUDZETOWE:20-ZAKLADY BUDZETOWE'!K27)</f>
        <v>0</v>
      </c>
      <c r="L27" s="230">
        <f>SUM('10-JEDNOSTKI BUDZETOWE:20-ZAKLADY BUDZETOWE'!L27)</f>
        <v>0</v>
      </c>
      <c r="M27" s="230">
        <f>SUM('10-JEDNOSTKI BUDZETOWE:20-ZAKLADY BUDZETOWE'!M27)</f>
        <v>0</v>
      </c>
      <c r="N27" s="230">
        <f>SUM('10-JEDNOSTKI BUDZETOWE:20-ZAKLADY BUDZETOWE'!N27)</f>
        <v>0</v>
      </c>
      <c r="O27" s="269">
        <f>SUM('10-JEDNOSTKI BUDZETOWE:20-ZAKLADY BUDZETOWE'!O27)</f>
        <v>0</v>
      </c>
      <c r="P27" s="229">
        <f>SUM('10-JEDNOSTKI BUDZETOWE:20-ZAKLADY BUDZETOWE'!P27)</f>
        <v>0</v>
      </c>
      <c r="Q27" s="230">
        <f>SUM('10-JEDNOSTKI BUDZETOWE:20-ZAKLADY BUDZETOWE'!Q27)</f>
        <v>0</v>
      </c>
      <c r="R27" s="236">
        <f>SUM('10-JEDNOSTKI BUDZETOWE:20-ZAKLADY BUDZETOWE'!R27)</f>
        <v>0</v>
      </c>
    </row>
    <row r="28" spans="1:18" ht="26.25" customHeight="1" x14ac:dyDescent="0.3">
      <c r="A28" s="89" t="s">
        <v>53</v>
      </c>
      <c r="B28" s="90"/>
      <c r="C28" s="229">
        <f>SUM('10-JEDNOSTKI BUDZETOWE:20-ZAKLADY BUDZETOWE'!C28)</f>
        <v>0</v>
      </c>
      <c r="D28" s="270">
        <f>SUM('10-JEDNOSTKI BUDZETOWE:20-ZAKLADY BUDZETOWE'!D28)</f>
        <v>0</v>
      </c>
      <c r="E28" s="230">
        <f>SUM('10-JEDNOSTKI BUDZETOWE:20-ZAKLADY BUDZETOWE'!E28)</f>
        <v>0</v>
      </c>
      <c r="F28" s="230">
        <f>SUM('10-JEDNOSTKI BUDZETOWE:20-ZAKLADY BUDZETOWE'!F28)</f>
        <v>0</v>
      </c>
      <c r="G28" s="230">
        <f>SUM('10-JEDNOSTKI BUDZETOWE:20-ZAKLADY BUDZETOWE'!G28)</f>
        <v>0</v>
      </c>
      <c r="H28" s="230">
        <f>SUM('10-JEDNOSTKI BUDZETOWE:20-ZAKLADY BUDZETOWE'!H28)</f>
        <v>0</v>
      </c>
      <c r="I28" s="230">
        <f>SUM('10-JEDNOSTKI BUDZETOWE:20-ZAKLADY BUDZETOWE'!I28)</f>
        <v>0</v>
      </c>
      <c r="J28" s="230">
        <f>SUM('10-JEDNOSTKI BUDZETOWE:20-ZAKLADY BUDZETOWE'!J28)</f>
        <v>0</v>
      </c>
      <c r="K28" s="230">
        <f>SUM('10-JEDNOSTKI BUDZETOWE:20-ZAKLADY BUDZETOWE'!K28)</f>
        <v>0</v>
      </c>
      <c r="L28" s="230">
        <f>SUM('10-JEDNOSTKI BUDZETOWE:20-ZAKLADY BUDZETOWE'!L28)</f>
        <v>0</v>
      </c>
      <c r="M28" s="230">
        <f>SUM('10-JEDNOSTKI BUDZETOWE:20-ZAKLADY BUDZETOWE'!M28)</f>
        <v>0</v>
      </c>
      <c r="N28" s="230">
        <f>SUM('10-JEDNOSTKI BUDZETOWE:20-ZAKLADY BUDZETOWE'!N28)</f>
        <v>0</v>
      </c>
      <c r="O28" s="269">
        <f>SUM('10-JEDNOSTKI BUDZETOWE:20-ZAKLADY BUDZETOWE'!O28)</f>
        <v>0</v>
      </c>
      <c r="P28" s="229">
        <f>SUM('10-JEDNOSTKI BUDZETOWE:20-ZAKLADY BUDZETOWE'!P28)</f>
        <v>0</v>
      </c>
      <c r="Q28" s="230">
        <f>SUM('10-JEDNOSTKI BUDZETOWE:20-ZAKLADY BUDZETOWE'!Q28)</f>
        <v>0</v>
      </c>
      <c r="R28" s="236">
        <f>SUM('10-JEDNOSTKI BUDZETOWE:20-ZAKLADY BUDZETOWE'!R28)</f>
        <v>0</v>
      </c>
    </row>
    <row r="29" spans="1:18" ht="26.25" customHeight="1" x14ac:dyDescent="0.3">
      <c r="A29" s="87" t="s">
        <v>291</v>
      </c>
      <c r="B29" s="91"/>
      <c r="C29" s="229">
        <f>SUM('10-JEDNOSTKI BUDZETOWE:20-ZAKLADY BUDZETOWE'!C29)</f>
        <v>0</v>
      </c>
      <c r="D29" s="270">
        <f>SUM('10-JEDNOSTKI BUDZETOWE:20-ZAKLADY BUDZETOWE'!D29)</f>
        <v>0</v>
      </c>
      <c r="E29" s="230">
        <f>SUM('10-JEDNOSTKI BUDZETOWE:20-ZAKLADY BUDZETOWE'!E29)</f>
        <v>0</v>
      </c>
      <c r="F29" s="230">
        <f>SUM('10-JEDNOSTKI BUDZETOWE:20-ZAKLADY BUDZETOWE'!F29)</f>
        <v>0</v>
      </c>
      <c r="G29" s="230">
        <f>SUM('10-JEDNOSTKI BUDZETOWE:20-ZAKLADY BUDZETOWE'!G29)</f>
        <v>0</v>
      </c>
      <c r="H29" s="230">
        <f>SUM('10-JEDNOSTKI BUDZETOWE:20-ZAKLADY BUDZETOWE'!H29)</f>
        <v>0</v>
      </c>
      <c r="I29" s="230">
        <f>SUM('10-JEDNOSTKI BUDZETOWE:20-ZAKLADY BUDZETOWE'!I29)</f>
        <v>0</v>
      </c>
      <c r="J29" s="230">
        <f>SUM('10-JEDNOSTKI BUDZETOWE:20-ZAKLADY BUDZETOWE'!J29)</f>
        <v>0</v>
      </c>
      <c r="K29" s="230">
        <f>SUM('10-JEDNOSTKI BUDZETOWE:20-ZAKLADY BUDZETOWE'!K29)</f>
        <v>0</v>
      </c>
      <c r="L29" s="230">
        <f>SUM('10-JEDNOSTKI BUDZETOWE:20-ZAKLADY BUDZETOWE'!L29)</f>
        <v>0</v>
      </c>
      <c r="M29" s="230">
        <f>SUM('10-JEDNOSTKI BUDZETOWE:20-ZAKLADY BUDZETOWE'!M29)</f>
        <v>0</v>
      </c>
      <c r="N29" s="230">
        <f>SUM('10-JEDNOSTKI BUDZETOWE:20-ZAKLADY BUDZETOWE'!N29)</f>
        <v>0</v>
      </c>
      <c r="O29" s="269">
        <f>SUM('10-JEDNOSTKI BUDZETOWE:20-ZAKLADY BUDZETOWE'!O29)</f>
        <v>0</v>
      </c>
      <c r="P29" s="229">
        <f>SUM('10-JEDNOSTKI BUDZETOWE:20-ZAKLADY BUDZETOWE'!P29)</f>
        <v>0</v>
      </c>
      <c r="Q29" s="230">
        <f>SUM('10-JEDNOSTKI BUDZETOWE:20-ZAKLADY BUDZETOWE'!Q29)</f>
        <v>0</v>
      </c>
      <c r="R29" s="236">
        <f>SUM('10-JEDNOSTKI BUDZETOWE:20-ZAKLADY BUDZETOWE'!R29)</f>
        <v>0</v>
      </c>
    </row>
    <row r="30" spans="1:18" ht="26.25" customHeight="1" x14ac:dyDescent="0.3">
      <c r="A30" s="87" t="s">
        <v>55</v>
      </c>
      <c r="B30" s="91"/>
      <c r="C30" s="229">
        <f>SUM('10-JEDNOSTKI BUDZETOWE:20-ZAKLADY BUDZETOWE'!C30)</f>
        <v>0</v>
      </c>
      <c r="D30" s="229">
        <f>SUM('10-JEDNOSTKI BUDZETOWE:20-ZAKLADY BUDZETOWE'!D30)</f>
        <v>0</v>
      </c>
      <c r="E30" s="230">
        <f>SUM('10-JEDNOSTKI BUDZETOWE:20-ZAKLADY BUDZETOWE'!E30)</f>
        <v>0</v>
      </c>
      <c r="F30" s="230">
        <f>SUM('10-JEDNOSTKI BUDZETOWE:20-ZAKLADY BUDZETOWE'!F30)</f>
        <v>0</v>
      </c>
      <c r="G30" s="230">
        <f>SUM('10-JEDNOSTKI BUDZETOWE:20-ZAKLADY BUDZETOWE'!G30)</f>
        <v>0</v>
      </c>
      <c r="H30" s="230">
        <f>SUM('10-JEDNOSTKI BUDZETOWE:20-ZAKLADY BUDZETOWE'!H30)</f>
        <v>0</v>
      </c>
      <c r="I30" s="230">
        <f>SUM('10-JEDNOSTKI BUDZETOWE:20-ZAKLADY BUDZETOWE'!I30)</f>
        <v>0</v>
      </c>
      <c r="J30" s="230">
        <f>SUM('10-JEDNOSTKI BUDZETOWE:20-ZAKLADY BUDZETOWE'!J30)</f>
        <v>0</v>
      </c>
      <c r="K30" s="230">
        <f>SUM('10-JEDNOSTKI BUDZETOWE:20-ZAKLADY BUDZETOWE'!K30)</f>
        <v>0</v>
      </c>
      <c r="L30" s="230">
        <f>SUM('10-JEDNOSTKI BUDZETOWE:20-ZAKLADY BUDZETOWE'!L30)</f>
        <v>0</v>
      </c>
      <c r="M30" s="230">
        <f>SUM('10-JEDNOSTKI BUDZETOWE:20-ZAKLADY BUDZETOWE'!M30)</f>
        <v>0</v>
      </c>
      <c r="N30" s="230">
        <f>SUM('10-JEDNOSTKI BUDZETOWE:20-ZAKLADY BUDZETOWE'!N30)</f>
        <v>0</v>
      </c>
      <c r="O30" s="269">
        <f>SUM('10-JEDNOSTKI BUDZETOWE:20-ZAKLADY BUDZETOWE'!O30)</f>
        <v>0</v>
      </c>
      <c r="P30" s="229">
        <f>SUM('10-JEDNOSTKI BUDZETOWE:20-ZAKLADY BUDZETOWE'!P30)</f>
        <v>0</v>
      </c>
      <c r="Q30" s="230">
        <f>SUM('10-JEDNOSTKI BUDZETOWE:20-ZAKLADY BUDZETOWE'!Q30)</f>
        <v>0</v>
      </c>
      <c r="R30" s="236">
        <f>SUM('10-JEDNOSTKI BUDZETOWE:20-ZAKLADY BUDZETOWE'!R30)</f>
        <v>0</v>
      </c>
    </row>
    <row r="31" spans="1:18" ht="26.25" customHeight="1" x14ac:dyDescent="0.3">
      <c r="A31" s="89" t="s">
        <v>283</v>
      </c>
      <c r="B31" s="90"/>
      <c r="C31" s="229">
        <f>SUM('10-JEDNOSTKI BUDZETOWE:20-ZAKLADY BUDZETOWE'!C31)</f>
        <v>0</v>
      </c>
      <c r="D31" s="229">
        <f>SUM('10-JEDNOSTKI BUDZETOWE:20-ZAKLADY BUDZETOWE'!D31)</f>
        <v>0</v>
      </c>
      <c r="E31" s="230">
        <f>SUM('10-JEDNOSTKI BUDZETOWE:20-ZAKLADY BUDZETOWE'!E31)</f>
        <v>0</v>
      </c>
      <c r="F31" s="230">
        <f>SUM('10-JEDNOSTKI BUDZETOWE:20-ZAKLADY BUDZETOWE'!F31)</f>
        <v>0</v>
      </c>
      <c r="G31" s="230">
        <f>SUM('10-JEDNOSTKI BUDZETOWE:20-ZAKLADY BUDZETOWE'!G31)</f>
        <v>0</v>
      </c>
      <c r="H31" s="230">
        <f>SUM('10-JEDNOSTKI BUDZETOWE:20-ZAKLADY BUDZETOWE'!H31)</f>
        <v>0</v>
      </c>
      <c r="I31" s="230">
        <f>SUM('10-JEDNOSTKI BUDZETOWE:20-ZAKLADY BUDZETOWE'!I31)</f>
        <v>0</v>
      </c>
      <c r="J31" s="230">
        <f>SUM('10-JEDNOSTKI BUDZETOWE:20-ZAKLADY BUDZETOWE'!J31)</f>
        <v>0</v>
      </c>
      <c r="K31" s="230">
        <f>SUM('10-JEDNOSTKI BUDZETOWE:20-ZAKLADY BUDZETOWE'!K31)</f>
        <v>0</v>
      </c>
      <c r="L31" s="230">
        <f>SUM('10-JEDNOSTKI BUDZETOWE:20-ZAKLADY BUDZETOWE'!L31)</f>
        <v>0</v>
      </c>
      <c r="M31" s="230">
        <f>SUM('10-JEDNOSTKI BUDZETOWE:20-ZAKLADY BUDZETOWE'!M31)</f>
        <v>0</v>
      </c>
      <c r="N31" s="230">
        <f>SUM('10-JEDNOSTKI BUDZETOWE:20-ZAKLADY BUDZETOWE'!N31)</f>
        <v>0</v>
      </c>
      <c r="O31" s="269">
        <f>SUM('10-JEDNOSTKI BUDZETOWE:20-ZAKLADY BUDZETOWE'!O31)</f>
        <v>0</v>
      </c>
      <c r="P31" s="229">
        <f>SUM('10-JEDNOSTKI BUDZETOWE:20-ZAKLADY BUDZETOWE'!P31)</f>
        <v>0</v>
      </c>
      <c r="Q31" s="230">
        <f>SUM('10-JEDNOSTKI BUDZETOWE:20-ZAKLADY BUDZETOWE'!Q31)</f>
        <v>0</v>
      </c>
      <c r="R31" s="236">
        <f>SUM('10-JEDNOSTKI BUDZETOWE:20-ZAKLADY BUDZETOWE'!R31)</f>
        <v>0</v>
      </c>
    </row>
    <row r="32" spans="1:18" ht="26.25" customHeight="1" x14ac:dyDescent="0.3">
      <c r="A32" s="89" t="s">
        <v>315</v>
      </c>
      <c r="B32" s="90"/>
      <c r="C32" s="229">
        <f>SUM('10-JEDNOSTKI BUDZETOWE:20-ZAKLADY BUDZETOWE'!C32)</f>
        <v>0</v>
      </c>
      <c r="D32" s="229">
        <f>SUM('10-JEDNOSTKI BUDZETOWE:20-ZAKLADY BUDZETOWE'!D32)</f>
        <v>0</v>
      </c>
      <c r="E32" s="230">
        <f>SUM('10-JEDNOSTKI BUDZETOWE:20-ZAKLADY BUDZETOWE'!E32)</f>
        <v>0</v>
      </c>
      <c r="F32" s="230">
        <f>SUM('10-JEDNOSTKI BUDZETOWE:20-ZAKLADY BUDZETOWE'!F32)</f>
        <v>0</v>
      </c>
      <c r="G32" s="230">
        <f>SUM('10-JEDNOSTKI BUDZETOWE:20-ZAKLADY BUDZETOWE'!G32)</f>
        <v>0</v>
      </c>
      <c r="H32" s="230">
        <f>SUM('10-JEDNOSTKI BUDZETOWE:20-ZAKLADY BUDZETOWE'!H32)</f>
        <v>0</v>
      </c>
      <c r="I32" s="230">
        <f>SUM('10-JEDNOSTKI BUDZETOWE:20-ZAKLADY BUDZETOWE'!I32)</f>
        <v>0</v>
      </c>
      <c r="J32" s="230">
        <f>SUM('10-JEDNOSTKI BUDZETOWE:20-ZAKLADY BUDZETOWE'!J32)</f>
        <v>0</v>
      </c>
      <c r="K32" s="230">
        <f>SUM('10-JEDNOSTKI BUDZETOWE:20-ZAKLADY BUDZETOWE'!K32)</f>
        <v>0</v>
      </c>
      <c r="L32" s="230">
        <f>SUM('10-JEDNOSTKI BUDZETOWE:20-ZAKLADY BUDZETOWE'!L32)</f>
        <v>0</v>
      </c>
      <c r="M32" s="230">
        <f>SUM('10-JEDNOSTKI BUDZETOWE:20-ZAKLADY BUDZETOWE'!M32)</f>
        <v>0</v>
      </c>
      <c r="N32" s="230">
        <f>SUM('10-JEDNOSTKI BUDZETOWE:20-ZAKLADY BUDZETOWE'!N32)</f>
        <v>0</v>
      </c>
      <c r="O32" s="269">
        <f>SUM('10-JEDNOSTKI BUDZETOWE:20-ZAKLADY BUDZETOWE'!O32)</f>
        <v>0</v>
      </c>
      <c r="P32" s="229">
        <f>SUM('10-JEDNOSTKI BUDZETOWE:20-ZAKLADY BUDZETOWE'!P32)</f>
        <v>0</v>
      </c>
      <c r="Q32" s="230">
        <f>SUM('10-JEDNOSTKI BUDZETOWE:20-ZAKLADY BUDZETOWE'!Q32)</f>
        <v>0</v>
      </c>
      <c r="R32" s="236">
        <f>SUM('10-JEDNOSTKI BUDZETOWE:20-ZAKLADY BUDZETOWE'!R32)</f>
        <v>0</v>
      </c>
    </row>
    <row r="33" spans="1:22" ht="26.25" customHeight="1" x14ac:dyDescent="0.3">
      <c r="A33" s="87" t="s">
        <v>292</v>
      </c>
      <c r="B33" s="91"/>
      <c r="C33" s="229">
        <f>SUM('10-JEDNOSTKI BUDZETOWE:20-ZAKLADY BUDZETOWE'!C33)</f>
        <v>0</v>
      </c>
      <c r="D33" s="229">
        <f>SUM('10-JEDNOSTKI BUDZETOWE:20-ZAKLADY BUDZETOWE'!D33)</f>
        <v>0</v>
      </c>
      <c r="E33" s="230">
        <f>SUM('10-JEDNOSTKI BUDZETOWE:20-ZAKLADY BUDZETOWE'!E33)</f>
        <v>0</v>
      </c>
      <c r="F33" s="230">
        <f>SUM('10-JEDNOSTKI BUDZETOWE:20-ZAKLADY BUDZETOWE'!F33)</f>
        <v>0</v>
      </c>
      <c r="G33" s="230">
        <f>SUM('10-JEDNOSTKI BUDZETOWE:20-ZAKLADY BUDZETOWE'!G33)</f>
        <v>0</v>
      </c>
      <c r="H33" s="230">
        <f>SUM('10-JEDNOSTKI BUDZETOWE:20-ZAKLADY BUDZETOWE'!H33)</f>
        <v>0</v>
      </c>
      <c r="I33" s="230">
        <f>SUM('10-JEDNOSTKI BUDZETOWE:20-ZAKLADY BUDZETOWE'!I33)</f>
        <v>0</v>
      </c>
      <c r="J33" s="230">
        <f>SUM('10-JEDNOSTKI BUDZETOWE:20-ZAKLADY BUDZETOWE'!J33)</f>
        <v>0</v>
      </c>
      <c r="K33" s="230">
        <f>SUM('10-JEDNOSTKI BUDZETOWE:20-ZAKLADY BUDZETOWE'!K33)</f>
        <v>0</v>
      </c>
      <c r="L33" s="230">
        <f>SUM('10-JEDNOSTKI BUDZETOWE:20-ZAKLADY BUDZETOWE'!L33)</f>
        <v>0</v>
      </c>
      <c r="M33" s="230">
        <f>SUM('10-JEDNOSTKI BUDZETOWE:20-ZAKLADY BUDZETOWE'!M33)</f>
        <v>0</v>
      </c>
      <c r="N33" s="230">
        <f>SUM('10-JEDNOSTKI BUDZETOWE:20-ZAKLADY BUDZETOWE'!N33)</f>
        <v>0</v>
      </c>
      <c r="O33" s="269">
        <f>SUM('10-JEDNOSTKI BUDZETOWE:20-ZAKLADY BUDZETOWE'!O33)</f>
        <v>0</v>
      </c>
      <c r="P33" s="229">
        <f>SUM('10-JEDNOSTKI BUDZETOWE:20-ZAKLADY BUDZETOWE'!P33)</f>
        <v>0</v>
      </c>
      <c r="Q33" s="230">
        <f>SUM('10-JEDNOSTKI BUDZETOWE:20-ZAKLADY BUDZETOWE'!Q33)</f>
        <v>0</v>
      </c>
      <c r="R33" s="236">
        <f>SUM('10-JEDNOSTKI BUDZETOWE:20-ZAKLADY BUDZETOWE'!R33)</f>
        <v>0</v>
      </c>
    </row>
    <row r="34" spans="1:22" ht="26.25" customHeight="1" x14ac:dyDescent="0.3">
      <c r="A34" s="89" t="s">
        <v>300</v>
      </c>
      <c r="B34" s="91"/>
      <c r="C34" s="229">
        <f>SUM('10-JEDNOSTKI BUDZETOWE:20-ZAKLADY BUDZETOWE'!C34)</f>
        <v>0</v>
      </c>
      <c r="D34" s="229">
        <f>SUM('10-JEDNOSTKI BUDZETOWE:20-ZAKLADY BUDZETOWE'!D34)</f>
        <v>0</v>
      </c>
      <c r="E34" s="230">
        <f>SUM('10-JEDNOSTKI BUDZETOWE:20-ZAKLADY BUDZETOWE'!E34)</f>
        <v>0</v>
      </c>
      <c r="F34" s="230">
        <f>SUM('10-JEDNOSTKI BUDZETOWE:20-ZAKLADY BUDZETOWE'!F34)</f>
        <v>0</v>
      </c>
      <c r="G34" s="230">
        <f>SUM('10-JEDNOSTKI BUDZETOWE:20-ZAKLADY BUDZETOWE'!G34)</f>
        <v>0</v>
      </c>
      <c r="H34" s="230">
        <f>SUM('10-JEDNOSTKI BUDZETOWE:20-ZAKLADY BUDZETOWE'!H34)</f>
        <v>0</v>
      </c>
      <c r="I34" s="230">
        <f>SUM('10-JEDNOSTKI BUDZETOWE:20-ZAKLADY BUDZETOWE'!I34)</f>
        <v>0</v>
      </c>
      <c r="J34" s="230">
        <f>SUM('10-JEDNOSTKI BUDZETOWE:20-ZAKLADY BUDZETOWE'!J34)</f>
        <v>0</v>
      </c>
      <c r="K34" s="230">
        <f>SUM('10-JEDNOSTKI BUDZETOWE:20-ZAKLADY BUDZETOWE'!K34)</f>
        <v>0</v>
      </c>
      <c r="L34" s="230">
        <f>SUM('10-JEDNOSTKI BUDZETOWE:20-ZAKLADY BUDZETOWE'!L34)</f>
        <v>0</v>
      </c>
      <c r="M34" s="230">
        <f>SUM('10-JEDNOSTKI BUDZETOWE:20-ZAKLADY BUDZETOWE'!M34)</f>
        <v>0</v>
      </c>
      <c r="N34" s="230">
        <f>SUM('10-JEDNOSTKI BUDZETOWE:20-ZAKLADY BUDZETOWE'!N34)</f>
        <v>0</v>
      </c>
      <c r="O34" s="269">
        <f>SUM('10-JEDNOSTKI BUDZETOWE:20-ZAKLADY BUDZETOWE'!O34)</f>
        <v>0</v>
      </c>
      <c r="P34" s="229">
        <f>SUM('10-JEDNOSTKI BUDZETOWE:20-ZAKLADY BUDZETOWE'!P34)</f>
        <v>0</v>
      </c>
      <c r="Q34" s="230">
        <f>SUM('10-JEDNOSTKI BUDZETOWE:20-ZAKLADY BUDZETOWE'!Q34)</f>
        <v>0</v>
      </c>
      <c r="R34" s="236">
        <f>SUM('10-JEDNOSTKI BUDZETOWE:20-ZAKLADY BUDZETOWE'!R34)</f>
        <v>0</v>
      </c>
    </row>
    <row r="35" spans="1:22" ht="26.25" customHeight="1" thickBot="1" x14ac:dyDescent="0.35">
      <c r="A35" s="45" t="s">
        <v>316</v>
      </c>
      <c r="B35" s="92"/>
      <c r="C35" s="255">
        <f>SUM('10-JEDNOSTKI BUDZETOWE:20-ZAKLADY BUDZETOWE'!C35)</f>
        <v>0</v>
      </c>
      <c r="D35" s="256">
        <f>SUM('10-JEDNOSTKI BUDZETOWE:20-ZAKLADY BUDZETOWE'!D35)</f>
        <v>0</v>
      </c>
      <c r="E35" s="257">
        <f>SUM('10-JEDNOSTKI BUDZETOWE:20-ZAKLADY BUDZETOWE'!E35)</f>
        <v>0</v>
      </c>
      <c r="F35" s="257">
        <f>SUM('10-JEDNOSTKI BUDZETOWE:20-ZAKLADY BUDZETOWE'!F35)</f>
        <v>0</v>
      </c>
      <c r="G35" s="257">
        <f>SUM('10-JEDNOSTKI BUDZETOWE:20-ZAKLADY BUDZETOWE'!G35)</f>
        <v>0</v>
      </c>
      <c r="H35" s="257">
        <f>SUM('10-JEDNOSTKI BUDZETOWE:20-ZAKLADY BUDZETOWE'!H35)</f>
        <v>0</v>
      </c>
      <c r="I35" s="257">
        <f>SUM('10-JEDNOSTKI BUDZETOWE:20-ZAKLADY BUDZETOWE'!I35)</f>
        <v>0</v>
      </c>
      <c r="J35" s="257">
        <f>SUM('10-JEDNOSTKI BUDZETOWE:20-ZAKLADY BUDZETOWE'!J35)</f>
        <v>0</v>
      </c>
      <c r="K35" s="257">
        <f>SUM('10-JEDNOSTKI BUDZETOWE:20-ZAKLADY BUDZETOWE'!K35)</f>
        <v>0</v>
      </c>
      <c r="L35" s="257">
        <f>SUM('10-JEDNOSTKI BUDZETOWE:20-ZAKLADY BUDZETOWE'!L35)</f>
        <v>0</v>
      </c>
      <c r="M35" s="257">
        <f>SUM('10-JEDNOSTKI BUDZETOWE:20-ZAKLADY BUDZETOWE'!M35)</f>
        <v>0</v>
      </c>
      <c r="N35" s="257">
        <f>SUM('10-JEDNOSTKI BUDZETOWE:20-ZAKLADY BUDZETOWE'!N35)</f>
        <v>0</v>
      </c>
      <c r="O35" s="271">
        <f>SUM('10-JEDNOSTKI BUDZETOWE:20-ZAKLADY BUDZETOWE'!O35)</f>
        <v>0</v>
      </c>
      <c r="P35" s="256">
        <f>SUM('10-JEDNOSTKI BUDZETOWE:20-ZAKLADY BUDZETOWE'!P35)</f>
        <v>0</v>
      </c>
      <c r="Q35" s="257">
        <f>SUM('10-JEDNOSTKI BUDZETOWE:20-ZAKLADY BUDZETOWE'!Q35)</f>
        <v>0</v>
      </c>
      <c r="R35" s="272">
        <f>SUM('10-JEDNOSTKI BUDZETOWE:20-ZAKLADY BUDZETOWE'!R35)</f>
        <v>0</v>
      </c>
    </row>
    <row r="36" spans="1:22" ht="14" x14ac:dyDescent="0.3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</row>
    <row r="37" spans="1:22" s="7" customFormat="1" ht="19.5" customHeight="1" x14ac:dyDescent="0.3">
      <c r="A37" s="93" t="s">
        <v>74</v>
      </c>
      <c r="B37" s="93"/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5"/>
      <c r="O37" s="95"/>
      <c r="P37" s="95"/>
      <c r="Q37" s="95"/>
      <c r="R37" s="95"/>
      <c r="T37" s="284"/>
      <c r="U37" s="284"/>
      <c r="V37" s="284"/>
    </row>
    <row r="38" spans="1:22" s="7" customFormat="1" ht="14.5" thickBot="1" x14ac:dyDescent="0.35">
      <c r="A38" s="94"/>
      <c r="B38" s="94"/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5"/>
      <c r="O38" s="95"/>
      <c r="P38" s="95"/>
      <c r="Q38" s="95"/>
      <c r="R38" s="95"/>
      <c r="T38" s="284"/>
      <c r="U38" s="284"/>
      <c r="V38" s="284"/>
    </row>
    <row r="39" spans="1:22" s="7" customFormat="1" ht="14" x14ac:dyDescent="0.3">
      <c r="A39" s="96"/>
      <c r="B39" s="97"/>
      <c r="C39" s="97"/>
      <c r="D39" s="97"/>
      <c r="E39" s="98"/>
      <c r="F39" s="99"/>
      <c r="G39" s="100" t="s">
        <v>78</v>
      </c>
      <c r="H39" s="101"/>
      <c r="I39" s="101"/>
      <c r="J39" s="101"/>
      <c r="K39" s="101"/>
      <c r="L39" s="102"/>
      <c r="M39" s="103"/>
      <c r="N39" s="95"/>
      <c r="O39" s="95"/>
      <c r="P39" s="95"/>
      <c r="Q39" s="95"/>
      <c r="R39" s="95"/>
      <c r="T39" s="284"/>
      <c r="U39" s="284"/>
      <c r="V39" s="284"/>
    </row>
    <row r="40" spans="1:22" s="7" customFormat="1" ht="14" x14ac:dyDescent="0.3">
      <c r="A40" s="104"/>
      <c r="B40" s="105"/>
      <c r="C40" s="105"/>
      <c r="D40" s="105"/>
      <c r="E40" s="106"/>
      <c r="F40" s="107" t="s">
        <v>75</v>
      </c>
      <c r="G40" s="108" t="s">
        <v>67</v>
      </c>
      <c r="H40" s="109"/>
      <c r="I40" s="109"/>
      <c r="J40" s="109"/>
      <c r="K40" s="110"/>
      <c r="L40" s="111"/>
      <c r="M40" s="103"/>
      <c r="N40" s="95"/>
      <c r="O40" s="95"/>
      <c r="P40" s="95"/>
      <c r="Q40" s="95"/>
      <c r="R40" s="95"/>
      <c r="T40" s="284"/>
      <c r="U40" s="284"/>
      <c r="V40" s="284"/>
    </row>
    <row r="41" spans="1:22" s="7" customFormat="1" ht="14" x14ac:dyDescent="0.3">
      <c r="A41" s="104"/>
      <c r="B41" s="105"/>
      <c r="C41" s="105"/>
      <c r="D41" s="105"/>
      <c r="E41" s="106"/>
      <c r="F41" s="107" t="s">
        <v>76</v>
      </c>
      <c r="G41" s="108" t="s">
        <v>28</v>
      </c>
      <c r="H41" s="108" t="s">
        <v>80</v>
      </c>
      <c r="I41" s="108" t="s">
        <v>42</v>
      </c>
      <c r="J41" s="108" t="s">
        <v>44</v>
      </c>
      <c r="K41" s="112" t="s">
        <v>45</v>
      </c>
      <c r="L41" s="113" t="s">
        <v>81</v>
      </c>
      <c r="M41" s="94"/>
      <c r="N41" s="95"/>
      <c r="O41" s="95"/>
      <c r="P41" s="95"/>
      <c r="Q41" s="95"/>
      <c r="R41" s="95"/>
      <c r="T41" s="284"/>
      <c r="U41" s="284"/>
      <c r="V41" s="284"/>
    </row>
    <row r="42" spans="1:22" s="7" customFormat="1" ht="14" x14ac:dyDescent="0.3">
      <c r="A42" s="538" t="s">
        <v>9</v>
      </c>
      <c r="B42" s="539"/>
      <c r="C42" s="539"/>
      <c r="D42" s="539"/>
      <c r="E42" s="540"/>
      <c r="F42" s="107" t="s">
        <v>11</v>
      </c>
      <c r="G42" s="108" t="s">
        <v>12</v>
      </c>
      <c r="H42" s="108"/>
      <c r="I42" s="115"/>
      <c r="J42" s="112"/>
      <c r="K42" s="114"/>
      <c r="L42" s="113" t="s">
        <v>67</v>
      </c>
      <c r="M42" s="94"/>
      <c r="N42" s="95"/>
      <c r="O42" s="95"/>
      <c r="P42" s="95"/>
      <c r="Q42" s="95"/>
      <c r="R42" s="95"/>
      <c r="T42" s="284"/>
      <c r="U42" s="284"/>
      <c r="V42" s="284"/>
    </row>
    <row r="43" spans="1:22" s="7" customFormat="1" ht="14" x14ac:dyDescent="0.3">
      <c r="A43" s="104"/>
      <c r="B43" s="105"/>
      <c r="C43" s="105"/>
      <c r="D43" s="105"/>
      <c r="E43" s="106"/>
      <c r="F43" s="107" t="s">
        <v>77</v>
      </c>
      <c r="G43" s="112" t="s">
        <v>13</v>
      </c>
      <c r="H43" s="115"/>
      <c r="I43" s="108"/>
      <c r="J43" s="110"/>
      <c r="K43" s="105"/>
      <c r="L43" s="111"/>
      <c r="M43" s="94"/>
      <c r="N43" s="95"/>
      <c r="O43" s="95"/>
      <c r="P43" s="95"/>
      <c r="Q43" s="95"/>
      <c r="R43" s="95"/>
      <c r="T43" s="284"/>
      <c r="U43" s="284"/>
      <c r="V43" s="284"/>
    </row>
    <row r="44" spans="1:22" s="7" customFormat="1" ht="14.5" thickBot="1" x14ac:dyDescent="0.35">
      <c r="A44" s="104"/>
      <c r="B44" s="105"/>
      <c r="C44" s="105"/>
      <c r="D44" s="105"/>
      <c r="E44" s="106"/>
      <c r="F44" s="116"/>
      <c r="G44" s="117" t="s">
        <v>79</v>
      </c>
      <c r="H44" s="118"/>
      <c r="I44" s="119"/>
      <c r="J44" s="118"/>
      <c r="K44" s="120"/>
      <c r="L44" s="111"/>
      <c r="M44" s="94"/>
      <c r="N44" s="95"/>
      <c r="O44" s="95"/>
      <c r="P44" s="95"/>
      <c r="Q44" s="95"/>
      <c r="R44" s="95"/>
      <c r="T44" s="284"/>
      <c r="U44" s="284"/>
      <c r="V44" s="284"/>
    </row>
    <row r="45" spans="1:22" s="7" customFormat="1" ht="14.5" thickBot="1" x14ac:dyDescent="0.35">
      <c r="A45" s="541">
        <v>1</v>
      </c>
      <c r="B45" s="542"/>
      <c r="C45" s="542"/>
      <c r="D45" s="542"/>
      <c r="E45" s="543"/>
      <c r="F45" s="121">
        <v>2</v>
      </c>
      <c r="G45" s="122">
        <v>3</v>
      </c>
      <c r="H45" s="122">
        <v>4</v>
      </c>
      <c r="I45" s="122">
        <v>5</v>
      </c>
      <c r="J45" s="122">
        <v>6</v>
      </c>
      <c r="K45" s="123">
        <v>7</v>
      </c>
      <c r="L45" s="124">
        <v>8</v>
      </c>
      <c r="M45" s="94"/>
      <c r="N45" s="95"/>
      <c r="O45" s="95"/>
      <c r="P45" s="95"/>
      <c r="Q45" s="95"/>
      <c r="R45" s="95"/>
      <c r="T45" s="284"/>
      <c r="U45" s="284"/>
      <c r="V45" s="284"/>
    </row>
    <row r="46" spans="1:22" s="7" customFormat="1" ht="36" customHeight="1" x14ac:dyDescent="0.3">
      <c r="A46" s="552" t="s">
        <v>310</v>
      </c>
      <c r="B46" s="553"/>
      <c r="C46" s="553"/>
      <c r="D46" s="553"/>
      <c r="E46" s="554"/>
      <c r="F46" s="353">
        <f>SUM('10-JEDNOSTKI BUDZETOWE:20-ZAKLADY BUDZETOWE'!F46)</f>
        <v>0</v>
      </c>
      <c r="G46" s="354">
        <f>SUM('10-JEDNOSTKI BUDZETOWE:20-ZAKLADY BUDZETOWE'!G46)</f>
        <v>0</v>
      </c>
      <c r="H46" s="354">
        <f>SUM('10-JEDNOSTKI BUDZETOWE:20-ZAKLADY BUDZETOWE'!H46)</f>
        <v>0</v>
      </c>
      <c r="I46" s="354">
        <f>SUM('10-JEDNOSTKI BUDZETOWE:20-ZAKLADY BUDZETOWE'!I46)</f>
        <v>0</v>
      </c>
      <c r="J46" s="354">
        <f>SUM('10-JEDNOSTKI BUDZETOWE:20-ZAKLADY BUDZETOWE'!J46)</f>
        <v>0</v>
      </c>
      <c r="K46" s="354">
        <f>SUM('10-JEDNOSTKI BUDZETOWE:20-ZAKLADY BUDZETOWE'!K46)</f>
        <v>0</v>
      </c>
      <c r="L46" s="355">
        <f>SUM('10-JEDNOSTKI BUDZETOWE:20-ZAKLADY BUDZETOWE'!L46)</f>
        <v>0</v>
      </c>
      <c r="M46" s="94"/>
      <c r="N46" s="95"/>
      <c r="O46" s="95"/>
      <c r="P46" s="95"/>
      <c r="Q46" s="95"/>
      <c r="R46" s="95"/>
      <c r="T46" s="284"/>
      <c r="U46" s="284"/>
      <c r="V46" s="284"/>
    </row>
    <row r="47" spans="1:22" s="7" customFormat="1" ht="36" customHeight="1" x14ac:dyDescent="0.3">
      <c r="A47" s="555" t="s">
        <v>72</v>
      </c>
      <c r="B47" s="553"/>
      <c r="C47" s="553"/>
      <c r="D47" s="553"/>
      <c r="E47" s="554"/>
      <c r="F47" s="356">
        <f>SUM('10-JEDNOSTKI BUDZETOWE:20-ZAKLADY BUDZETOWE'!F47)</f>
        <v>0</v>
      </c>
      <c r="G47" s="357">
        <f>SUM('10-JEDNOSTKI BUDZETOWE:20-ZAKLADY BUDZETOWE'!G47)</f>
        <v>0</v>
      </c>
      <c r="H47" s="357">
        <f>SUM('10-JEDNOSTKI BUDZETOWE:20-ZAKLADY BUDZETOWE'!H47)</f>
        <v>0</v>
      </c>
      <c r="I47" s="357">
        <f>SUM('10-JEDNOSTKI BUDZETOWE:20-ZAKLADY BUDZETOWE'!I47)</f>
        <v>0</v>
      </c>
      <c r="J47" s="357">
        <f>SUM('10-JEDNOSTKI BUDZETOWE:20-ZAKLADY BUDZETOWE'!J47)</f>
        <v>0</v>
      </c>
      <c r="K47" s="357">
        <f>SUM('10-JEDNOSTKI BUDZETOWE:20-ZAKLADY BUDZETOWE'!K47)</f>
        <v>0</v>
      </c>
      <c r="L47" s="358">
        <f>SUM('10-JEDNOSTKI BUDZETOWE:20-ZAKLADY BUDZETOWE'!L47)</f>
        <v>0</v>
      </c>
      <c r="M47" s="94"/>
      <c r="N47" s="95"/>
      <c r="O47" s="95"/>
      <c r="P47" s="95"/>
      <c r="Q47" s="95"/>
      <c r="R47" s="95"/>
      <c r="T47" s="284"/>
      <c r="U47" s="284"/>
      <c r="V47" s="284"/>
    </row>
    <row r="48" spans="1:22" s="7" customFormat="1" ht="32.25" customHeight="1" thickBot="1" x14ac:dyDescent="0.35">
      <c r="A48" s="556" t="s">
        <v>73</v>
      </c>
      <c r="B48" s="557"/>
      <c r="C48" s="557"/>
      <c r="D48" s="557"/>
      <c r="E48" s="558"/>
      <c r="F48" s="359">
        <f>SUM('10-JEDNOSTKI BUDZETOWE:20-ZAKLADY BUDZETOWE'!F48)</f>
        <v>0</v>
      </c>
      <c r="G48" s="360">
        <f>SUM('10-JEDNOSTKI BUDZETOWE:20-ZAKLADY BUDZETOWE'!G48)</f>
        <v>0</v>
      </c>
      <c r="H48" s="360">
        <f>SUM('10-JEDNOSTKI BUDZETOWE:20-ZAKLADY BUDZETOWE'!H48)</f>
        <v>0</v>
      </c>
      <c r="I48" s="360">
        <f>SUM('10-JEDNOSTKI BUDZETOWE:20-ZAKLADY BUDZETOWE'!I48)</f>
        <v>0</v>
      </c>
      <c r="J48" s="360">
        <f>SUM('10-JEDNOSTKI BUDZETOWE:20-ZAKLADY BUDZETOWE'!J48)</f>
        <v>0</v>
      </c>
      <c r="K48" s="361">
        <f>SUM('10-JEDNOSTKI BUDZETOWE:20-ZAKLADY BUDZETOWE'!K48)</f>
        <v>0</v>
      </c>
      <c r="L48" s="271">
        <f>SUM('10-JEDNOSTKI BUDZETOWE:20-ZAKLADY BUDZETOWE'!L48)</f>
        <v>0</v>
      </c>
      <c r="M48" s="94"/>
      <c r="N48" s="95"/>
      <c r="O48" s="95"/>
      <c r="P48" s="95"/>
      <c r="Q48" s="95"/>
      <c r="R48" s="95"/>
      <c r="T48" s="284"/>
      <c r="U48" s="284"/>
      <c r="V48" s="284"/>
    </row>
    <row r="49" spans="1:22" s="7" customFormat="1" ht="15.75" customHeight="1" x14ac:dyDescent="0.3">
      <c r="A49" s="128"/>
      <c r="B49" s="129"/>
      <c r="C49" s="129"/>
      <c r="D49" s="129"/>
      <c r="E49" s="129"/>
      <c r="F49" s="130"/>
      <c r="G49" s="131"/>
      <c r="H49" s="132"/>
      <c r="I49" s="132"/>
      <c r="J49" s="132"/>
      <c r="K49" s="130"/>
      <c r="L49" s="94"/>
      <c r="M49" s="94"/>
      <c r="N49" s="95"/>
      <c r="O49" s="95"/>
      <c r="P49" s="95"/>
      <c r="Q49" s="95"/>
      <c r="R49" s="95"/>
      <c r="T49" s="284"/>
      <c r="U49" s="284"/>
      <c r="V49" s="284"/>
    </row>
    <row r="50" spans="1:22" s="9" customFormat="1" ht="16.5" customHeight="1" x14ac:dyDescent="0.3">
      <c r="A50" s="308" t="s">
        <v>317</v>
      </c>
      <c r="B50" s="309"/>
      <c r="C50" s="310"/>
      <c r="D50" s="311"/>
      <c r="E50" s="311"/>
      <c r="F50" s="312"/>
      <c r="G50" s="313"/>
      <c r="H50" s="312"/>
      <c r="I50" s="312"/>
      <c r="J50"/>
      <c r="K50"/>
      <c r="L50"/>
      <c r="M50"/>
      <c r="N50" s="201"/>
      <c r="O50" s="201"/>
      <c r="P50" s="130"/>
      <c r="Q50" s="201"/>
      <c r="R50" s="201"/>
      <c r="S50"/>
    </row>
    <row r="51" spans="1:22" s="9" customFormat="1" ht="16.5" customHeight="1" x14ac:dyDescent="0.3">
      <c r="B51" s="314"/>
      <c r="C51" s="314"/>
      <c r="D51" s="314"/>
      <c r="E51" s="314"/>
      <c r="F51" s="314"/>
      <c r="G51" s="314"/>
      <c r="H51" s="314"/>
      <c r="I51" s="314"/>
      <c r="J51"/>
      <c r="K51"/>
      <c r="L51"/>
      <c r="M51"/>
      <c r="N51" s="201"/>
      <c r="O51" s="201"/>
      <c r="P51" s="130"/>
      <c r="Q51" s="201"/>
      <c r="R51" s="201"/>
      <c r="S51"/>
    </row>
    <row r="52" spans="1:22" s="9" customFormat="1" ht="16.5" customHeight="1" thickBot="1" x14ac:dyDescent="0.35">
      <c r="A52" s="314" t="s">
        <v>318</v>
      </c>
      <c r="B52" s="133"/>
      <c r="C52" s="133"/>
      <c r="D52" s="133"/>
      <c r="E52" s="133"/>
      <c r="F52" s="133"/>
      <c r="G52" s="134"/>
      <c r="H52" s="135"/>
      <c r="I52" s="135"/>
      <c r="J52"/>
      <c r="K52"/>
      <c r="L52"/>
      <c r="M52"/>
      <c r="N52" s="201"/>
      <c r="O52" s="201"/>
      <c r="P52" s="130"/>
      <c r="Q52" s="201"/>
      <c r="R52" s="201"/>
      <c r="S52"/>
    </row>
    <row r="53" spans="1:22" s="9" customFormat="1" ht="22" customHeight="1" x14ac:dyDescent="0.3">
      <c r="A53" s="440" t="s">
        <v>287</v>
      </c>
      <c r="B53" s="488" t="s">
        <v>9</v>
      </c>
      <c r="C53" s="488"/>
      <c r="D53" s="488"/>
      <c r="E53" s="489"/>
      <c r="F53" s="454" t="s">
        <v>319</v>
      </c>
      <c r="G53" s="315" t="s">
        <v>320</v>
      </c>
      <c r="H53" s="454" t="s">
        <v>321</v>
      </c>
      <c r="I53" s="316" t="s">
        <v>320</v>
      </c>
      <c r="J53"/>
      <c r="K53"/>
      <c r="L53"/>
      <c r="M53"/>
      <c r="N53" s="201"/>
      <c r="O53" s="201"/>
      <c r="P53" s="130"/>
      <c r="Q53" s="201"/>
      <c r="R53" s="201"/>
      <c r="S53"/>
    </row>
    <row r="54" spans="1:22" s="9" customFormat="1" ht="22" customHeight="1" thickBot="1" x14ac:dyDescent="0.35">
      <c r="A54" s="441"/>
      <c r="B54" s="490"/>
      <c r="C54" s="490"/>
      <c r="D54" s="490"/>
      <c r="E54" s="491"/>
      <c r="F54" s="456"/>
      <c r="G54" s="317" t="s">
        <v>322</v>
      </c>
      <c r="H54" s="455"/>
      <c r="I54" s="318" t="s">
        <v>288</v>
      </c>
      <c r="J54"/>
      <c r="K54"/>
      <c r="L54"/>
      <c r="M54"/>
      <c r="N54" s="201"/>
      <c r="O54" s="201"/>
      <c r="P54" s="130"/>
      <c r="Q54" s="201"/>
      <c r="R54" s="201"/>
      <c r="S54"/>
    </row>
    <row r="55" spans="1:22" s="9" customFormat="1" ht="16.5" customHeight="1" thickBot="1" x14ac:dyDescent="0.35">
      <c r="A55" s="319">
        <v>1</v>
      </c>
      <c r="B55" s="501">
        <v>2</v>
      </c>
      <c r="C55" s="502"/>
      <c r="D55" s="502"/>
      <c r="E55" s="502"/>
      <c r="F55" s="349">
        <v>3</v>
      </c>
      <c r="G55" s="350">
        <v>4</v>
      </c>
      <c r="H55" s="351">
        <v>5</v>
      </c>
      <c r="I55" s="350">
        <v>6</v>
      </c>
      <c r="J55"/>
      <c r="K55"/>
      <c r="L55"/>
      <c r="M55"/>
      <c r="N55" s="201"/>
      <c r="O55" s="201"/>
      <c r="P55" s="130"/>
      <c r="Q55" s="201"/>
      <c r="R55" s="201"/>
      <c r="S55"/>
    </row>
    <row r="56" spans="1:22" s="9" customFormat="1" ht="35" customHeight="1" x14ac:dyDescent="0.3">
      <c r="A56" s="322">
        <v>1</v>
      </c>
      <c r="B56" s="503" t="s">
        <v>323</v>
      </c>
      <c r="C56" s="503"/>
      <c r="D56" s="503"/>
      <c r="E56" s="503"/>
      <c r="F56" s="362">
        <f>SUM('10-JEDNOSTKI BUDZETOWE:20-ZAKLADY BUDZETOWE'!F56)</f>
        <v>0</v>
      </c>
      <c r="G56" s="362">
        <f>SUM('10-JEDNOSTKI BUDZETOWE:20-ZAKLADY BUDZETOWE'!G56)</f>
        <v>0</v>
      </c>
      <c r="H56" s="362">
        <f>SUM('10-JEDNOSTKI BUDZETOWE:20-ZAKLADY BUDZETOWE'!H56)</f>
        <v>0</v>
      </c>
      <c r="I56" s="363">
        <f>SUM('10-JEDNOSTKI BUDZETOWE:20-ZAKLADY BUDZETOWE'!I56)</f>
        <v>0</v>
      </c>
      <c r="J56"/>
      <c r="K56"/>
      <c r="L56"/>
      <c r="M56"/>
      <c r="N56" s="201"/>
      <c r="O56" s="201"/>
      <c r="P56" s="130"/>
      <c r="Q56" s="201"/>
      <c r="R56" s="201"/>
      <c r="S56"/>
    </row>
    <row r="57" spans="1:22" s="9" customFormat="1" ht="35" customHeight="1" thickBot="1" x14ac:dyDescent="0.35">
      <c r="A57" s="323">
        <v>2</v>
      </c>
      <c r="B57" s="504" t="s">
        <v>324</v>
      </c>
      <c r="C57" s="504"/>
      <c r="D57" s="504"/>
      <c r="E57" s="504"/>
      <c r="F57" s="364" t="s">
        <v>289</v>
      </c>
      <c r="G57" s="364" t="s">
        <v>289</v>
      </c>
      <c r="H57" s="360">
        <f>SUM('10-JEDNOSTKI BUDZETOWE:20-ZAKLADY BUDZETOWE'!H57)</f>
        <v>0</v>
      </c>
      <c r="I57" s="365">
        <f>SUM('10-JEDNOSTKI BUDZETOWE:20-ZAKLADY BUDZETOWE'!I57)</f>
        <v>0</v>
      </c>
      <c r="J57" s="348"/>
      <c r="K57"/>
      <c r="L57"/>
      <c r="M57"/>
      <c r="N57" s="201"/>
      <c r="O57" s="201"/>
      <c r="P57" s="130"/>
      <c r="Q57" s="201"/>
      <c r="R57" s="201"/>
      <c r="S57"/>
    </row>
    <row r="58" spans="1:22" s="9" customFormat="1" ht="16.5" customHeight="1" x14ac:dyDescent="0.3">
      <c r="B58" s="324"/>
      <c r="C58" s="324"/>
      <c r="D58" s="324"/>
      <c r="E58" s="324"/>
      <c r="F58" s="324"/>
      <c r="G58" s="325"/>
      <c r="H58" s="346"/>
      <c r="I58" s="347"/>
      <c r="J58"/>
      <c r="K58"/>
      <c r="L58"/>
      <c r="M58"/>
      <c r="N58" s="201"/>
      <c r="O58" s="201"/>
      <c r="P58" s="130"/>
      <c r="Q58" s="201"/>
      <c r="R58" s="201"/>
      <c r="S58"/>
    </row>
    <row r="59" spans="1:22" s="9" customFormat="1" ht="16.5" customHeight="1" thickBot="1" x14ac:dyDescent="0.35">
      <c r="A59" s="309" t="s">
        <v>341</v>
      </c>
      <c r="B59" s="328"/>
      <c r="C59" s="328"/>
      <c r="D59" s="328"/>
      <c r="E59" s="328"/>
      <c r="F59" s="328"/>
      <c r="G59" s="136"/>
      <c r="H59" s="136"/>
      <c r="I59" s="136"/>
      <c r="J59"/>
      <c r="K59"/>
      <c r="L59"/>
      <c r="M59"/>
      <c r="N59" s="201"/>
      <c r="O59" s="201"/>
      <c r="P59" s="130"/>
      <c r="Q59" s="201"/>
      <c r="R59" s="201"/>
      <c r="S59"/>
    </row>
    <row r="60" spans="1:22" s="9" customFormat="1" ht="16.5" customHeight="1" x14ac:dyDescent="0.3">
      <c r="A60" s="492" t="s">
        <v>325</v>
      </c>
      <c r="B60" s="493"/>
      <c r="C60" s="494"/>
      <c r="D60" s="329" t="s">
        <v>326</v>
      </c>
      <c r="E60" s="330" t="s">
        <v>327</v>
      </c>
      <c r="F60" s="136"/>
      <c r="G60" s="136"/>
      <c r="H60" s="136"/>
      <c r="I60" s="136"/>
      <c r="J60"/>
      <c r="K60"/>
      <c r="L60"/>
      <c r="M60"/>
      <c r="N60" s="201"/>
      <c r="O60" s="201"/>
      <c r="P60" s="130"/>
      <c r="Q60" s="201"/>
      <c r="R60" s="201"/>
      <c r="S60"/>
    </row>
    <row r="61" spans="1:22" s="9" customFormat="1" ht="16.5" customHeight="1" x14ac:dyDescent="0.3">
      <c r="A61" s="498">
        <v>1</v>
      </c>
      <c r="B61" s="499"/>
      <c r="C61" s="500"/>
      <c r="D61" s="331">
        <v>2</v>
      </c>
      <c r="E61" s="332">
        <v>3</v>
      </c>
      <c r="F61" s="136"/>
      <c r="G61" s="136"/>
      <c r="H61" s="136"/>
      <c r="I61" s="136"/>
      <c r="J61"/>
      <c r="K61"/>
      <c r="L61"/>
      <c r="M61"/>
      <c r="N61" s="201"/>
      <c r="O61" s="201"/>
      <c r="P61" s="130"/>
      <c r="Q61" s="201"/>
      <c r="R61" s="201"/>
      <c r="S61"/>
    </row>
    <row r="62" spans="1:22" s="9" customFormat="1" ht="40" customHeight="1" x14ac:dyDescent="0.3">
      <c r="A62" s="495" t="s">
        <v>342</v>
      </c>
      <c r="B62" s="496"/>
      <c r="C62" s="497"/>
      <c r="D62" s="357">
        <f>SUM('10-JEDNOSTKI BUDZETOWE:20-ZAKLADY BUDZETOWE'!D62)</f>
        <v>0</v>
      </c>
      <c r="E62" s="269">
        <f>SUM('10-JEDNOSTKI BUDZETOWE:20-ZAKLADY BUDZETOWE'!E62)</f>
        <v>0</v>
      </c>
      <c r="F62" s="333"/>
      <c r="G62" s="333"/>
      <c r="H62" s="333"/>
      <c r="I62" s="333"/>
      <c r="J62"/>
      <c r="K62"/>
      <c r="L62"/>
      <c r="M62"/>
      <c r="N62" s="201"/>
      <c r="O62" s="201"/>
      <c r="P62" s="130"/>
      <c r="Q62" s="201"/>
      <c r="R62" s="201"/>
      <c r="S62"/>
    </row>
    <row r="63" spans="1:22" s="9" customFormat="1" ht="16.5" customHeight="1" x14ac:dyDescent="0.3">
      <c r="A63" s="334"/>
      <c r="B63" s="334"/>
      <c r="C63" s="335"/>
      <c r="D63" s="336"/>
      <c r="E63" s="333"/>
      <c r="F63" s="333"/>
      <c r="G63" s="333"/>
      <c r="H63" s="333"/>
      <c r="I63" s="333"/>
      <c r="J63"/>
      <c r="K63"/>
      <c r="L63"/>
      <c r="M63"/>
      <c r="N63" s="201"/>
      <c r="O63" s="201"/>
      <c r="P63" s="130"/>
      <c r="Q63" s="201"/>
      <c r="R63" s="201"/>
      <c r="S63"/>
    </row>
    <row r="64" spans="1:22" s="9" customFormat="1" ht="16.5" customHeight="1" thickBot="1" x14ac:dyDescent="0.35">
      <c r="A64" s="376" t="s">
        <v>343</v>
      </c>
      <c r="B64" s="376"/>
      <c r="C64" s="376"/>
      <c r="D64" s="376"/>
      <c r="E64" s="376"/>
      <c r="F64" s="376"/>
      <c r="G64" s="376"/>
      <c r="H64" s="376"/>
      <c r="I64" s="376"/>
      <c r="J64" s="367"/>
      <c r="K64"/>
      <c r="L64"/>
      <c r="M64"/>
      <c r="N64" s="201"/>
      <c r="O64" s="201"/>
      <c r="P64" s="130"/>
      <c r="Q64" s="201"/>
      <c r="R64" s="201"/>
      <c r="S64"/>
    </row>
    <row r="65" spans="1:19" s="9" customFormat="1" ht="25.5" customHeight="1" x14ac:dyDescent="0.3">
      <c r="A65" s="516" t="s">
        <v>344</v>
      </c>
      <c r="B65" s="517"/>
      <c r="C65" s="518"/>
      <c r="D65" s="505" t="s">
        <v>345</v>
      </c>
      <c r="E65" s="506" t="s">
        <v>346</v>
      </c>
      <c r="F65" s="507"/>
      <c r="G65" s="507"/>
      <c r="H65" s="507"/>
      <c r="I65" s="507"/>
      <c r="J65" s="508" t="s">
        <v>347</v>
      </c>
      <c r="K65"/>
      <c r="L65"/>
      <c r="M65"/>
      <c r="N65" s="201"/>
      <c r="O65" s="201"/>
      <c r="P65" s="130"/>
      <c r="Q65" s="201"/>
      <c r="R65" s="201"/>
      <c r="S65"/>
    </row>
    <row r="66" spans="1:19" s="9" customFormat="1" ht="25.5" customHeight="1" x14ac:dyDescent="0.3">
      <c r="A66" s="519"/>
      <c r="B66" s="424"/>
      <c r="C66" s="425"/>
      <c r="D66" s="429"/>
      <c r="E66" s="416" t="s">
        <v>48</v>
      </c>
      <c r="F66" s="419" t="s">
        <v>348</v>
      </c>
      <c r="G66" s="371" t="s">
        <v>349</v>
      </c>
      <c r="H66" s="416" t="s">
        <v>350</v>
      </c>
      <c r="I66" s="419" t="s">
        <v>351</v>
      </c>
      <c r="J66" s="509"/>
      <c r="K66"/>
      <c r="L66"/>
      <c r="M66"/>
      <c r="N66" s="201"/>
      <c r="O66" s="201"/>
      <c r="P66" s="130"/>
      <c r="Q66" s="201"/>
      <c r="R66" s="201"/>
      <c r="S66"/>
    </row>
    <row r="67" spans="1:19" s="9" customFormat="1" ht="25.5" customHeight="1" x14ac:dyDescent="0.3">
      <c r="A67" s="520"/>
      <c r="B67" s="426"/>
      <c r="C67" s="427"/>
      <c r="D67" s="430"/>
      <c r="E67" s="418"/>
      <c r="F67" s="418"/>
      <c r="G67" s="372" t="s">
        <v>352</v>
      </c>
      <c r="H67" s="418"/>
      <c r="I67" s="420"/>
      <c r="J67" s="510"/>
      <c r="K67"/>
      <c r="L67"/>
      <c r="M67"/>
      <c r="N67" s="201"/>
      <c r="O67" s="201"/>
      <c r="P67" s="130"/>
      <c r="Q67" s="201"/>
      <c r="R67" s="201"/>
      <c r="S67"/>
    </row>
    <row r="68" spans="1:19" s="9" customFormat="1" ht="16.5" customHeight="1" x14ac:dyDescent="0.3">
      <c r="A68" s="521">
        <v>1</v>
      </c>
      <c r="B68" s="522"/>
      <c r="C68" s="523"/>
      <c r="D68" s="373">
        <v>2</v>
      </c>
      <c r="E68" s="372">
        <v>3</v>
      </c>
      <c r="F68" s="374">
        <v>4</v>
      </c>
      <c r="G68" s="375">
        <v>5</v>
      </c>
      <c r="H68" s="372">
        <v>6</v>
      </c>
      <c r="I68" s="375">
        <v>7</v>
      </c>
      <c r="J68" s="392">
        <v>8</v>
      </c>
      <c r="K68"/>
      <c r="L68"/>
      <c r="M68"/>
      <c r="N68" s="201"/>
      <c r="O68" s="201"/>
      <c r="P68" s="130"/>
      <c r="Q68" s="201"/>
      <c r="R68" s="201"/>
      <c r="S68"/>
    </row>
    <row r="69" spans="1:19" s="9" customFormat="1" ht="25.5" customHeight="1" x14ac:dyDescent="0.3">
      <c r="A69" s="414" t="s">
        <v>353</v>
      </c>
      <c r="B69" s="415"/>
      <c r="C69" s="415"/>
      <c r="D69" s="382">
        <f>SUM('10-JEDNOSTKI BUDZETOWE:20-ZAKLADY BUDZETOWE'!D69)</f>
        <v>0</v>
      </c>
      <c r="E69" s="382">
        <f>SUM('10-JEDNOSTKI BUDZETOWE:20-ZAKLADY BUDZETOWE'!E69)</f>
        <v>0</v>
      </c>
      <c r="F69" s="382">
        <f>SUM('10-JEDNOSTKI BUDZETOWE:20-ZAKLADY BUDZETOWE'!F69)</f>
        <v>0</v>
      </c>
      <c r="G69" s="382">
        <f>SUM('10-JEDNOSTKI BUDZETOWE:20-ZAKLADY BUDZETOWE'!G69)</f>
        <v>0</v>
      </c>
      <c r="H69" s="382">
        <f>SUM('10-JEDNOSTKI BUDZETOWE:20-ZAKLADY BUDZETOWE'!H69)</f>
        <v>0</v>
      </c>
      <c r="I69" s="382">
        <f>SUM('10-JEDNOSTKI BUDZETOWE:20-ZAKLADY BUDZETOWE'!I69)</f>
        <v>0</v>
      </c>
      <c r="J69" s="393">
        <f>SUM('10-JEDNOSTKI BUDZETOWE:20-ZAKLADY BUDZETOWE'!J69)</f>
        <v>0</v>
      </c>
      <c r="K69"/>
      <c r="L69"/>
      <c r="M69"/>
      <c r="N69" s="201"/>
      <c r="O69" s="201"/>
      <c r="P69" s="130"/>
      <c r="Q69" s="201"/>
      <c r="R69" s="201"/>
      <c r="S69"/>
    </row>
    <row r="70" spans="1:19" s="9" customFormat="1" ht="25.5" customHeight="1" x14ac:dyDescent="0.3">
      <c r="A70" s="414" t="s">
        <v>354</v>
      </c>
      <c r="B70" s="415"/>
      <c r="C70" s="415"/>
      <c r="D70" s="382">
        <f>SUM('10-JEDNOSTKI BUDZETOWE:20-ZAKLADY BUDZETOWE'!D70)</f>
        <v>0</v>
      </c>
      <c r="E70" s="382">
        <f>SUM('10-JEDNOSTKI BUDZETOWE:20-ZAKLADY BUDZETOWE'!E70)</f>
        <v>0</v>
      </c>
      <c r="F70" s="382">
        <f>SUM('10-JEDNOSTKI BUDZETOWE:20-ZAKLADY BUDZETOWE'!F70)</f>
        <v>0</v>
      </c>
      <c r="G70" s="382">
        <f>SUM('10-JEDNOSTKI BUDZETOWE:20-ZAKLADY BUDZETOWE'!G70)</f>
        <v>0</v>
      </c>
      <c r="H70" s="382">
        <f>SUM('10-JEDNOSTKI BUDZETOWE:20-ZAKLADY BUDZETOWE'!H70)</f>
        <v>0</v>
      </c>
      <c r="I70" s="382">
        <f>SUM('10-JEDNOSTKI BUDZETOWE:20-ZAKLADY BUDZETOWE'!I70)</f>
        <v>0</v>
      </c>
      <c r="J70" s="393">
        <f>SUM('10-JEDNOSTKI BUDZETOWE:20-ZAKLADY BUDZETOWE'!J70)</f>
        <v>0</v>
      </c>
      <c r="K70"/>
      <c r="L70"/>
      <c r="M70"/>
      <c r="N70" s="201"/>
      <c r="O70" s="201"/>
      <c r="P70" s="130"/>
      <c r="Q70" s="201"/>
      <c r="R70" s="201"/>
      <c r="S70"/>
    </row>
    <row r="71" spans="1:19" s="9" customFormat="1" ht="25.5" customHeight="1" x14ac:dyDescent="0.3">
      <c r="A71" s="414" t="s">
        <v>355</v>
      </c>
      <c r="B71" s="415"/>
      <c r="C71" s="415"/>
      <c r="D71" s="382">
        <f>SUM('10-JEDNOSTKI BUDZETOWE:20-ZAKLADY BUDZETOWE'!D71)</f>
        <v>0</v>
      </c>
      <c r="E71" s="382">
        <f>SUM('10-JEDNOSTKI BUDZETOWE:20-ZAKLADY BUDZETOWE'!E71)</f>
        <v>0</v>
      </c>
      <c r="F71" s="382">
        <f>SUM('10-JEDNOSTKI BUDZETOWE:20-ZAKLADY BUDZETOWE'!F71)</f>
        <v>0</v>
      </c>
      <c r="G71" s="382">
        <f>SUM('10-JEDNOSTKI BUDZETOWE:20-ZAKLADY BUDZETOWE'!G71)</f>
        <v>0</v>
      </c>
      <c r="H71" s="382">
        <f>SUM('10-JEDNOSTKI BUDZETOWE:20-ZAKLADY BUDZETOWE'!H71)</f>
        <v>0</v>
      </c>
      <c r="I71" s="382">
        <f>SUM('10-JEDNOSTKI BUDZETOWE:20-ZAKLADY BUDZETOWE'!I71)</f>
        <v>0</v>
      </c>
      <c r="J71" s="393">
        <f>SUM('10-JEDNOSTKI BUDZETOWE:20-ZAKLADY BUDZETOWE'!J71)</f>
        <v>0</v>
      </c>
      <c r="K71"/>
      <c r="L71"/>
      <c r="M71"/>
      <c r="N71" s="201"/>
      <c r="O71" s="201"/>
      <c r="P71" s="130"/>
      <c r="Q71" s="201"/>
      <c r="R71" s="201"/>
      <c r="S71"/>
    </row>
    <row r="72" spans="1:19" s="9" customFormat="1" ht="25.5" customHeight="1" x14ac:dyDescent="0.3">
      <c r="A72" s="414" t="s">
        <v>356</v>
      </c>
      <c r="B72" s="415"/>
      <c r="C72" s="415"/>
      <c r="D72" s="382">
        <f>SUM('10-JEDNOSTKI BUDZETOWE:20-ZAKLADY BUDZETOWE'!D72)</f>
        <v>0</v>
      </c>
      <c r="E72" s="382">
        <f>SUM('10-JEDNOSTKI BUDZETOWE:20-ZAKLADY BUDZETOWE'!E72)</f>
        <v>0</v>
      </c>
      <c r="F72" s="382">
        <f>SUM('10-JEDNOSTKI BUDZETOWE:20-ZAKLADY BUDZETOWE'!F72)</f>
        <v>0</v>
      </c>
      <c r="G72" s="382">
        <f>SUM('10-JEDNOSTKI BUDZETOWE:20-ZAKLADY BUDZETOWE'!G72)</f>
        <v>0</v>
      </c>
      <c r="H72" s="382">
        <f>SUM('10-JEDNOSTKI BUDZETOWE:20-ZAKLADY BUDZETOWE'!H72)</f>
        <v>0</v>
      </c>
      <c r="I72" s="382">
        <f>SUM('10-JEDNOSTKI BUDZETOWE:20-ZAKLADY BUDZETOWE'!I72)</f>
        <v>0</v>
      </c>
      <c r="J72" s="393">
        <f>SUM('10-JEDNOSTKI BUDZETOWE:20-ZAKLADY BUDZETOWE'!J72)</f>
        <v>0</v>
      </c>
      <c r="K72"/>
      <c r="L72"/>
      <c r="M72"/>
      <c r="N72" s="201"/>
      <c r="O72" s="201"/>
      <c r="P72" s="130"/>
      <c r="Q72" s="201"/>
      <c r="R72" s="201"/>
      <c r="S72"/>
    </row>
    <row r="73" spans="1:19" s="9" customFormat="1" ht="25.5" customHeight="1" x14ac:dyDescent="0.3">
      <c r="A73" s="414" t="s">
        <v>357</v>
      </c>
      <c r="B73" s="415"/>
      <c r="C73" s="415"/>
      <c r="D73" s="382">
        <f>SUM('10-JEDNOSTKI BUDZETOWE:20-ZAKLADY BUDZETOWE'!D73)</f>
        <v>0</v>
      </c>
      <c r="E73" s="382">
        <f>SUM('10-JEDNOSTKI BUDZETOWE:20-ZAKLADY BUDZETOWE'!E73)</f>
        <v>0</v>
      </c>
      <c r="F73" s="382">
        <f>SUM('10-JEDNOSTKI BUDZETOWE:20-ZAKLADY BUDZETOWE'!F73)</f>
        <v>0</v>
      </c>
      <c r="G73" s="382">
        <f>SUM('10-JEDNOSTKI BUDZETOWE:20-ZAKLADY BUDZETOWE'!G73)</f>
        <v>0</v>
      </c>
      <c r="H73" s="382">
        <f>SUM('10-JEDNOSTKI BUDZETOWE:20-ZAKLADY BUDZETOWE'!H73)</f>
        <v>0</v>
      </c>
      <c r="I73" s="382">
        <f>SUM('10-JEDNOSTKI BUDZETOWE:20-ZAKLADY BUDZETOWE'!I73)</f>
        <v>0</v>
      </c>
      <c r="J73" s="393">
        <f>SUM('10-JEDNOSTKI BUDZETOWE:20-ZAKLADY BUDZETOWE'!J73)</f>
        <v>0</v>
      </c>
      <c r="K73"/>
      <c r="L73"/>
      <c r="M73"/>
      <c r="N73" s="201"/>
      <c r="O73" s="201"/>
      <c r="P73" s="130"/>
      <c r="Q73" s="201"/>
      <c r="R73" s="201"/>
      <c r="S73"/>
    </row>
    <row r="74" spans="1:19" s="9" customFormat="1" ht="25.5" customHeight="1" x14ac:dyDescent="0.3">
      <c r="A74" s="414" t="s">
        <v>358</v>
      </c>
      <c r="B74" s="415"/>
      <c r="C74" s="415"/>
      <c r="D74" s="382">
        <f>SUM('10-JEDNOSTKI BUDZETOWE:20-ZAKLADY BUDZETOWE'!D74)</f>
        <v>0</v>
      </c>
      <c r="E74" s="382">
        <f>SUM('10-JEDNOSTKI BUDZETOWE:20-ZAKLADY BUDZETOWE'!E74)</f>
        <v>0</v>
      </c>
      <c r="F74" s="382">
        <f>SUM('10-JEDNOSTKI BUDZETOWE:20-ZAKLADY BUDZETOWE'!F74)</f>
        <v>0</v>
      </c>
      <c r="G74" s="382">
        <f>SUM('10-JEDNOSTKI BUDZETOWE:20-ZAKLADY BUDZETOWE'!G74)</f>
        <v>0</v>
      </c>
      <c r="H74" s="382">
        <f>SUM('10-JEDNOSTKI BUDZETOWE:20-ZAKLADY BUDZETOWE'!H74)</f>
        <v>0</v>
      </c>
      <c r="I74" s="382">
        <f>SUM('10-JEDNOSTKI BUDZETOWE:20-ZAKLADY BUDZETOWE'!I74)</f>
        <v>0</v>
      </c>
      <c r="J74" s="393">
        <f>SUM('10-JEDNOSTKI BUDZETOWE:20-ZAKLADY BUDZETOWE'!J74)</f>
        <v>0</v>
      </c>
      <c r="K74"/>
      <c r="L74"/>
      <c r="M74"/>
      <c r="N74" s="201"/>
      <c r="O74" s="201"/>
      <c r="P74" s="130"/>
      <c r="Q74" s="201"/>
      <c r="R74" s="201"/>
      <c r="S74"/>
    </row>
    <row r="75" spans="1:19" s="9" customFormat="1" ht="25.5" customHeight="1" thickBot="1" x14ac:dyDescent="0.35">
      <c r="A75" s="412" t="s">
        <v>359</v>
      </c>
      <c r="B75" s="413"/>
      <c r="C75" s="413"/>
      <c r="D75" s="389">
        <f>SUM('10-JEDNOSTKI BUDZETOWE:20-ZAKLADY BUDZETOWE'!D75)</f>
        <v>0</v>
      </c>
      <c r="E75" s="389">
        <f>SUM('10-JEDNOSTKI BUDZETOWE:20-ZAKLADY BUDZETOWE'!E75)</f>
        <v>0</v>
      </c>
      <c r="F75" s="389">
        <f>SUM('10-JEDNOSTKI BUDZETOWE:20-ZAKLADY BUDZETOWE'!F75)</f>
        <v>0</v>
      </c>
      <c r="G75" s="389">
        <f>SUM('10-JEDNOSTKI BUDZETOWE:20-ZAKLADY BUDZETOWE'!G75)</f>
        <v>0</v>
      </c>
      <c r="H75" s="389">
        <f>SUM('10-JEDNOSTKI BUDZETOWE:20-ZAKLADY BUDZETOWE'!H75)</f>
        <v>0</v>
      </c>
      <c r="I75" s="389">
        <f>SUM('10-JEDNOSTKI BUDZETOWE:20-ZAKLADY BUDZETOWE'!I75)</f>
        <v>0</v>
      </c>
      <c r="J75" s="394">
        <f>SUM('10-JEDNOSTKI BUDZETOWE:20-ZAKLADY BUDZETOWE'!J75)</f>
        <v>0</v>
      </c>
      <c r="K75"/>
      <c r="L75"/>
      <c r="M75"/>
      <c r="N75" s="201"/>
      <c r="O75" s="201"/>
      <c r="P75" s="130"/>
      <c r="Q75" s="201"/>
      <c r="R75" s="201"/>
      <c r="S75"/>
    </row>
    <row r="76" spans="1:19" s="9" customFormat="1" ht="16.5" customHeight="1" x14ac:dyDescent="0.3">
      <c r="A76" s="334"/>
      <c r="B76" s="334"/>
      <c r="C76" s="335"/>
      <c r="D76" s="336"/>
      <c r="E76" s="333"/>
      <c r="F76" s="333"/>
      <c r="G76" s="333"/>
      <c r="H76" s="333"/>
      <c r="I76" s="333"/>
      <c r="J76"/>
      <c r="K76"/>
      <c r="L76"/>
      <c r="M76"/>
      <c r="N76" s="201"/>
      <c r="O76" s="201"/>
      <c r="P76" s="130"/>
      <c r="Q76" s="201"/>
      <c r="R76" s="201"/>
      <c r="S76"/>
    </row>
    <row r="77" spans="1:19" s="9" customFormat="1" ht="16.5" customHeight="1" x14ac:dyDescent="0.3">
      <c r="A77" s="280" t="s">
        <v>328</v>
      </c>
      <c r="B77" s="280"/>
      <c r="C77" s="280"/>
      <c r="D77" s="280"/>
      <c r="E77" s="280"/>
      <c r="F77" s="280"/>
      <c r="G77" s="280"/>
      <c r="H77" s="280"/>
      <c r="I77" s="280"/>
      <c r="J77"/>
      <c r="K77"/>
      <c r="L77"/>
      <c r="M77"/>
      <c r="N77" s="201"/>
      <c r="O77" s="201"/>
      <c r="P77" s="130"/>
      <c r="Q77" s="201"/>
      <c r="R77" s="201"/>
      <c r="S77"/>
    </row>
    <row r="78" spans="1:19" s="9" customFormat="1" ht="16.5" customHeight="1" thickBot="1" x14ac:dyDescent="0.35">
      <c r="A78" s="337"/>
      <c r="B78" s="337"/>
      <c r="C78" s="337"/>
      <c r="D78" s="337"/>
      <c r="E78" s="337"/>
      <c r="F78" s="337"/>
      <c r="G78" s="337"/>
      <c r="H78" s="337"/>
      <c r="I78" s="337"/>
      <c r="J78"/>
      <c r="K78"/>
      <c r="L78"/>
      <c r="M78"/>
      <c r="N78" s="201"/>
      <c r="O78" s="201"/>
      <c r="P78" s="130"/>
      <c r="Q78" s="201"/>
      <c r="R78" s="201"/>
      <c r="S78"/>
    </row>
    <row r="79" spans="1:19" s="9" customFormat="1" ht="39" customHeight="1" thickBot="1" x14ac:dyDescent="0.35">
      <c r="A79" s="479" t="s">
        <v>9</v>
      </c>
      <c r="B79" s="480"/>
      <c r="C79" s="338" t="s">
        <v>311</v>
      </c>
      <c r="D79" s="339"/>
      <c r="E79" s="339"/>
      <c r="F79" s="213"/>
      <c r="G79" s="340"/>
      <c r="H79" s="341"/>
      <c r="I79" s="341"/>
      <c r="J79"/>
      <c r="K79"/>
      <c r="L79"/>
      <c r="M79"/>
      <c r="N79" s="201"/>
      <c r="O79" s="201"/>
      <c r="P79" s="130"/>
      <c r="Q79" s="201"/>
      <c r="R79" s="201"/>
      <c r="S79"/>
    </row>
    <row r="80" spans="1:19" s="9" customFormat="1" ht="16.5" customHeight="1" thickBot="1" x14ac:dyDescent="0.35">
      <c r="A80" s="481">
        <v>1</v>
      </c>
      <c r="B80" s="482"/>
      <c r="C80" s="342">
        <v>2</v>
      </c>
      <c r="D80" s="343"/>
      <c r="E80" s="343"/>
      <c r="F80" s="344"/>
      <c r="G80" s="343"/>
      <c r="H80" s="343"/>
      <c r="I80" s="343"/>
      <c r="J80"/>
      <c r="K80"/>
      <c r="L80"/>
      <c r="M80"/>
      <c r="N80" s="201"/>
      <c r="O80" s="201"/>
      <c r="P80" s="130"/>
      <c r="Q80" s="201"/>
      <c r="R80" s="201"/>
      <c r="S80"/>
    </row>
    <row r="81" spans="1:22" s="9" customFormat="1" ht="28" customHeight="1" x14ac:dyDescent="0.3">
      <c r="A81" s="483" t="s">
        <v>329</v>
      </c>
      <c r="B81" s="484"/>
      <c r="C81" s="366">
        <f>SUM('10-JEDNOSTKI BUDZETOWE:20-ZAKLADY BUDZETOWE'!C81)</f>
        <v>0</v>
      </c>
      <c r="D81" s="326"/>
      <c r="E81" s="326"/>
      <c r="F81" s="326"/>
      <c r="G81" s="345"/>
      <c r="H81" s="345"/>
      <c r="I81" s="345"/>
      <c r="J81"/>
      <c r="K81"/>
      <c r="L81"/>
      <c r="M81"/>
      <c r="N81" s="201"/>
      <c r="O81" s="201"/>
      <c r="P81" s="130"/>
      <c r="Q81" s="201"/>
      <c r="R81" s="201"/>
      <c r="S81"/>
    </row>
    <row r="82" spans="1:22" s="9" customFormat="1" ht="28" customHeight="1" thickBot="1" x14ac:dyDescent="0.35">
      <c r="A82" s="477" t="s">
        <v>330</v>
      </c>
      <c r="B82" s="478"/>
      <c r="C82" s="271">
        <f>SUM('10-JEDNOSTKI BUDZETOWE:20-ZAKLADY BUDZETOWE'!C82)</f>
        <v>0</v>
      </c>
      <c r="D82" s="352"/>
      <c r="E82" s="326"/>
      <c r="F82" s="326"/>
      <c r="G82" s="326"/>
      <c r="H82" s="345"/>
      <c r="I82" s="345"/>
      <c r="J82"/>
      <c r="K82"/>
      <c r="L82"/>
      <c r="M82"/>
      <c r="N82" s="201"/>
      <c r="O82" s="201"/>
      <c r="P82" s="130"/>
      <c r="Q82" s="201"/>
      <c r="R82" s="201"/>
      <c r="S82"/>
    </row>
    <row r="83" spans="1:22" ht="30" customHeight="1" x14ac:dyDescent="0.25">
      <c r="T83"/>
      <c r="U83"/>
      <c r="V83"/>
    </row>
    <row r="84" spans="1:22" s="9" customFormat="1" ht="16.5" customHeight="1" x14ac:dyDescent="0.3">
      <c r="A84" s="295" t="s">
        <v>303</v>
      </c>
      <c r="B84" s="295"/>
      <c r="C84" s="295"/>
      <c r="D84" s="295"/>
      <c r="E84" s="295"/>
      <c r="F84" s="130"/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R84" s="130"/>
      <c r="S84"/>
      <c r="T84" s="285"/>
      <c r="U84" s="285"/>
      <c r="V84" s="285"/>
    </row>
    <row r="85" spans="1:22" s="9" customFormat="1" ht="16.5" customHeight="1" thickBot="1" x14ac:dyDescent="0.35">
      <c r="A85" s="296"/>
      <c r="B85" s="296"/>
      <c r="C85" s="289"/>
      <c r="D85" s="290"/>
      <c r="E85" s="289"/>
      <c r="F85" s="130"/>
      <c r="G85" s="130"/>
      <c r="H85" s="130"/>
      <c r="I85" s="130"/>
      <c r="J85" s="130"/>
      <c r="K85" s="130"/>
      <c r="L85" s="130"/>
      <c r="M85" s="130"/>
      <c r="N85" s="130"/>
      <c r="O85" s="130"/>
      <c r="P85" s="130"/>
      <c r="Q85" s="130"/>
      <c r="R85" s="130"/>
      <c r="S85"/>
      <c r="T85" s="285"/>
      <c r="U85" s="285"/>
      <c r="V85" s="285"/>
    </row>
    <row r="86" spans="1:22" s="9" customFormat="1" ht="45" customHeight="1" thickBot="1" x14ac:dyDescent="0.35">
      <c r="A86" s="548" t="s">
        <v>9</v>
      </c>
      <c r="B86" s="549"/>
      <c r="C86" s="410" t="s">
        <v>304</v>
      </c>
      <c r="D86" s="410" t="s">
        <v>305</v>
      </c>
      <c r="E86" s="297" t="s">
        <v>306</v>
      </c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/>
      <c r="T86" s="285"/>
      <c r="U86" s="285"/>
      <c r="V86" s="285"/>
    </row>
    <row r="87" spans="1:22" s="9" customFormat="1" ht="16.5" customHeight="1" thickBot="1" x14ac:dyDescent="0.35">
      <c r="A87" s="550">
        <v>1</v>
      </c>
      <c r="B87" s="551"/>
      <c r="C87" s="411">
        <v>2</v>
      </c>
      <c r="D87" s="411">
        <v>3</v>
      </c>
      <c r="E87" s="298">
        <v>4</v>
      </c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R87" s="130"/>
      <c r="S87"/>
      <c r="T87" s="285"/>
      <c r="U87" s="285"/>
      <c r="V87" s="285"/>
    </row>
    <row r="88" spans="1:22" s="9" customFormat="1" ht="57" customHeight="1" thickBot="1" x14ac:dyDescent="0.35">
      <c r="A88" s="559" t="s">
        <v>307</v>
      </c>
      <c r="B88" s="560"/>
      <c r="C88" s="561">
        <f>SUM('10-JEDNOSTKI BUDZETOWE:20-ZAKLADY BUDZETOWE'!C88)</f>
        <v>0</v>
      </c>
      <c r="D88" s="562">
        <f>SUM('10-JEDNOSTKI BUDZETOWE:20-ZAKLADY BUDZETOWE'!D88)</f>
        <v>0</v>
      </c>
      <c r="E88" s="563">
        <f>SUM('10-JEDNOSTKI BUDZETOWE:20-ZAKLADY BUDZETOWE'!E88)</f>
        <v>0</v>
      </c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R88" s="130"/>
      <c r="S88"/>
      <c r="T88" s="285"/>
      <c r="U88" s="285"/>
      <c r="V88" s="285"/>
    </row>
    <row r="89" spans="1:22" s="9" customFormat="1" ht="16.5" customHeight="1" x14ac:dyDescent="0.3">
      <c r="A89" s="35"/>
      <c r="B89" s="35"/>
      <c r="C89" s="130"/>
      <c r="D89" s="130"/>
      <c r="E89" s="130"/>
      <c r="F89" s="130"/>
      <c r="G89" s="130"/>
      <c r="H89" s="130"/>
      <c r="I89" s="130"/>
      <c r="J89" s="130"/>
      <c r="K89" s="130"/>
      <c r="L89" s="130"/>
      <c r="M89" s="130"/>
      <c r="N89" s="130"/>
      <c r="O89" s="130"/>
      <c r="P89" s="130"/>
      <c r="Q89" s="130"/>
      <c r="R89" s="130"/>
      <c r="S89"/>
      <c r="T89" s="285"/>
      <c r="U89" s="285"/>
      <c r="V89" s="285"/>
    </row>
    <row r="90" spans="1:22" s="9" customFormat="1" ht="16.5" customHeight="1" x14ac:dyDescent="0.3">
      <c r="A90" s="302" t="s">
        <v>312</v>
      </c>
      <c r="B90" s="302"/>
      <c r="C90" s="130"/>
      <c r="D90" s="130"/>
      <c r="E90" s="130"/>
      <c r="F90" s="130"/>
      <c r="G90" s="130"/>
      <c r="H90" s="130"/>
      <c r="I90" s="130"/>
      <c r="J90" s="130"/>
      <c r="K90" s="130"/>
      <c r="L90" s="130"/>
      <c r="M90" s="130"/>
      <c r="N90" s="130"/>
      <c r="O90" s="130"/>
      <c r="P90" s="130"/>
      <c r="Q90" s="130"/>
      <c r="R90" s="130"/>
      <c r="S90"/>
      <c r="T90" s="285"/>
      <c r="U90" s="285"/>
      <c r="V90" s="285"/>
    </row>
    <row r="91" spans="1:22" s="9" customFormat="1" ht="16.5" customHeight="1" thickBot="1" x14ac:dyDescent="0.35">
      <c r="A91" s="302"/>
      <c r="B91" s="302"/>
      <c r="C91" s="130"/>
      <c r="D91" s="130"/>
      <c r="E91" s="130"/>
      <c r="F91" s="130"/>
      <c r="G91" s="130"/>
      <c r="H91" s="130"/>
      <c r="I91" s="130"/>
      <c r="J91" s="130"/>
      <c r="K91" s="130"/>
      <c r="L91" s="130"/>
      <c r="M91" s="130"/>
      <c r="N91" s="130"/>
      <c r="O91" s="130"/>
      <c r="P91" s="130"/>
      <c r="Q91" s="130"/>
      <c r="R91" s="130"/>
      <c r="S91"/>
      <c r="T91" s="285"/>
      <c r="U91" s="285"/>
      <c r="V91" s="285"/>
    </row>
    <row r="92" spans="1:22" s="9" customFormat="1" ht="16.5" customHeight="1" thickBot="1" x14ac:dyDescent="0.35">
      <c r="A92" s="303" t="s">
        <v>287</v>
      </c>
      <c r="B92" s="304" t="s">
        <v>16</v>
      </c>
      <c r="C92" s="130"/>
      <c r="D92" s="130"/>
      <c r="E92" s="130"/>
      <c r="F92" s="130"/>
      <c r="G92" s="130"/>
      <c r="H92" s="130"/>
      <c r="I92" s="130"/>
      <c r="J92" s="130"/>
      <c r="K92" s="130"/>
      <c r="L92" s="130"/>
      <c r="M92" s="130"/>
      <c r="N92" s="130"/>
      <c r="O92" s="130"/>
      <c r="P92" s="130"/>
      <c r="Q92" s="130"/>
      <c r="R92" s="130"/>
      <c r="S92"/>
      <c r="T92" s="285"/>
      <c r="U92" s="285"/>
      <c r="V92" s="285"/>
    </row>
    <row r="93" spans="1:22" s="9" customFormat="1" ht="16.5" customHeight="1" x14ac:dyDescent="0.3">
      <c r="A93" s="305">
        <v>1</v>
      </c>
      <c r="B93" s="307"/>
      <c r="C93" s="130"/>
      <c r="D93" s="130"/>
      <c r="E93" s="130"/>
      <c r="F93" s="130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R93" s="130"/>
      <c r="S93"/>
      <c r="T93" s="285"/>
      <c r="U93" s="285"/>
      <c r="V93" s="285"/>
    </row>
    <row r="94" spans="1:22" s="9" customFormat="1" ht="16.5" customHeight="1" x14ac:dyDescent="0.3">
      <c r="A94" s="35"/>
      <c r="B94" s="35"/>
      <c r="C94" s="130"/>
      <c r="D94" s="130"/>
      <c r="E94" s="130"/>
      <c r="F94" s="130"/>
      <c r="G94" s="130"/>
      <c r="H94" s="130"/>
      <c r="I94" s="130"/>
      <c r="J94" s="130"/>
      <c r="K94" s="130"/>
      <c r="L94" s="130"/>
      <c r="M94" s="130"/>
      <c r="N94" s="130"/>
      <c r="O94" s="130"/>
      <c r="P94" s="130"/>
      <c r="Q94" s="130"/>
      <c r="R94" s="130"/>
      <c r="S94"/>
      <c r="T94" s="285"/>
      <c r="U94" s="285"/>
      <c r="V94" s="285"/>
    </row>
    <row r="95" spans="1:22" s="9" customFormat="1" ht="16.5" customHeight="1" x14ac:dyDescent="0.3">
      <c r="A95" s="35"/>
      <c r="B95" s="35"/>
      <c r="C95" s="130"/>
      <c r="D95" s="130"/>
      <c r="E95" s="130"/>
      <c r="F95" s="130"/>
      <c r="G95" s="130"/>
      <c r="H95" s="130"/>
      <c r="I95" s="130"/>
      <c r="J95" s="130"/>
      <c r="K95" s="130"/>
      <c r="L95" s="130"/>
      <c r="M95" s="130"/>
      <c r="N95" s="130"/>
      <c r="O95" s="130"/>
      <c r="P95" s="130"/>
      <c r="Q95" s="130"/>
      <c r="R95" s="130"/>
      <c r="S95"/>
      <c r="T95" s="285"/>
      <c r="U95" s="285"/>
      <c r="V95" s="285"/>
    </row>
    <row r="96" spans="1:22" ht="14.25" customHeight="1" x14ac:dyDescent="0.3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</row>
    <row r="97" spans="1:18" ht="14.25" customHeight="1" x14ac:dyDescent="0.3">
      <c r="A97" s="19"/>
      <c r="B97" s="19"/>
      <c r="C97" s="19"/>
      <c r="D97" s="19"/>
      <c r="E97" s="19"/>
      <c r="F97" s="19"/>
      <c r="G97" s="281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</row>
    <row r="98" spans="1:18" ht="5.15" customHeight="1" x14ac:dyDescent="0.3">
      <c r="A98" s="19" t="s">
        <v>296</v>
      </c>
      <c r="B98" s="19"/>
      <c r="C98" s="19"/>
      <c r="D98" s="19" t="s">
        <v>297</v>
      </c>
      <c r="E98" s="19"/>
      <c r="F98" s="19"/>
      <c r="G98" s="19" t="s">
        <v>297</v>
      </c>
      <c r="H98" s="19"/>
      <c r="I98" s="19"/>
      <c r="J98" s="19" t="s">
        <v>298</v>
      </c>
      <c r="K98" s="19"/>
      <c r="L98" s="19"/>
      <c r="M98" s="19"/>
      <c r="N98" s="19"/>
      <c r="O98" s="19"/>
      <c r="P98" s="19"/>
      <c r="Q98" s="19"/>
      <c r="R98" s="19"/>
    </row>
    <row r="99" spans="1:18" ht="14.25" customHeight="1" x14ac:dyDescent="0.3">
      <c r="A99" s="137" t="s">
        <v>410</v>
      </c>
      <c r="B99" s="137"/>
      <c r="C99" s="137"/>
      <c r="D99" s="137" t="s">
        <v>32</v>
      </c>
      <c r="E99" s="137"/>
      <c r="F99" s="137"/>
      <c r="G99" s="137" t="s">
        <v>33</v>
      </c>
      <c r="H99" s="138"/>
      <c r="I99" s="137"/>
      <c r="J99" s="137" t="s">
        <v>360</v>
      </c>
      <c r="K99" s="137"/>
      <c r="L99" s="137"/>
      <c r="M99" s="19"/>
      <c r="N99" s="19"/>
      <c r="O99" s="19"/>
      <c r="P99" s="19"/>
      <c r="Q99" s="19"/>
      <c r="R99" s="19"/>
    </row>
    <row r="100" spans="1:18" ht="14.25" customHeight="1" x14ac:dyDescent="0.3">
      <c r="A100" s="409" t="s">
        <v>411</v>
      </c>
      <c r="B100" s="137"/>
      <c r="C100" s="137"/>
      <c r="D100" s="137"/>
      <c r="E100" s="137"/>
      <c r="F100" s="137"/>
      <c r="G100" s="137"/>
      <c r="H100" s="137"/>
      <c r="I100" s="137"/>
      <c r="J100" s="137"/>
      <c r="K100" s="137"/>
      <c r="L100" s="137"/>
      <c r="M100" s="19"/>
      <c r="N100" s="19"/>
      <c r="O100" s="19"/>
      <c r="P100" s="19"/>
      <c r="Q100" s="19"/>
      <c r="R100" s="19"/>
    </row>
    <row r="101" spans="1:18" ht="14.25" customHeight="1" x14ac:dyDescent="0.3">
      <c r="A101" s="137"/>
      <c r="B101" s="137"/>
      <c r="C101" s="137"/>
      <c r="D101" s="137"/>
      <c r="E101" s="139"/>
      <c r="F101" s="137"/>
      <c r="G101" s="137"/>
      <c r="H101" s="137"/>
      <c r="I101" s="137"/>
      <c r="J101" s="137"/>
      <c r="K101" s="137"/>
      <c r="L101" s="137"/>
      <c r="M101" s="19"/>
      <c r="N101" s="19"/>
      <c r="O101" s="19"/>
      <c r="P101" s="19"/>
      <c r="Q101" s="19"/>
      <c r="R101" s="19"/>
    </row>
    <row r="102" spans="1:18" ht="14.25" customHeight="1" x14ac:dyDescent="0.3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</row>
    <row r="103" spans="1:18" ht="14" x14ac:dyDescent="0.3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</row>
    <row r="104" spans="1:18" ht="14" x14ac:dyDescent="0.3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</row>
    <row r="105" spans="1:18" x14ac:dyDescent="0.25">
      <c r="M105" t="s">
        <v>82</v>
      </c>
    </row>
    <row r="117" spans="1:2" x14ac:dyDescent="0.25">
      <c r="A117" s="215" t="s">
        <v>293</v>
      </c>
      <c r="B117" t="s">
        <v>294</v>
      </c>
    </row>
    <row r="118" spans="1:2" x14ac:dyDescent="0.25">
      <c r="A118" s="215">
        <f>'10-JEDNOSTKI BUDZETOWE'!A8:B8</f>
        <v>0</v>
      </c>
      <c r="B118" s="6" t="b">
        <f>ISTEXT(A118)</f>
        <v>0</v>
      </c>
    </row>
    <row r="119" spans="1:2" x14ac:dyDescent="0.25">
      <c r="A119" s="215">
        <f>'20-ZAKLADY BUDZETOWE'!A8:B8</f>
        <v>0</v>
      </c>
      <c r="B119" s="6" t="b">
        <f>ISTEXT(A119)</f>
        <v>0</v>
      </c>
    </row>
    <row r="120" spans="1:2" x14ac:dyDescent="0.25">
      <c r="A120" s="215" t="e">
        <f>#REF!</f>
        <v>#REF!</v>
      </c>
      <c r="B120" s="6" t="b">
        <f>ISTEXT(A120)</f>
        <v>0</v>
      </c>
    </row>
    <row r="121" spans="1:2" x14ac:dyDescent="0.25">
      <c r="A121" s="215" t="e">
        <f>#REF!</f>
        <v>#REF!</v>
      </c>
      <c r="B121" s="6" t="b">
        <f>ISTEXT(A121)</f>
        <v>0</v>
      </c>
    </row>
    <row r="122" spans="1:2" x14ac:dyDescent="0.25">
      <c r="A122" s="215"/>
      <c r="B122" s="6"/>
    </row>
    <row r="123" spans="1:2" x14ac:dyDescent="0.25">
      <c r="B123" s="6" t="str">
        <f>IF(B118=TRUE,A118,IF(B119=TRUE,A119,IF(B120=TRUE,A120,IF(B121=TRUE,A121,"brak regonu"))))</f>
        <v>brak regonu</v>
      </c>
    </row>
    <row r="126" spans="1:2" x14ac:dyDescent="0.25">
      <c r="B126" t="s">
        <v>295</v>
      </c>
    </row>
    <row r="127" spans="1:2" x14ac:dyDescent="0.25">
      <c r="A127" s="215">
        <f>'10-JEDNOSTKI BUDZETOWE'!A3:B3</f>
        <v>0</v>
      </c>
      <c r="B127" s="6" t="b">
        <f>ISTEXT(A127)</f>
        <v>0</v>
      </c>
    </row>
    <row r="128" spans="1:2" x14ac:dyDescent="0.25">
      <c r="A128" s="215">
        <f>'20-ZAKLADY BUDZETOWE'!A3:B3</f>
        <v>0</v>
      </c>
      <c r="B128" s="6" t="b">
        <f>ISTEXT(A128)</f>
        <v>0</v>
      </c>
    </row>
    <row r="129" spans="1:2" x14ac:dyDescent="0.25">
      <c r="A129" s="215" t="e">
        <f>#REF!</f>
        <v>#REF!</v>
      </c>
      <c r="B129" s="6" t="b">
        <f>ISTEXT(A129)</f>
        <v>0</v>
      </c>
    </row>
    <row r="130" spans="1:2" x14ac:dyDescent="0.25">
      <c r="A130" s="215" t="e">
        <f>#REF!</f>
        <v>#REF!</v>
      </c>
      <c r="B130" s="6" t="b">
        <f>ISTEXT(A130)</f>
        <v>0</v>
      </c>
    </row>
    <row r="132" spans="1:2" x14ac:dyDescent="0.25">
      <c r="B132" s="6" t="str">
        <f>IF(B127=TRUE,A127,IF(B128=TRUE,A128,IF(B129=TRUE,A129,IF(B130=TRUE,A130,"brak nazwy"))))</f>
        <v>brak nazwy</v>
      </c>
    </row>
  </sheetData>
  <mergeCells count="47">
    <mergeCell ref="A86:B86"/>
    <mergeCell ref="A87:B87"/>
    <mergeCell ref="A88:B88"/>
    <mergeCell ref="A60:C60"/>
    <mergeCell ref="A46:E46"/>
    <mergeCell ref="A47:E47"/>
    <mergeCell ref="A48:E48"/>
    <mergeCell ref="B56:E56"/>
    <mergeCell ref="B57:E57"/>
    <mergeCell ref="B55:E55"/>
    <mergeCell ref="A61:C61"/>
    <mergeCell ref="A62:C62"/>
    <mergeCell ref="A82:B82"/>
    <mergeCell ref="A79:B79"/>
    <mergeCell ref="A80:B80"/>
    <mergeCell ref="A81:B81"/>
    <mergeCell ref="A3:B3"/>
    <mergeCell ref="A6:B6"/>
    <mergeCell ref="A8:B8"/>
    <mergeCell ref="N4:O8"/>
    <mergeCell ref="H53:H54"/>
    <mergeCell ref="F53:F54"/>
    <mergeCell ref="B53:E54"/>
    <mergeCell ref="C9:E9"/>
    <mergeCell ref="A24:B24"/>
    <mergeCell ref="A17:B17"/>
    <mergeCell ref="A42:E42"/>
    <mergeCell ref="A45:E45"/>
    <mergeCell ref="C10:E10"/>
    <mergeCell ref="C11:E11"/>
    <mergeCell ref="A53:A54"/>
    <mergeCell ref="A65:C67"/>
    <mergeCell ref="D65:D67"/>
    <mergeCell ref="A68:C68"/>
    <mergeCell ref="A69:C69"/>
    <mergeCell ref="A71:C71"/>
    <mergeCell ref="J65:J67"/>
    <mergeCell ref="E66:E67"/>
    <mergeCell ref="F66:F67"/>
    <mergeCell ref="H66:H67"/>
    <mergeCell ref="I66:I67"/>
    <mergeCell ref="E65:I65"/>
    <mergeCell ref="A75:C75"/>
    <mergeCell ref="A74:C74"/>
    <mergeCell ref="A73:C73"/>
    <mergeCell ref="A72:C72"/>
    <mergeCell ref="A70:C70"/>
  </mergeCells>
  <phoneticPr fontId="0" type="noConversion"/>
  <conditionalFormatting sqref="P50:P82">
    <cfRule type="cellIs" dxfId="6" priority="1" stopIfTrue="1" operator="lessThan">
      <formula>$Q$32+$R$32</formula>
    </cfRule>
  </conditionalFormatting>
  <conditionalFormatting sqref="H8">
    <cfRule type="cellIs" dxfId="5" priority="2" stopIfTrue="1" operator="equal">
      <formula>"Brak nr kwartału"</formula>
    </cfRule>
  </conditionalFormatting>
  <conditionalFormatting sqref="K8">
    <cfRule type="cellIs" dxfId="4" priority="3" stopIfTrue="1" operator="equal">
      <formula>"Brak roku"</formula>
    </cfRule>
  </conditionalFormatting>
  <conditionalFormatting sqref="A4:B4">
    <cfRule type="cellIs" dxfId="3" priority="4" stopIfTrue="1" operator="equal">
      <formula>"Brak danych o jednostce"</formula>
    </cfRule>
  </conditionalFormatting>
  <conditionalFormatting sqref="A8:B8">
    <cfRule type="cellIs" dxfId="2" priority="5" stopIfTrue="1" operator="equal">
      <formula>"Brak nr REGON"</formula>
    </cfRule>
  </conditionalFormatting>
  <conditionalFormatting sqref="A3">
    <cfRule type="cellIs" dxfId="1" priority="6" stopIfTrue="1" operator="equal">
      <formula>"Brak nazwy"</formula>
    </cfRule>
  </conditionalFormatting>
  <conditionalFormatting sqref="M11">
    <cfRule type="cellIs" dxfId="0" priority="7" stopIfTrue="1" operator="equal">
      <formula>"Brak numeru cz. b."</formula>
    </cfRule>
  </conditionalFormatting>
  <pageMargins left="0.19685039370078741" right="0.19685039370078741" top="0.59055118110236227" bottom="0.39370078740157483" header="0.51181102362204722" footer="0.51181102362204722"/>
  <pageSetup paperSize="9" scale="48" fitToHeight="0" orientation="landscape" r:id="rId1"/>
  <headerFooter alignWithMargins="0"/>
  <rowBreaks count="1" manualBreakCount="1">
    <brk id="36" max="17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52" r:id="rId4" name="Group Box 32">
              <controlPr defaultSize="0" autoFill="0" autoPict="0">
                <anchor moveWithCells="1">
                  <from>
                    <xdr:col>2</xdr:col>
                    <xdr:colOff>1390650</xdr:colOff>
                    <xdr:row>4</xdr:row>
                    <xdr:rowOff>158750</xdr:rowOff>
                  </from>
                  <to>
                    <xdr:col>10</xdr:col>
                    <xdr:colOff>876300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5" name="SPZ">
              <controlPr defaultSize="0" autoFill="0" autoLine="0" autoPict="0">
                <anchor moveWithCells="1">
                  <from>
                    <xdr:col>2</xdr:col>
                    <xdr:colOff>1390650</xdr:colOff>
                    <xdr:row>5</xdr:row>
                    <xdr:rowOff>82550</xdr:rowOff>
                  </from>
                  <to>
                    <xdr:col>4</xdr:col>
                    <xdr:colOff>869950</xdr:colOff>
                    <xdr:row>5</xdr:row>
                    <xdr:rowOff>311150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6" name="SPL">
              <controlPr defaultSize="0" autoFill="0" autoLine="0" autoPict="0">
                <anchor moveWithCells="1">
                  <from>
                    <xdr:col>5</xdr:col>
                    <xdr:colOff>704850</xdr:colOff>
                    <xdr:row>5</xdr:row>
                    <xdr:rowOff>101600</xdr:rowOff>
                  </from>
                  <to>
                    <xdr:col>7</xdr:col>
                    <xdr:colOff>374650</xdr:colOff>
                    <xdr:row>5</xdr:row>
                    <xdr:rowOff>311150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6" r:id="rId7" name="Option Button 36">
              <controlPr defaultSize="0" autoFill="0" autoLine="0" autoPict="0">
                <anchor moveWithCells="1">
                  <from>
                    <xdr:col>8</xdr:col>
                    <xdr:colOff>107950</xdr:colOff>
                    <xdr:row>5</xdr:row>
                    <xdr:rowOff>76200</xdr:rowOff>
                  </from>
                  <to>
                    <xdr:col>10</xdr:col>
                    <xdr:colOff>209550</xdr:colOff>
                    <xdr:row>5</xdr:row>
                    <xdr:rowOff>298450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6"/>
  <dimension ref="A1:GE4"/>
  <sheetViews>
    <sheetView workbookViewId="0">
      <selection activeCell="I12" sqref="I12"/>
    </sheetView>
  </sheetViews>
  <sheetFormatPr defaultRowHeight="12.5" x14ac:dyDescent="0.25"/>
  <cols>
    <col min="1" max="2" width="14" customWidth="1"/>
    <col min="10" max="10" width="11.54296875" customWidth="1"/>
    <col min="12" max="187" width="11.6328125" customWidth="1"/>
  </cols>
  <sheetData>
    <row r="1" spans="1:187" x14ac:dyDescent="0.25">
      <c r="A1" s="2" t="s">
        <v>16</v>
      </c>
      <c r="B1" s="6" t="s">
        <v>308</v>
      </c>
      <c r="C1" s="2" t="s">
        <v>17</v>
      </c>
      <c r="D1" s="2" t="s">
        <v>18</v>
      </c>
      <c r="E1" s="2" t="s">
        <v>19</v>
      </c>
      <c r="F1" s="2" t="s">
        <v>20</v>
      </c>
      <c r="G1" s="2" t="s">
        <v>21</v>
      </c>
      <c r="H1" s="2" t="s">
        <v>22</v>
      </c>
      <c r="I1" s="2" t="s">
        <v>23</v>
      </c>
      <c r="J1" s="2" t="s">
        <v>24</v>
      </c>
      <c r="K1" s="2" t="s">
        <v>25</v>
      </c>
      <c r="L1" s="6" t="s">
        <v>83</v>
      </c>
      <c r="M1" s="6" t="s">
        <v>84</v>
      </c>
      <c r="N1" s="6" t="s">
        <v>85</v>
      </c>
      <c r="O1" s="6" t="s">
        <v>86</v>
      </c>
      <c r="P1" s="6" t="s">
        <v>87</v>
      </c>
      <c r="Q1" s="6" t="s">
        <v>88</v>
      </c>
      <c r="R1" s="6" t="s">
        <v>89</v>
      </c>
      <c r="S1" s="6" t="s">
        <v>90</v>
      </c>
      <c r="T1" s="6" t="s">
        <v>91</v>
      </c>
      <c r="U1" s="6" t="s">
        <v>92</v>
      </c>
      <c r="V1" s="6" t="s">
        <v>93</v>
      </c>
      <c r="W1" s="6" t="s">
        <v>94</v>
      </c>
      <c r="X1" s="6" t="s">
        <v>95</v>
      </c>
      <c r="Y1" s="6" t="s">
        <v>96</v>
      </c>
      <c r="Z1" s="6" t="s">
        <v>97</v>
      </c>
      <c r="AA1" s="6" t="s">
        <v>98</v>
      </c>
      <c r="AB1" s="6" t="s">
        <v>99</v>
      </c>
      <c r="AC1" s="6" t="s">
        <v>100</v>
      </c>
      <c r="AD1" s="6" t="s">
        <v>101</v>
      </c>
      <c r="AE1" s="6" t="s">
        <v>102</v>
      </c>
      <c r="AF1" s="6" t="s">
        <v>103</v>
      </c>
      <c r="AG1" s="6" t="s">
        <v>104</v>
      </c>
      <c r="AH1" s="6" t="s">
        <v>105</v>
      </c>
      <c r="AI1" s="6" t="s">
        <v>106</v>
      </c>
      <c r="AJ1" s="6" t="s">
        <v>107</v>
      </c>
      <c r="AK1" s="6" t="s">
        <v>108</v>
      </c>
      <c r="AL1" s="6" t="s">
        <v>109</v>
      </c>
      <c r="AM1" s="6" t="s">
        <v>110</v>
      </c>
      <c r="AN1" s="6" t="s">
        <v>111</v>
      </c>
      <c r="AO1" s="6" t="s">
        <v>112</v>
      </c>
      <c r="AP1" s="6" t="s">
        <v>113</v>
      </c>
      <c r="AQ1" s="6" t="s">
        <v>114</v>
      </c>
      <c r="AR1" s="2" t="s">
        <v>115</v>
      </c>
      <c r="AS1" s="2" t="s">
        <v>116</v>
      </c>
      <c r="AT1" s="2" t="s">
        <v>117</v>
      </c>
      <c r="AU1" s="2" t="s">
        <v>118</v>
      </c>
      <c r="AV1" s="2" t="s">
        <v>119</v>
      </c>
      <c r="AW1" s="2" t="s">
        <v>120</v>
      </c>
      <c r="AX1" s="2" t="s">
        <v>121</v>
      </c>
      <c r="AY1" s="2" t="s">
        <v>122</v>
      </c>
      <c r="AZ1" s="2" t="s">
        <v>123</v>
      </c>
      <c r="BA1" s="2" t="s">
        <v>124</v>
      </c>
      <c r="BB1" s="2" t="s">
        <v>125</v>
      </c>
      <c r="BC1" s="2" t="s">
        <v>126</v>
      </c>
      <c r="BD1" s="2" t="s">
        <v>127</v>
      </c>
      <c r="BE1" s="2" t="s">
        <v>128</v>
      </c>
      <c r="BF1" s="2" t="s">
        <v>129</v>
      </c>
      <c r="BG1" s="2" t="s">
        <v>130</v>
      </c>
      <c r="BH1" s="6" t="s">
        <v>248</v>
      </c>
      <c r="BI1" s="6" t="s">
        <v>249</v>
      </c>
      <c r="BJ1" s="6" t="s">
        <v>250</v>
      </c>
      <c r="BK1" s="6" t="s">
        <v>251</v>
      </c>
      <c r="BL1" s="6" t="s">
        <v>252</v>
      </c>
      <c r="BM1" s="6" t="s">
        <v>253</v>
      </c>
      <c r="BN1" s="6" t="s">
        <v>254</v>
      </c>
      <c r="BO1" s="6" t="s">
        <v>255</v>
      </c>
      <c r="BP1" s="6" t="s">
        <v>256</v>
      </c>
      <c r="BQ1" s="6" t="s">
        <v>257</v>
      </c>
      <c r="BR1" s="6" t="s">
        <v>258</v>
      </c>
      <c r="BS1" s="6" t="s">
        <v>259</v>
      </c>
      <c r="BT1" s="6" t="s">
        <v>260</v>
      </c>
      <c r="BU1" s="6" t="s">
        <v>261</v>
      </c>
      <c r="BV1" s="6" t="s">
        <v>262</v>
      </c>
      <c r="BW1" s="6" t="s">
        <v>263</v>
      </c>
      <c r="BX1" s="2" t="s">
        <v>131</v>
      </c>
      <c r="BY1" s="2" t="s">
        <v>132</v>
      </c>
      <c r="BZ1" s="2" t="s">
        <v>133</v>
      </c>
      <c r="CA1" s="2" t="s">
        <v>134</v>
      </c>
      <c r="CB1" s="2" t="s">
        <v>135</v>
      </c>
      <c r="CC1" s="2" t="s">
        <v>136</v>
      </c>
      <c r="CD1" s="2" t="s">
        <v>137</v>
      </c>
      <c r="CE1" s="2" t="s">
        <v>138</v>
      </c>
      <c r="CF1" s="2" t="s">
        <v>139</v>
      </c>
      <c r="CG1" s="2" t="s">
        <v>140</v>
      </c>
      <c r="CH1" s="2" t="s">
        <v>141</v>
      </c>
      <c r="CI1" s="2" t="s">
        <v>142</v>
      </c>
      <c r="CJ1" s="2" t="s">
        <v>143</v>
      </c>
      <c r="CK1" s="2" t="s">
        <v>144</v>
      </c>
      <c r="CL1" s="2" t="s">
        <v>145</v>
      </c>
      <c r="CM1" s="2" t="s">
        <v>146</v>
      </c>
      <c r="CN1" s="2" t="s">
        <v>147</v>
      </c>
      <c r="CO1" s="2" t="s">
        <v>148</v>
      </c>
      <c r="CP1" s="2" t="s">
        <v>149</v>
      </c>
      <c r="CQ1" s="2" t="s">
        <v>150</v>
      </c>
      <c r="CR1" s="2" t="s">
        <v>151</v>
      </c>
      <c r="CS1" s="2" t="s">
        <v>152</v>
      </c>
      <c r="CT1" s="2" t="s">
        <v>153</v>
      </c>
      <c r="CU1" s="2" t="s">
        <v>154</v>
      </c>
      <c r="CV1" s="2" t="s">
        <v>155</v>
      </c>
      <c r="CW1" s="2" t="s">
        <v>156</v>
      </c>
      <c r="CX1" s="2" t="s">
        <v>157</v>
      </c>
      <c r="CY1" s="2" t="s">
        <v>158</v>
      </c>
      <c r="CZ1" s="2" t="s">
        <v>159</v>
      </c>
      <c r="DA1" s="2" t="s">
        <v>160</v>
      </c>
      <c r="DB1" s="2" t="s">
        <v>161</v>
      </c>
      <c r="DC1" s="2" t="s">
        <v>162</v>
      </c>
      <c r="DD1" s="6" t="s">
        <v>264</v>
      </c>
      <c r="DE1" s="6" t="s">
        <v>265</v>
      </c>
      <c r="DF1" s="6" t="s">
        <v>266</v>
      </c>
      <c r="DG1" s="6" t="s">
        <v>267</v>
      </c>
      <c r="DH1" s="6" t="s">
        <v>268</v>
      </c>
      <c r="DI1" s="6" t="s">
        <v>269</v>
      </c>
      <c r="DJ1" s="6" t="s">
        <v>270</v>
      </c>
      <c r="DK1" s="6" t="s">
        <v>271</v>
      </c>
      <c r="DL1" s="6" t="s">
        <v>272</v>
      </c>
      <c r="DM1" s="6" t="s">
        <v>273</v>
      </c>
      <c r="DN1" s="6" t="s">
        <v>274</v>
      </c>
      <c r="DO1" s="6" t="s">
        <v>275</v>
      </c>
      <c r="DP1" s="6" t="s">
        <v>276</v>
      </c>
      <c r="DQ1" s="6" t="s">
        <v>277</v>
      </c>
      <c r="DR1" s="6" t="s">
        <v>278</v>
      </c>
      <c r="DS1" s="6" t="s">
        <v>279</v>
      </c>
      <c r="DT1" s="2" t="s">
        <v>163</v>
      </c>
      <c r="DU1" s="2" t="s">
        <v>164</v>
      </c>
      <c r="DV1" s="2" t="s">
        <v>165</v>
      </c>
      <c r="DW1" s="2" t="s">
        <v>166</v>
      </c>
      <c r="DX1" s="2" t="s">
        <v>167</v>
      </c>
      <c r="DY1" s="2" t="s">
        <v>168</v>
      </c>
      <c r="DZ1" s="2" t="s">
        <v>169</v>
      </c>
      <c r="EA1" s="2" t="s">
        <v>170</v>
      </c>
      <c r="EB1" s="2" t="s">
        <v>171</v>
      </c>
      <c r="EC1" s="2" t="s">
        <v>172</v>
      </c>
      <c r="ED1" s="2" t="s">
        <v>173</v>
      </c>
      <c r="EE1" s="2" t="s">
        <v>174</v>
      </c>
      <c r="EF1" s="2" t="s">
        <v>175</v>
      </c>
      <c r="EG1" s="2" t="s">
        <v>176</v>
      </c>
      <c r="EH1" s="2" t="s">
        <v>177</v>
      </c>
      <c r="EI1" s="2" t="s">
        <v>178</v>
      </c>
      <c r="EJ1" s="2" t="s">
        <v>179</v>
      </c>
      <c r="EK1" s="2" t="s">
        <v>180</v>
      </c>
      <c r="EL1" s="2" t="s">
        <v>181</v>
      </c>
      <c r="EM1" s="2" t="s">
        <v>182</v>
      </c>
      <c r="EN1" s="2" t="s">
        <v>183</v>
      </c>
      <c r="EO1" s="2" t="s">
        <v>184</v>
      </c>
      <c r="EP1" s="2" t="s">
        <v>185</v>
      </c>
      <c r="EQ1" s="2" t="s">
        <v>186</v>
      </c>
      <c r="ER1" s="2" t="s">
        <v>187</v>
      </c>
      <c r="ES1" s="2" t="s">
        <v>188</v>
      </c>
      <c r="ET1" s="2" t="s">
        <v>189</v>
      </c>
      <c r="EU1" s="2" t="s">
        <v>190</v>
      </c>
      <c r="EV1" s="2" t="s">
        <v>191</v>
      </c>
      <c r="EW1" s="2" t="s">
        <v>192</v>
      </c>
      <c r="EX1" s="2" t="s">
        <v>193</v>
      </c>
      <c r="EY1" s="2" t="s">
        <v>194</v>
      </c>
      <c r="EZ1" s="2" t="s">
        <v>195</v>
      </c>
      <c r="FA1" s="2" t="s">
        <v>196</v>
      </c>
      <c r="FB1" s="2" t="s">
        <v>197</v>
      </c>
      <c r="FC1" s="2" t="s">
        <v>198</v>
      </c>
      <c r="FD1" s="2" t="s">
        <v>199</v>
      </c>
      <c r="FE1" s="2" t="s">
        <v>200</v>
      </c>
      <c r="FF1" s="2" t="s">
        <v>201</v>
      </c>
      <c r="FG1" s="2" t="s">
        <v>202</v>
      </c>
      <c r="FH1" s="2" t="s">
        <v>203</v>
      </c>
      <c r="FI1" s="2" t="s">
        <v>204</v>
      </c>
      <c r="FJ1" s="2" t="s">
        <v>205</v>
      </c>
      <c r="FK1" s="2" t="s">
        <v>206</v>
      </c>
      <c r="FL1" s="2" t="s">
        <v>207</v>
      </c>
      <c r="FM1" s="2" t="s">
        <v>208</v>
      </c>
      <c r="FN1" s="2" t="s">
        <v>209</v>
      </c>
      <c r="FO1" s="2" t="s">
        <v>210</v>
      </c>
      <c r="FP1" s="6" t="s">
        <v>211</v>
      </c>
      <c r="FQ1" s="6" t="s">
        <v>212</v>
      </c>
      <c r="FR1" s="6" t="s">
        <v>213</v>
      </c>
      <c r="FS1" s="6" t="s">
        <v>214</v>
      </c>
      <c r="FT1" s="6" t="s">
        <v>215</v>
      </c>
      <c r="FU1" s="6" t="s">
        <v>216</v>
      </c>
      <c r="FV1" s="6" t="s">
        <v>217</v>
      </c>
      <c r="FW1" s="6" t="s">
        <v>218</v>
      </c>
      <c r="FX1" s="6" t="s">
        <v>219</v>
      </c>
      <c r="FY1" s="6" t="s">
        <v>220</v>
      </c>
      <c r="FZ1" s="6" t="s">
        <v>221</v>
      </c>
      <c r="GA1" s="6" t="s">
        <v>222</v>
      </c>
      <c r="GB1" s="6" t="s">
        <v>223</v>
      </c>
      <c r="GC1" s="6" t="s">
        <v>224</v>
      </c>
      <c r="GD1" s="6" t="s">
        <v>225</v>
      </c>
      <c r="GE1" s="6" t="s">
        <v>226</v>
      </c>
    </row>
    <row r="2" spans="1:187" x14ac:dyDescent="0.25">
      <c r="A2" s="6">
        <f>'10-JEDNOSTKI BUDZETOWE'!A8</f>
        <v>0</v>
      </c>
      <c r="B2" s="6">
        <f>'10-JEDNOSTKI BUDZETOWE'!M11</f>
        <v>0</v>
      </c>
      <c r="G2">
        <f>'10-JEDNOSTKI BUDZETOWE'!L11</f>
        <v>10</v>
      </c>
      <c r="H2">
        <f>'10-JEDNOSTKI BUDZETOWE'!K8</f>
        <v>0</v>
      </c>
      <c r="I2">
        <f>'10-JEDNOSTKI BUDZETOWE'!H8</f>
        <v>0</v>
      </c>
      <c r="L2" s="3">
        <f>'10-JEDNOSTKI BUDZETOWE'!C24</f>
        <v>0</v>
      </c>
      <c r="M2" s="3">
        <f>'10-JEDNOSTKI BUDZETOWE'!D24</f>
        <v>0</v>
      </c>
      <c r="N2" s="3">
        <f>'10-JEDNOSTKI BUDZETOWE'!E24</f>
        <v>0</v>
      </c>
      <c r="O2" s="3">
        <f>'10-JEDNOSTKI BUDZETOWE'!F24</f>
        <v>0</v>
      </c>
      <c r="P2" s="3">
        <f>'10-JEDNOSTKI BUDZETOWE'!G24</f>
        <v>0</v>
      </c>
      <c r="Q2" s="3">
        <f>'10-JEDNOSTKI BUDZETOWE'!H24</f>
        <v>0</v>
      </c>
      <c r="R2" s="3">
        <f>'10-JEDNOSTKI BUDZETOWE'!I24</f>
        <v>0</v>
      </c>
      <c r="S2" s="3">
        <f>'10-JEDNOSTKI BUDZETOWE'!J24</f>
        <v>0</v>
      </c>
      <c r="T2" s="3">
        <f>'10-JEDNOSTKI BUDZETOWE'!K24</f>
        <v>0</v>
      </c>
      <c r="U2" s="3">
        <f>'10-JEDNOSTKI BUDZETOWE'!L24</f>
        <v>0</v>
      </c>
      <c r="V2" s="3">
        <f>'10-JEDNOSTKI BUDZETOWE'!M24</f>
        <v>0</v>
      </c>
      <c r="W2" s="3">
        <f>'10-JEDNOSTKI BUDZETOWE'!N24</f>
        <v>0</v>
      </c>
      <c r="X2" s="3">
        <f>'10-JEDNOSTKI BUDZETOWE'!O24</f>
        <v>0</v>
      </c>
      <c r="Y2" s="3">
        <f>'10-JEDNOSTKI BUDZETOWE'!P24</f>
        <v>0</v>
      </c>
      <c r="Z2" s="3">
        <f>'10-JEDNOSTKI BUDZETOWE'!Q24</f>
        <v>0</v>
      </c>
      <c r="AA2" s="3">
        <f>'10-JEDNOSTKI BUDZETOWE'!R24</f>
        <v>0</v>
      </c>
      <c r="AB2" s="3">
        <f>'10-JEDNOSTKI BUDZETOWE'!C26</f>
        <v>0</v>
      </c>
      <c r="AC2" s="3">
        <f>'10-JEDNOSTKI BUDZETOWE'!D26</f>
        <v>0</v>
      </c>
      <c r="AD2" s="3">
        <f>'10-JEDNOSTKI BUDZETOWE'!E26</f>
        <v>0</v>
      </c>
      <c r="AE2" s="3">
        <f>'10-JEDNOSTKI BUDZETOWE'!F26</f>
        <v>0</v>
      </c>
      <c r="AF2" s="3">
        <f>'10-JEDNOSTKI BUDZETOWE'!G26</f>
        <v>0</v>
      </c>
      <c r="AG2" s="3">
        <f>'10-JEDNOSTKI BUDZETOWE'!H26</f>
        <v>0</v>
      </c>
      <c r="AH2" s="3">
        <f>'10-JEDNOSTKI BUDZETOWE'!I26</f>
        <v>0</v>
      </c>
      <c r="AI2" s="3">
        <f>'10-JEDNOSTKI BUDZETOWE'!J26</f>
        <v>0</v>
      </c>
      <c r="AJ2" s="3">
        <f>'10-JEDNOSTKI BUDZETOWE'!K26</f>
        <v>0</v>
      </c>
      <c r="AK2" s="3">
        <f>'10-JEDNOSTKI BUDZETOWE'!L26</f>
        <v>0</v>
      </c>
      <c r="AL2" s="3">
        <f>'10-JEDNOSTKI BUDZETOWE'!M26</f>
        <v>0</v>
      </c>
      <c r="AM2" s="3">
        <f>'10-JEDNOSTKI BUDZETOWE'!N26</f>
        <v>0</v>
      </c>
      <c r="AN2" s="3">
        <f>'10-JEDNOSTKI BUDZETOWE'!O26</f>
        <v>0</v>
      </c>
      <c r="AO2" s="3">
        <f>'10-JEDNOSTKI BUDZETOWE'!P26</f>
        <v>0</v>
      </c>
      <c r="AP2" s="3">
        <f>'10-JEDNOSTKI BUDZETOWE'!Q26</f>
        <v>0</v>
      </c>
      <c r="AQ2" s="3">
        <f>'10-JEDNOSTKI BUDZETOWE'!R26</f>
        <v>0</v>
      </c>
      <c r="AR2" s="3">
        <f>'10-JEDNOSTKI BUDZETOWE'!C27</f>
        <v>0</v>
      </c>
      <c r="AS2" s="3">
        <f>'10-JEDNOSTKI BUDZETOWE'!D27</f>
        <v>0</v>
      </c>
      <c r="AT2" s="3">
        <f>'10-JEDNOSTKI BUDZETOWE'!E27</f>
        <v>0</v>
      </c>
      <c r="AU2" s="3">
        <f>'10-JEDNOSTKI BUDZETOWE'!F27</f>
        <v>0</v>
      </c>
      <c r="AV2" s="3">
        <f>'10-JEDNOSTKI BUDZETOWE'!G27</f>
        <v>0</v>
      </c>
      <c r="AW2" s="3">
        <f>'10-JEDNOSTKI BUDZETOWE'!H27</f>
        <v>0</v>
      </c>
      <c r="AX2" s="3">
        <f>'10-JEDNOSTKI BUDZETOWE'!I27</f>
        <v>0</v>
      </c>
      <c r="AY2" s="3">
        <f>'10-JEDNOSTKI BUDZETOWE'!J27</f>
        <v>0</v>
      </c>
      <c r="AZ2" s="3">
        <f>'10-JEDNOSTKI BUDZETOWE'!K27</f>
        <v>0</v>
      </c>
      <c r="BA2" s="3">
        <f>'10-JEDNOSTKI BUDZETOWE'!L27</f>
        <v>0</v>
      </c>
      <c r="BB2" s="3">
        <f>'10-JEDNOSTKI BUDZETOWE'!M27</f>
        <v>0</v>
      </c>
      <c r="BC2" s="3">
        <f>'10-JEDNOSTKI BUDZETOWE'!N27</f>
        <v>0</v>
      </c>
      <c r="BD2" s="3">
        <f>'10-JEDNOSTKI BUDZETOWE'!O27</f>
        <v>0</v>
      </c>
      <c r="BE2" s="3">
        <f>'10-JEDNOSTKI BUDZETOWE'!P27</f>
        <v>0</v>
      </c>
      <c r="BF2" s="3">
        <f>'10-JEDNOSTKI BUDZETOWE'!Q27</f>
        <v>0</v>
      </c>
      <c r="BG2" s="3">
        <f>'10-JEDNOSTKI BUDZETOWE'!R27</f>
        <v>0</v>
      </c>
      <c r="BH2" s="3">
        <f>'10-JEDNOSTKI BUDZETOWE'!C28</f>
        <v>0</v>
      </c>
      <c r="BI2" s="3">
        <f>'10-JEDNOSTKI BUDZETOWE'!D28</f>
        <v>0</v>
      </c>
      <c r="BJ2" s="3">
        <f>'10-JEDNOSTKI BUDZETOWE'!E28</f>
        <v>0</v>
      </c>
      <c r="BK2" s="3">
        <f>'10-JEDNOSTKI BUDZETOWE'!F28</f>
        <v>0</v>
      </c>
      <c r="BL2" s="3">
        <f>'10-JEDNOSTKI BUDZETOWE'!G28</f>
        <v>0</v>
      </c>
      <c r="BM2" s="3">
        <f>'10-JEDNOSTKI BUDZETOWE'!H28</f>
        <v>0</v>
      </c>
      <c r="BN2" s="3">
        <f>'10-JEDNOSTKI BUDZETOWE'!I28</f>
        <v>0</v>
      </c>
      <c r="BO2" s="3">
        <f>'10-JEDNOSTKI BUDZETOWE'!J28</f>
        <v>0</v>
      </c>
      <c r="BP2" s="3">
        <f>'10-JEDNOSTKI BUDZETOWE'!K28</f>
        <v>0</v>
      </c>
      <c r="BQ2" s="3">
        <f>'10-JEDNOSTKI BUDZETOWE'!L28</f>
        <v>0</v>
      </c>
      <c r="BR2" s="3">
        <f>'10-JEDNOSTKI BUDZETOWE'!M28</f>
        <v>0</v>
      </c>
      <c r="BS2" s="3">
        <f>'10-JEDNOSTKI BUDZETOWE'!N28</f>
        <v>0</v>
      </c>
      <c r="BT2" s="3">
        <f>'10-JEDNOSTKI BUDZETOWE'!O28</f>
        <v>0</v>
      </c>
      <c r="BU2" s="3">
        <f>'10-JEDNOSTKI BUDZETOWE'!P28</f>
        <v>0</v>
      </c>
      <c r="BV2" s="3">
        <f>'10-JEDNOSTKI BUDZETOWE'!Q28</f>
        <v>0</v>
      </c>
      <c r="BW2" s="3">
        <f>'10-JEDNOSTKI BUDZETOWE'!R28</f>
        <v>0</v>
      </c>
      <c r="BX2" s="3">
        <f>'10-JEDNOSTKI BUDZETOWE'!C29</f>
        <v>0</v>
      </c>
      <c r="BY2" s="3">
        <f>'10-JEDNOSTKI BUDZETOWE'!D29</f>
        <v>0</v>
      </c>
      <c r="BZ2" s="3">
        <f>'10-JEDNOSTKI BUDZETOWE'!E29</f>
        <v>0</v>
      </c>
      <c r="CA2" s="3">
        <f>'10-JEDNOSTKI BUDZETOWE'!F29</f>
        <v>0</v>
      </c>
      <c r="CB2" s="3">
        <f>'10-JEDNOSTKI BUDZETOWE'!G29</f>
        <v>0</v>
      </c>
      <c r="CC2" s="3">
        <f>'10-JEDNOSTKI BUDZETOWE'!H29</f>
        <v>0</v>
      </c>
      <c r="CD2" s="3">
        <f>'10-JEDNOSTKI BUDZETOWE'!I29</f>
        <v>0</v>
      </c>
      <c r="CE2" s="3">
        <f>'10-JEDNOSTKI BUDZETOWE'!J29</f>
        <v>0</v>
      </c>
      <c r="CF2" s="3">
        <f>'10-JEDNOSTKI BUDZETOWE'!K29</f>
        <v>0</v>
      </c>
      <c r="CG2" s="3">
        <f>'10-JEDNOSTKI BUDZETOWE'!L29</f>
        <v>0</v>
      </c>
      <c r="CH2" s="3">
        <f>'10-JEDNOSTKI BUDZETOWE'!M29</f>
        <v>0</v>
      </c>
      <c r="CI2" s="3">
        <f>'10-JEDNOSTKI BUDZETOWE'!N29</f>
        <v>0</v>
      </c>
      <c r="CJ2" s="3">
        <f>'10-JEDNOSTKI BUDZETOWE'!O29</f>
        <v>0</v>
      </c>
      <c r="CK2" s="3">
        <f>'10-JEDNOSTKI BUDZETOWE'!P29</f>
        <v>0</v>
      </c>
      <c r="CL2" s="3">
        <f>'10-JEDNOSTKI BUDZETOWE'!Q29</f>
        <v>0</v>
      </c>
      <c r="CM2" s="3">
        <f>'10-JEDNOSTKI BUDZETOWE'!R29</f>
        <v>0</v>
      </c>
      <c r="CN2" s="3">
        <f>'10-JEDNOSTKI BUDZETOWE'!C30</f>
        <v>0</v>
      </c>
      <c r="CO2" s="3">
        <f>'10-JEDNOSTKI BUDZETOWE'!D30</f>
        <v>0</v>
      </c>
      <c r="CP2" s="3">
        <f>'10-JEDNOSTKI BUDZETOWE'!E30</f>
        <v>0</v>
      </c>
      <c r="CQ2" s="3">
        <f>'10-JEDNOSTKI BUDZETOWE'!F30</f>
        <v>0</v>
      </c>
      <c r="CR2" s="3">
        <f>'10-JEDNOSTKI BUDZETOWE'!G30</f>
        <v>0</v>
      </c>
      <c r="CS2" s="3">
        <f>'10-JEDNOSTKI BUDZETOWE'!H30</f>
        <v>0</v>
      </c>
      <c r="CT2" s="3">
        <f>'10-JEDNOSTKI BUDZETOWE'!I30</f>
        <v>0</v>
      </c>
      <c r="CU2" s="3">
        <f>'10-JEDNOSTKI BUDZETOWE'!J30</f>
        <v>0</v>
      </c>
      <c r="CV2" s="3">
        <f>'10-JEDNOSTKI BUDZETOWE'!K30</f>
        <v>0</v>
      </c>
      <c r="CW2" s="3">
        <f>'10-JEDNOSTKI BUDZETOWE'!L30</f>
        <v>0</v>
      </c>
      <c r="CX2" s="3">
        <f>'10-JEDNOSTKI BUDZETOWE'!M30</f>
        <v>0</v>
      </c>
      <c r="CY2" s="3">
        <f>'10-JEDNOSTKI BUDZETOWE'!N30</f>
        <v>0</v>
      </c>
      <c r="CZ2" s="3">
        <f>'10-JEDNOSTKI BUDZETOWE'!O30</f>
        <v>0</v>
      </c>
      <c r="DA2" s="3">
        <f>'10-JEDNOSTKI BUDZETOWE'!P30</f>
        <v>0</v>
      </c>
      <c r="DB2" s="3">
        <f>'10-JEDNOSTKI BUDZETOWE'!Q30</f>
        <v>0</v>
      </c>
      <c r="DC2" s="3">
        <f>'10-JEDNOSTKI BUDZETOWE'!R30</f>
        <v>0</v>
      </c>
      <c r="DD2" s="3">
        <f>'10-JEDNOSTKI BUDZETOWE'!C31</f>
        <v>0</v>
      </c>
      <c r="DE2" s="3">
        <f>'10-JEDNOSTKI BUDZETOWE'!D31</f>
        <v>0</v>
      </c>
      <c r="DF2" s="3">
        <f>'10-JEDNOSTKI BUDZETOWE'!E31</f>
        <v>0</v>
      </c>
      <c r="DG2" s="3">
        <f>'10-JEDNOSTKI BUDZETOWE'!F31</f>
        <v>0</v>
      </c>
      <c r="DH2" s="3">
        <f>'10-JEDNOSTKI BUDZETOWE'!G31</f>
        <v>0</v>
      </c>
      <c r="DI2" s="3">
        <f>'10-JEDNOSTKI BUDZETOWE'!H31</f>
        <v>0</v>
      </c>
      <c r="DJ2" s="3">
        <f>'10-JEDNOSTKI BUDZETOWE'!I31</f>
        <v>0</v>
      </c>
      <c r="DK2" s="3">
        <f>'10-JEDNOSTKI BUDZETOWE'!J31</f>
        <v>0</v>
      </c>
      <c r="DL2" s="3">
        <f>'10-JEDNOSTKI BUDZETOWE'!K31</f>
        <v>0</v>
      </c>
      <c r="DM2" s="3">
        <f>'10-JEDNOSTKI BUDZETOWE'!L31</f>
        <v>0</v>
      </c>
      <c r="DN2" s="3">
        <f>'10-JEDNOSTKI BUDZETOWE'!M31</f>
        <v>0</v>
      </c>
      <c r="DO2" s="3">
        <f>'10-JEDNOSTKI BUDZETOWE'!N31</f>
        <v>0</v>
      </c>
      <c r="DP2" s="3">
        <f>'10-JEDNOSTKI BUDZETOWE'!O31</f>
        <v>0</v>
      </c>
      <c r="DQ2" s="3">
        <f>'10-JEDNOSTKI BUDZETOWE'!P31</f>
        <v>0</v>
      </c>
      <c r="DR2" s="3">
        <f>'10-JEDNOSTKI BUDZETOWE'!Q31</f>
        <v>0</v>
      </c>
      <c r="DS2" s="3">
        <f>'10-JEDNOSTKI BUDZETOWE'!R31</f>
        <v>0</v>
      </c>
      <c r="DT2" s="3">
        <f>'10-JEDNOSTKI BUDZETOWE'!C32</f>
        <v>0</v>
      </c>
      <c r="DU2" s="3">
        <f>'10-JEDNOSTKI BUDZETOWE'!D32</f>
        <v>0</v>
      </c>
      <c r="DV2" s="3">
        <f>'10-JEDNOSTKI BUDZETOWE'!E32</f>
        <v>0</v>
      </c>
      <c r="DW2" s="3">
        <f>'10-JEDNOSTKI BUDZETOWE'!F32</f>
        <v>0</v>
      </c>
      <c r="DX2" s="3">
        <f>'10-JEDNOSTKI BUDZETOWE'!G32</f>
        <v>0</v>
      </c>
      <c r="DY2" s="3">
        <f>'10-JEDNOSTKI BUDZETOWE'!H32</f>
        <v>0</v>
      </c>
      <c r="DZ2" s="3">
        <f>'10-JEDNOSTKI BUDZETOWE'!I32</f>
        <v>0</v>
      </c>
      <c r="EA2" s="3">
        <f>'10-JEDNOSTKI BUDZETOWE'!J32</f>
        <v>0</v>
      </c>
      <c r="EB2" s="3">
        <f>'10-JEDNOSTKI BUDZETOWE'!K32</f>
        <v>0</v>
      </c>
      <c r="EC2" s="3">
        <f>'10-JEDNOSTKI BUDZETOWE'!L32</f>
        <v>0</v>
      </c>
      <c r="ED2" s="3">
        <f>'10-JEDNOSTKI BUDZETOWE'!M32</f>
        <v>0</v>
      </c>
      <c r="EE2" s="3">
        <f>'10-JEDNOSTKI BUDZETOWE'!N32</f>
        <v>0</v>
      </c>
      <c r="EF2" s="3">
        <f>'10-JEDNOSTKI BUDZETOWE'!O32</f>
        <v>0</v>
      </c>
      <c r="EG2" s="3">
        <f>'10-JEDNOSTKI BUDZETOWE'!P32</f>
        <v>0</v>
      </c>
      <c r="EH2" s="3">
        <f>'10-JEDNOSTKI BUDZETOWE'!Q32</f>
        <v>0</v>
      </c>
      <c r="EI2" s="3">
        <f>'10-JEDNOSTKI BUDZETOWE'!R32</f>
        <v>0</v>
      </c>
      <c r="EJ2" s="3">
        <f>'10-JEDNOSTKI BUDZETOWE'!C33</f>
        <v>0</v>
      </c>
      <c r="EK2" s="3">
        <f>'10-JEDNOSTKI BUDZETOWE'!D33</f>
        <v>0</v>
      </c>
      <c r="EL2" s="3">
        <f>'10-JEDNOSTKI BUDZETOWE'!E33</f>
        <v>0</v>
      </c>
      <c r="EM2" s="3">
        <f>'10-JEDNOSTKI BUDZETOWE'!F33</f>
        <v>0</v>
      </c>
      <c r="EN2" s="3">
        <f>'10-JEDNOSTKI BUDZETOWE'!G33</f>
        <v>0</v>
      </c>
      <c r="EO2" s="3">
        <f>'10-JEDNOSTKI BUDZETOWE'!H33</f>
        <v>0</v>
      </c>
      <c r="EP2" s="3">
        <f>'10-JEDNOSTKI BUDZETOWE'!I33</f>
        <v>0</v>
      </c>
      <c r="EQ2" s="3">
        <f>'10-JEDNOSTKI BUDZETOWE'!J33</f>
        <v>0</v>
      </c>
      <c r="ER2" s="3">
        <f>'10-JEDNOSTKI BUDZETOWE'!K33</f>
        <v>0</v>
      </c>
      <c r="ES2" s="3">
        <f>'10-JEDNOSTKI BUDZETOWE'!L33</f>
        <v>0</v>
      </c>
      <c r="ET2" s="3">
        <f>'10-JEDNOSTKI BUDZETOWE'!M33</f>
        <v>0</v>
      </c>
      <c r="EU2" s="3">
        <f>'10-JEDNOSTKI BUDZETOWE'!N33</f>
        <v>0</v>
      </c>
      <c r="EV2" s="3">
        <f>'10-JEDNOSTKI BUDZETOWE'!O33</f>
        <v>0</v>
      </c>
      <c r="EW2" s="3">
        <f>'10-JEDNOSTKI BUDZETOWE'!P33</f>
        <v>0</v>
      </c>
      <c r="EX2" s="3">
        <f>'10-JEDNOSTKI BUDZETOWE'!Q33</f>
        <v>0</v>
      </c>
      <c r="EY2" s="3">
        <f>'10-JEDNOSTKI BUDZETOWE'!R33</f>
        <v>0</v>
      </c>
      <c r="EZ2" s="3">
        <f>'10-JEDNOSTKI BUDZETOWE'!C34</f>
        <v>0</v>
      </c>
      <c r="FA2" s="3">
        <f>'10-JEDNOSTKI BUDZETOWE'!D34</f>
        <v>0</v>
      </c>
      <c r="FB2" s="3">
        <f>'10-JEDNOSTKI BUDZETOWE'!E34</f>
        <v>0</v>
      </c>
      <c r="FC2" s="3">
        <f>'10-JEDNOSTKI BUDZETOWE'!F34</f>
        <v>0</v>
      </c>
      <c r="FD2" s="3">
        <f>'10-JEDNOSTKI BUDZETOWE'!G34</f>
        <v>0</v>
      </c>
      <c r="FE2" s="3">
        <f>'10-JEDNOSTKI BUDZETOWE'!H34</f>
        <v>0</v>
      </c>
      <c r="FF2" s="3">
        <f>'10-JEDNOSTKI BUDZETOWE'!I34</f>
        <v>0</v>
      </c>
      <c r="FG2" s="3">
        <f>'10-JEDNOSTKI BUDZETOWE'!J34</f>
        <v>0</v>
      </c>
      <c r="FH2" s="3">
        <f>'10-JEDNOSTKI BUDZETOWE'!K34</f>
        <v>0</v>
      </c>
      <c r="FI2" s="3">
        <f>'10-JEDNOSTKI BUDZETOWE'!L34</f>
        <v>0</v>
      </c>
      <c r="FJ2" s="3">
        <f>'10-JEDNOSTKI BUDZETOWE'!M34</f>
        <v>0</v>
      </c>
      <c r="FK2" s="3">
        <f>'10-JEDNOSTKI BUDZETOWE'!N34</f>
        <v>0</v>
      </c>
      <c r="FL2" s="3">
        <f>'10-JEDNOSTKI BUDZETOWE'!O34</f>
        <v>0</v>
      </c>
      <c r="FM2" s="3">
        <f>'10-JEDNOSTKI BUDZETOWE'!P34</f>
        <v>0</v>
      </c>
      <c r="FN2" s="3">
        <f>'10-JEDNOSTKI BUDZETOWE'!Q34</f>
        <v>0</v>
      </c>
      <c r="FO2" s="3">
        <f>'10-JEDNOSTKI BUDZETOWE'!R34</f>
        <v>0</v>
      </c>
      <c r="FP2" s="5">
        <f>'10-JEDNOSTKI BUDZETOWE'!C35</f>
        <v>0</v>
      </c>
      <c r="FQ2" s="5">
        <f>'10-JEDNOSTKI BUDZETOWE'!D35</f>
        <v>0</v>
      </c>
      <c r="FR2" s="5">
        <f>'10-JEDNOSTKI BUDZETOWE'!E35</f>
        <v>0</v>
      </c>
      <c r="FS2" s="5">
        <f>'10-JEDNOSTKI BUDZETOWE'!F35</f>
        <v>0</v>
      </c>
      <c r="FT2" s="5">
        <f>'10-JEDNOSTKI BUDZETOWE'!G35</f>
        <v>0</v>
      </c>
      <c r="FU2" s="5">
        <f>'10-JEDNOSTKI BUDZETOWE'!H35</f>
        <v>0</v>
      </c>
      <c r="FV2" s="5">
        <f>'10-JEDNOSTKI BUDZETOWE'!I35</f>
        <v>0</v>
      </c>
      <c r="FW2" s="5">
        <f>'10-JEDNOSTKI BUDZETOWE'!J35</f>
        <v>0</v>
      </c>
      <c r="FX2" s="5">
        <f>'10-JEDNOSTKI BUDZETOWE'!K35</f>
        <v>0</v>
      </c>
      <c r="FY2" s="5">
        <f>'10-JEDNOSTKI BUDZETOWE'!L35</f>
        <v>0</v>
      </c>
      <c r="FZ2" s="5">
        <f>'10-JEDNOSTKI BUDZETOWE'!M35</f>
        <v>0</v>
      </c>
      <c r="GA2" s="5">
        <f>'10-JEDNOSTKI BUDZETOWE'!N35</f>
        <v>0</v>
      </c>
      <c r="GB2" s="5">
        <f>'10-JEDNOSTKI BUDZETOWE'!O35</f>
        <v>0</v>
      </c>
      <c r="GC2" s="5">
        <f>'10-JEDNOSTKI BUDZETOWE'!P35</f>
        <v>0</v>
      </c>
      <c r="GD2" s="5">
        <f>'10-JEDNOSTKI BUDZETOWE'!Q35</f>
        <v>0</v>
      </c>
      <c r="GE2" s="5">
        <f>'10-JEDNOSTKI BUDZETOWE'!R35</f>
        <v>0</v>
      </c>
    </row>
    <row r="3" spans="1:187" x14ac:dyDescent="0.25">
      <c r="A3" s="6">
        <f>'20-ZAKLADY BUDZETOWE'!A8</f>
        <v>0</v>
      </c>
      <c r="B3" s="6">
        <f>'20-ZAKLADY BUDZETOWE'!M11</f>
        <v>0</v>
      </c>
      <c r="G3">
        <f>'20-ZAKLADY BUDZETOWE'!L11</f>
        <v>20</v>
      </c>
      <c r="H3">
        <f>'20-ZAKLADY BUDZETOWE'!K8</f>
        <v>0</v>
      </c>
      <c r="I3">
        <f>'20-ZAKLADY BUDZETOWE'!H8</f>
        <v>0</v>
      </c>
      <c r="L3" s="3">
        <f>'20-ZAKLADY BUDZETOWE'!C24</f>
        <v>0</v>
      </c>
      <c r="M3" s="3">
        <f>'20-ZAKLADY BUDZETOWE'!D24</f>
        <v>0</v>
      </c>
      <c r="N3" s="3">
        <f>'20-ZAKLADY BUDZETOWE'!E24</f>
        <v>0</v>
      </c>
      <c r="O3" s="3">
        <f>'20-ZAKLADY BUDZETOWE'!F24</f>
        <v>0</v>
      </c>
      <c r="P3" s="3">
        <f>'20-ZAKLADY BUDZETOWE'!G24</f>
        <v>0</v>
      </c>
      <c r="Q3" s="3">
        <f>'20-ZAKLADY BUDZETOWE'!H24</f>
        <v>0</v>
      </c>
      <c r="R3" s="3">
        <f>'20-ZAKLADY BUDZETOWE'!I24</f>
        <v>0</v>
      </c>
      <c r="S3" s="3">
        <f>'20-ZAKLADY BUDZETOWE'!J24</f>
        <v>0</v>
      </c>
      <c r="T3" s="3">
        <f>'20-ZAKLADY BUDZETOWE'!K24</f>
        <v>0</v>
      </c>
      <c r="U3" s="3">
        <f>'20-ZAKLADY BUDZETOWE'!L24</f>
        <v>0</v>
      </c>
      <c r="V3" s="3">
        <f>'20-ZAKLADY BUDZETOWE'!M24</f>
        <v>0</v>
      </c>
      <c r="W3" s="3">
        <f>'20-ZAKLADY BUDZETOWE'!N24</f>
        <v>0</v>
      </c>
      <c r="X3" s="3">
        <f>'20-ZAKLADY BUDZETOWE'!O24</f>
        <v>0</v>
      </c>
      <c r="Y3" s="3">
        <f>'20-ZAKLADY BUDZETOWE'!P24</f>
        <v>0</v>
      </c>
      <c r="Z3" s="3">
        <f>'20-ZAKLADY BUDZETOWE'!Q24</f>
        <v>0</v>
      </c>
      <c r="AA3" s="3">
        <f>'20-ZAKLADY BUDZETOWE'!R24</f>
        <v>0</v>
      </c>
      <c r="AB3" s="3">
        <f>'20-ZAKLADY BUDZETOWE'!C26</f>
        <v>0</v>
      </c>
      <c r="AC3" s="3">
        <f>'20-ZAKLADY BUDZETOWE'!D26</f>
        <v>0</v>
      </c>
      <c r="AD3" s="3">
        <f>'20-ZAKLADY BUDZETOWE'!E26</f>
        <v>0</v>
      </c>
      <c r="AE3" s="3">
        <f>'20-ZAKLADY BUDZETOWE'!F26</f>
        <v>0</v>
      </c>
      <c r="AF3" s="3">
        <f>'20-ZAKLADY BUDZETOWE'!G26</f>
        <v>0</v>
      </c>
      <c r="AG3" s="3">
        <f>'20-ZAKLADY BUDZETOWE'!H26</f>
        <v>0</v>
      </c>
      <c r="AH3" s="3">
        <f>'20-ZAKLADY BUDZETOWE'!I26</f>
        <v>0</v>
      </c>
      <c r="AI3" s="3">
        <f>'20-ZAKLADY BUDZETOWE'!J26</f>
        <v>0</v>
      </c>
      <c r="AJ3" s="3">
        <f>'20-ZAKLADY BUDZETOWE'!K26</f>
        <v>0</v>
      </c>
      <c r="AK3" s="3">
        <f>'20-ZAKLADY BUDZETOWE'!L26</f>
        <v>0</v>
      </c>
      <c r="AL3" s="3">
        <f>'20-ZAKLADY BUDZETOWE'!M26</f>
        <v>0</v>
      </c>
      <c r="AM3" s="3">
        <f>'20-ZAKLADY BUDZETOWE'!N26</f>
        <v>0</v>
      </c>
      <c r="AN3" s="3">
        <f>'20-ZAKLADY BUDZETOWE'!O26</f>
        <v>0</v>
      </c>
      <c r="AO3" s="3">
        <f>'20-ZAKLADY BUDZETOWE'!P26</f>
        <v>0</v>
      </c>
      <c r="AP3" s="3">
        <f>'20-ZAKLADY BUDZETOWE'!Q26</f>
        <v>0</v>
      </c>
      <c r="AQ3" s="3">
        <f>'20-ZAKLADY BUDZETOWE'!R26</f>
        <v>0</v>
      </c>
      <c r="AR3" s="3">
        <f>'20-ZAKLADY BUDZETOWE'!C27</f>
        <v>0</v>
      </c>
      <c r="AS3" s="3">
        <f>'20-ZAKLADY BUDZETOWE'!D27</f>
        <v>0</v>
      </c>
      <c r="AT3" s="3">
        <f>'20-ZAKLADY BUDZETOWE'!E27</f>
        <v>0</v>
      </c>
      <c r="AU3" s="3">
        <f>'20-ZAKLADY BUDZETOWE'!F27</f>
        <v>0</v>
      </c>
      <c r="AV3" s="3">
        <f>'20-ZAKLADY BUDZETOWE'!G27</f>
        <v>0</v>
      </c>
      <c r="AW3" s="3">
        <f>'20-ZAKLADY BUDZETOWE'!H27</f>
        <v>0</v>
      </c>
      <c r="AX3" s="3">
        <f>'20-ZAKLADY BUDZETOWE'!I27</f>
        <v>0</v>
      </c>
      <c r="AY3" s="3">
        <f>'20-ZAKLADY BUDZETOWE'!J27</f>
        <v>0</v>
      </c>
      <c r="AZ3" s="3">
        <f>'20-ZAKLADY BUDZETOWE'!K27</f>
        <v>0</v>
      </c>
      <c r="BA3" s="3">
        <f>'20-ZAKLADY BUDZETOWE'!L27</f>
        <v>0</v>
      </c>
      <c r="BB3" s="3">
        <f>'20-ZAKLADY BUDZETOWE'!M27</f>
        <v>0</v>
      </c>
      <c r="BC3" s="3">
        <f>'20-ZAKLADY BUDZETOWE'!N27</f>
        <v>0</v>
      </c>
      <c r="BD3" s="3">
        <f>'20-ZAKLADY BUDZETOWE'!O27</f>
        <v>0</v>
      </c>
      <c r="BE3" s="3">
        <f>'20-ZAKLADY BUDZETOWE'!P27</f>
        <v>0</v>
      </c>
      <c r="BF3" s="3">
        <f>'20-ZAKLADY BUDZETOWE'!Q27</f>
        <v>0</v>
      </c>
      <c r="BG3" s="3">
        <f>'20-ZAKLADY BUDZETOWE'!R27</f>
        <v>0</v>
      </c>
      <c r="BH3" s="3">
        <f>'20-ZAKLADY BUDZETOWE'!C28</f>
        <v>0</v>
      </c>
      <c r="BI3" s="3">
        <f>'20-ZAKLADY BUDZETOWE'!D28</f>
        <v>0</v>
      </c>
      <c r="BJ3" s="3">
        <f>'20-ZAKLADY BUDZETOWE'!E28</f>
        <v>0</v>
      </c>
      <c r="BK3" s="3">
        <f>'20-ZAKLADY BUDZETOWE'!F28</f>
        <v>0</v>
      </c>
      <c r="BL3" s="3">
        <f>'20-ZAKLADY BUDZETOWE'!G28</f>
        <v>0</v>
      </c>
      <c r="BM3" s="3">
        <f>'20-ZAKLADY BUDZETOWE'!H28</f>
        <v>0</v>
      </c>
      <c r="BN3" s="3">
        <f>'20-ZAKLADY BUDZETOWE'!I28</f>
        <v>0</v>
      </c>
      <c r="BO3" s="3">
        <f>'20-ZAKLADY BUDZETOWE'!J28</f>
        <v>0</v>
      </c>
      <c r="BP3" s="3">
        <f>'20-ZAKLADY BUDZETOWE'!K28</f>
        <v>0</v>
      </c>
      <c r="BQ3" s="3">
        <f>'20-ZAKLADY BUDZETOWE'!L28</f>
        <v>0</v>
      </c>
      <c r="BR3" s="3">
        <f>'20-ZAKLADY BUDZETOWE'!M28</f>
        <v>0</v>
      </c>
      <c r="BS3" s="3">
        <f>'20-ZAKLADY BUDZETOWE'!N28</f>
        <v>0</v>
      </c>
      <c r="BT3" s="3">
        <f>'20-ZAKLADY BUDZETOWE'!O28</f>
        <v>0</v>
      </c>
      <c r="BU3" s="3">
        <f>'20-ZAKLADY BUDZETOWE'!P28</f>
        <v>0</v>
      </c>
      <c r="BV3" s="3">
        <f>'20-ZAKLADY BUDZETOWE'!Q28</f>
        <v>0</v>
      </c>
      <c r="BW3" s="3">
        <f>'20-ZAKLADY BUDZETOWE'!R28</f>
        <v>0</v>
      </c>
      <c r="BX3" s="3">
        <f>'20-ZAKLADY BUDZETOWE'!C29</f>
        <v>0</v>
      </c>
      <c r="BY3" s="3">
        <f>'20-ZAKLADY BUDZETOWE'!D29</f>
        <v>0</v>
      </c>
      <c r="BZ3" s="3">
        <f>'20-ZAKLADY BUDZETOWE'!E29</f>
        <v>0</v>
      </c>
      <c r="CA3" s="3">
        <f>'20-ZAKLADY BUDZETOWE'!F29</f>
        <v>0</v>
      </c>
      <c r="CB3" s="3">
        <f>'20-ZAKLADY BUDZETOWE'!G29</f>
        <v>0</v>
      </c>
      <c r="CC3" s="3">
        <f>'20-ZAKLADY BUDZETOWE'!H29</f>
        <v>0</v>
      </c>
      <c r="CD3" s="3">
        <f>'20-ZAKLADY BUDZETOWE'!I29</f>
        <v>0</v>
      </c>
      <c r="CE3" s="3">
        <f>'20-ZAKLADY BUDZETOWE'!J29</f>
        <v>0</v>
      </c>
      <c r="CF3" s="3">
        <f>'20-ZAKLADY BUDZETOWE'!K29</f>
        <v>0</v>
      </c>
      <c r="CG3" s="3">
        <f>'20-ZAKLADY BUDZETOWE'!L29</f>
        <v>0</v>
      </c>
      <c r="CH3" s="3">
        <f>'20-ZAKLADY BUDZETOWE'!M29</f>
        <v>0</v>
      </c>
      <c r="CI3" s="3">
        <f>'20-ZAKLADY BUDZETOWE'!N29</f>
        <v>0</v>
      </c>
      <c r="CJ3" s="3">
        <f>'20-ZAKLADY BUDZETOWE'!O29</f>
        <v>0</v>
      </c>
      <c r="CK3" s="3">
        <f>'20-ZAKLADY BUDZETOWE'!P29</f>
        <v>0</v>
      </c>
      <c r="CL3" s="3">
        <f>'20-ZAKLADY BUDZETOWE'!Q29</f>
        <v>0</v>
      </c>
      <c r="CM3" s="3">
        <f>'20-ZAKLADY BUDZETOWE'!R29</f>
        <v>0</v>
      </c>
      <c r="CN3" s="3">
        <f>'20-ZAKLADY BUDZETOWE'!C30</f>
        <v>0</v>
      </c>
      <c r="CO3" s="3">
        <f>'20-ZAKLADY BUDZETOWE'!D30</f>
        <v>0</v>
      </c>
      <c r="CP3" s="3">
        <f>'20-ZAKLADY BUDZETOWE'!E30</f>
        <v>0</v>
      </c>
      <c r="CQ3" s="3">
        <f>'20-ZAKLADY BUDZETOWE'!F30</f>
        <v>0</v>
      </c>
      <c r="CR3" s="3">
        <f>'20-ZAKLADY BUDZETOWE'!G30</f>
        <v>0</v>
      </c>
      <c r="CS3" s="3">
        <f>'20-ZAKLADY BUDZETOWE'!H30</f>
        <v>0</v>
      </c>
      <c r="CT3" s="3">
        <f>'20-ZAKLADY BUDZETOWE'!I30</f>
        <v>0</v>
      </c>
      <c r="CU3" s="3">
        <f>'20-ZAKLADY BUDZETOWE'!J30</f>
        <v>0</v>
      </c>
      <c r="CV3" s="3">
        <f>'20-ZAKLADY BUDZETOWE'!K30</f>
        <v>0</v>
      </c>
      <c r="CW3" s="3">
        <f>'20-ZAKLADY BUDZETOWE'!L30</f>
        <v>0</v>
      </c>
      <c r="CX3" s="3">
        <f>'20-ZAKLADY BUDZETOWE'!M30</f>
        <v>0</v>
      </c>
      <c r="CY3" s="3">
        <f>'20-ZAKLADY BUDZETOWE'!N30</f>
        <v>0</v>
      </c>
      <c r="CZ3" s="3">
        <f>'20-ZAKLADY BUDZETOWE'!O30</f>
        <v>0</v>
      </c>
      <c r="DA3" s="3">
        <f>'20-ZAKLADY BUDZETOWE'!P30</f>
        <v>0</v>
      </c>
      <c r="DB3" s="3">
        <f>'20-ZAKLADY BUDZETOWE'!Q30</f>
        <v>0</v>
      </c>
      <c r="DC3" s="3">
        <f>'20-ZAKLADY BUDZETOWE'!R30</f>
        <v>0</v>
      </c>
      <c r="DD3" s="3">
        <f>'20-ZAKLADY BUDZETOWE'!C31</f>
        <v>0</v>
      </c>
      <c r="DE3" s="3">
        <f>'20-ZAKLADY BUDZETOWE'!D31</f>
        <v>0</v>
      </c>
      <c r="DF3" s="3">
        <f>'20-ZAKLADY BUDZETOWE'!E31</f>
        <v>0</v>
      </c>
      <c r="DG3" s="3">
        <f>'20-ZAKLADY BUDZETOWE'!F31</f>
        <v>0</v>
      </c>
      <c r="DH3" s="3">
        <f>'20-ZAKLADY BUDZETOWE'!G31</f>
        <v>0</v>
      </c>
      <c r="DI3" s="3">
        <f>'20-ZAKLADY BUDZETOWE'!H31</f>
        <v>0</v>
      </c>
      <c r="DJ3" s="3">
        <f>'20-ZAKLADY BUDZETOWE'!I31</f>
        <v>0</v>
      </c>
      <c r="DK3" s="3">
        <f>'20-ZAKLADY BUDZETOWE'!J31</f>
        <v>0</v>
      </c>
      <c r="DL3" s="3">
        <f>'20-ZAKLADY BUDZETOWE'!K31</f>
        <v>0</v>
      </c>
      <c r="DM3" s="3">
        <f>'20-ZAKLADY BUDZETOWE'!L31</f>
        <v>0</v>
      </c>
      <c r="DN3" s="3">
        <f>'20-ZAKLADY BUDZETOWE'!M31</f>
        <v>0</v>
      </c>
      <c r="DO3" s="3">
        <f>'20-ZAKLADY BUDZETOWE'!N31</f>
        <v>0</v>
      </c>
      <c r="DP3" s="3">
        <f>'20-ZAKLADY BUDZETOWE'!O31</f>
        <v>0</v>
      </c>
      <c r="DQ3" s="3">
        <f>'20-ZAKLADY BUDZETOWE'!P31</f>
        <v>0</v>
      </c>
      <c r="DR3" s="3">
        <f>'20-ZAKLADY BUDZETOWE'!Q31</f>
        <v>0</v>
      </c>
      <c r="DS3" s="3">
        <f>'20-ZAKLADY BUDZETOWE'!R31</f>
        <v>0</v>
      </c>
      <c r="DT3" s="3">
        <f>'20-ZAKLADY BUDZETOWE'!C32</f>
        <v>0</v>
      </c>
      <c r="DU3" s="3">
        <f>'20-ZAKLADY BUDZETOWE'!D32</f>
        <v>0</v>
      </c>
      <c r="DV3" s="3">
        <f>'20-ZAKLADY BUDZETOWE'!E32</f>
        <v>0</v>
      </c>
      <c r="DW3" s="3">
        <f>'20-ZAKLADY BUDZETOWE'!F32</f>
        <v>0</v>
      </c>
      <c r="DX3" s="3">
        <f>'20-ZAKLADY BUDZETOWE'!G32</f>
        <v>0</v>
      </c>
      <c r="DY3" s="3">
        <f>'20-ZAKLADY BUDZETOWE'!H32</f>
        <v>0</v>
      </c>
      <c r="DZ3" s="3">
        <f>'20-ZAKLADY BUDZETOWE'!I32</f>
        <v>0</v>
      </c>
      <c r="EA3" s="3">
        <f>'20-ZAKLADY BUDZETOWE'!J32</f>
        <v>0</v>
      </c>
      <c r="EB3" s="3">
        <f>'20-ZAKLADY BUDZETOWE'!K32</f>
        <v>0</v>
      </c>
      <c r="EC3" s="3">
        <f>'20-ZAKLADY BUDZETOWE'!L32</f>
        <v>0</v>
      </c>
      <c r="ED3" s="3">
        <f>'20-ZAKLADY BUDZETOWE'!M32</f>
        <v>0</v>
      </c>
      <c r="EE3" s="3">
        <f>'20-ZAKLADY BUDZETOWE'!N32</f>
        <v>0</v>
      </c>
      <c r="EF3" s="3">
        <f>'20-ZAKLADY BUDZETOWE'!O32</f>
        <v>0</v>
      </c>
      <c r="EG3" s="3">
        <f>'20-ZAKLADY BUDZETOWE'!P32</f>
        <v>0</v>
      </c>
      <c r="EH3" s="3">
        <f>'20-ZAKLADY BUDZETOWE'!Q32</f>
        <v>0</v>
      </c>
      <c r="EI3" s="3">
        <f>'20-ZAKLADY BUDZETOWE'!R32</f>
        <v>0</v>
      </c>
      <c r="EJ3" s="3">
        <f>'20-ZAKLADY BUDZETOWE'!C33</f>
        <v>0</v>
      </c>
      <c r="EK3" s="3">
        <f>'20-ZAKLADY BUDZETOWE'!D33</f>
        <v>0</v>
      </c>
      <c r="EL3" s="3">
        <f>'20-ZAKLADY BUDZETOWE'!E33</f>
        <v>0</v>
      </c>
      <c r="EM3" s="3">
        <f>'20-ZAKLADY BUDZETOWE'!F33</f>
        <v>0</v>
      </c>
      <c r="EN3" s="3">
        <f>'20-ZAKLADY BUDZETOWE'!G33</f>
        <v>0</v>
      </c>
      <c r="EO3" s="3">
        <f>'20-ZAKLADY BUDZETOWE'!H33</f>
        <v>0</v>
      </c>
      <c r="EP3" s="3">
        <f>'20-ZAKLADY BUDZETOWE'!I33</f>
        <v>0</v>
      </c>
      <c r="EQ3" s="3">
        <f>'20-ZAKLADY BUDZETOWE'!J33</f>
        <v>0</v>
      </c>
      <c r="ER3" s="3">
        <f>'20-ZAKLADY BUDZETOWE'!K33</f>
        <v>0</v>
      </c>
      <c r="ES3" s="3">
        <f>'20-ZAKLADY BUDZETOWE'!L33</f>
        <v>0</v>
      </c>
      <c r="ET3" s="3">
        <f>'20-ZAKLADY BUDZETOWE'!M33</f>
        <v>0</v>
      </c>
      <c r="EU3" s="3">
        <f>'20-ZAKLADY BUDZETOWE'!N33</f>
        <v>0</v>
      </c>
      <c r="EV3" s="3">
        <f>'20-ZAKLADY BUDZETOWE'!O33</f>
        <v>0</v>
      </c>
      <c r="EW3" s="3">
        <f>'20-ZAKLADY BUDZETOWE'!P33</f>
        <v>0</v>
      </c>
      <c r="EX3" s="3">
        <f>'20-ZAKLADY BUDZETOWE'!Q33</f>
        <v>0</v>
      </c>
      <c r="EY3" s="3">
        <f>'20-ZAKLADY BUDZETOWE'!R33</f>
        <v>0</v>
      </c>
      <c r="EZ3" s="3">
        <f>'20-ZAKLADY BUDZETOWE'!C34</f>
        <v>0</v>
      </c>
      <c r="FA3" s="3">
        <f>'20-ZAKLADY BUDZETOWE'!D34</f>
        <v>0</v>
      </c>
      <c r="FB3" s="3">
        <f>'20-ZAKLADY BUDZETOWE'!E34</f>
        <v>0</v>
      </c>
      <c r="FC3" s="3">
        <f>'20-ZAKLADY BUDZETOWE'!F34</f>
        <v>0</v>
      </c>
      <c r="FD3" s="3">
        <f>'20-ZAKLADY BUDZETOWE'!G34</f>
        <v>0</v>
      </c>
      <c r="FE3" s="3">
        <f>'20-ZAKLADY BUDZETOWE'!H34</f>
        <v>0</v>
      </c>
      <c r="FF3" s="3">
        <f>'20-ZAKLADY BUDZETOWE'!I34</f>
        <v>0</v>
      </c>
      <c r="FG3" s="3">
        <f>'20-ZAKLADY BUDZETOWE'!J34</f>
        <v>0</v>
      </c>
      <c r="FH3" s="3">
        <f>'20-ZAKLADY BUDZETOWE'!K34</f>
        <v>0</v>
      </c>
      <c r="FI3" s="3">
        <f>'20-ZAKLADY BUDZETOWE'!L34</f>
        <v>0</v>
      </c>
      <c r="FJ3" s="3">
        <f>'20-ZAKLADY BUDZETOWE'!M34</f>
        <v>0</v>
      </c>
      <c r="FK3" s="3">
        <f>'20-ZAKLADY BUDZETOWE'!N34</f>
        <v>0</v>
      </c>
      <c r="FL3" s="3">
        <f>'20-ZAKLADY BUDZETOWE'!O34</f>
        <v>0</v>
      </c>
      <c r="FM3" s="3">
        <f>'20-ZAKLADY BUDZETOWE'!P34</f>
        <v>0</v>
      </c>
      <c r="FN3" s="3">
        <f>'20-ZAKLADY BUDZETOWE'!Q34</f>
        <v>0</v>
      </c>
      <c r="FO3" s="3">
        <f>'20-ZAKLADY BUDZETOWE'!R34</f>
        <v>0</v>
      </c>
      <c r="FP3" s="3">
        <f>'20-ZAKLADY BUDZETOWE'!C35</f>
        <v>0</v>
      </c>
      <c r="FQ3" s="3">
        <f>'20-ZAKLADY BUDZETOWE'!D35</f>
        <v>0</v>
      </c>
      <c r="FR3" s="3">
        <f>'20-ZAKLADY BUDZETOWE'!E35</f>
        <v>0</v>
      </c>
      <c r="FS3" s="3">
        <f>'20-ZAKLADY BUDZETOWE'!F35</f>
        <v>0</v>
      </c>
      <c r="FT3" s="3">
        <f>'20-ZAKLADY BUDZETOWE'!G35</f>
        <v>0</v>
      </c>
      <c r="FU3" s="3">
        <f>'20-ZAKLADY BUDZETOWE'!H35</f>
        <v>0</v>
      </c>
      <c r="FV3" s="3">
        <f>'20-ZAKLADY BUDZETOWE'!I35</f>
        <v>0</v>
      </c>
      <c r="FW3" s="3">
        <f>'20-ZAKLADY BUDZETOWE'!J35</f>
        <v>0</v>
      </c>
      <c r="FX3" s="3">
        <f>'20-ZAKLADY BUDZETOWE'!K35</f>
        <v>0</v>
      </c>
      <c r="FY3" s="3">
        <f>'20-ZAKLADY BUDZETOWE'!L35</f>
        <v>0</v>
      </c>
      <c r="FZ3" s="3">
        <f>'20-ZAKLADY BUDZETOWE'!M35</f>
        <v>0</v>
      </c>
      <c r="GA3" s="3">
        <f>'20-ZAKLADY BUDZETOWE'!N35</f>
        <v>0</v>
      </c>
      <c r="GB3" s="3">
        <f>'20-ZAKLADY BUDZETOWE'!O35</f>
        <v>0</v>
      </c>
      <c r="GC3" s="3">
        <f>'20-ZAKLADY BUDZETOWE'!P35</f>
        <v>0</v>
      </c>
      <c r="GD3" s="3">
        <f>'20-ZAKLADY BUDZETOWE'!Q35</f>
        <v>0</v>
      </c>
      <c r="GE3" s="3">
        <f>'20-ZAKLADY BUDZETOWE'!R35</f>
        <v>0</v>
      </c>
    </row>
    <row r="4" spans="1:187" x14ac:dyDescent="0.25">
      <c r="A4" s="6" t="str">
        <f>ZBIORCZO!A8</f>
        <v>Brak nr REGON</v>
      </c>
      <c r="B4" s="6">
        <f>ZBIORCZO!M11</f>
        <v>0</v>
      </c>
      <c r="G4">
        <f>ZBIORCZO!L11</f>
        <v>99</v>
      </c>
      <c r="H4" t="str">
        <f>ZBIORCZO!K8</f>
        <v>Brak roku</v>
      </c>
      <c r="I4" t="str">
        <f>ZBIORCZO!H8</f>
        <v>Brak nr kwartału</v>
      </c>
      <c r="L4" s="3">
        <f>ZBIORCZO!C24</f>
        <v>0</v>
      </c>
      <c r="M4" s="3">
        <f>ZBIORCZO!D24</f>
        <v>0</v>
      </c>
      <c r="N4" s="3">
        <f>ZBIORCZO!E24</f>
        <v>0</v>
      </c>
      <c r="O4" s="3">
        <f>ZBIORCZO!F24</f>
        <v>0</v>
      </c>
      <c r="P4" s="3">
        <f>ZBIORCZO!G24</f>
        <v>0</v>
      </c>
      <c r="Q4" s="3">
        <f>ZBIORCZO!H24</f>
        <v>0</v>
      </c>
      <c r="R4" s="3">
        <f>ZBIORCZO!I24</f>
        <v>0</v>
      </c>
      <c r="S4" s="3">
        <f>ZBIORCZO!J24</f>
        <v>0</v>
      </c>
      <c r="T4" s="3">
        <f>ZBIORCZO!K24</f>
        <v>0</v>
      </c>
      <c r="U4" s="3">
        <f>ZBIORCZO!L24</f>
        <v>0</v>
      </c>
      <c r="V4" s="3">
        <f>ZBIORCZO!M24</f>
        <v>0</v>
      </c>
      <c r="W4" s="3">
        <f>ZBIORCZO!N24</f>
        <v>0</v>
      </c>
      <c r="X4" s="3">
        <f>ZBIORCZO!O24</f>
        <v>0</v>
      </c>
      <c r="Y4" s="3">
        <f>ZBIORCZO!P24</f>
        <v>0</v>
      </c>
      <c r="Z4" s="3">
        <f>ZBIORCZO!Q24</f>
        <v>0</v>
      </c>
      <c r="AA4" s="3">
        <f>ZBIORCZO!R24</f>
        <v>0</v>
      </c>
      <c r="AB4" s="3">
        <f>ZBIORCZO!C26</f>
        <v>0</v>
      </c>
      <c r="AC4" s="3">
        <f>ZBIORCZO!D26</f>
        <v>0</v>
      </c>
      <c r="AD4" s="3">
        <f>ZBIORCZO!E26</f>
        <v>0</v>
      </c>
      <c r="AE4" s="3">
        <f>ZBIORCZO!F26</f>
        <v>0</v>
      </c>
      <c r="AF4" s="3">
        <f>ZBIORCZO!G26</f>
        <v>0</v>
      </c>
      <c r="AG4" s="3">
        <f>ZBIORCZO!H26</f>
        <v>0</v>
      </c>
      <c r="AH4" s="3">
        <f>ZBIORCZO!I26</f>
        <v>0</v>
      </c>
      <c r="AI4" s="3">
        <f>ZBIORCZO!J26</f>
        <v>0</v>
      </c>
      <c r="AJ4" s="3">
        <f>ZBIORCZO!K26</f>
        <v>0</v>
      </c>
      <c r="AK4" s="3">
        <f>ZBIORCZO!L26</f>
        <v>0</v>
      </c>
      <c r="AL4" s="3">
        <f>ZBIORCZO!M26</f>
        <v>0</v>
      </c>
      <c r="AM4" s="3">
        <f>ZBIORCZO!N26</f>
        <v>0</v>
      </c>
      <c r="AN4" s="3">
        <f>ZBIORCZO!O26</f>
        <v>0</v>
      </c>
      <c r="AO4" s="3">
        <f>ZBIORCZO!P26</f>
        <v>0</v>
      </c>
      <c r="AP4" s="3">
        <f>ZBIORCZO!Q26</f>
        <v>0</v>
      </c>
      <c r="AQ4" s="3">
        <f>ZBIORCZO!R26</f>
        <v>0</v>
      </c>
      <c r="AR4" s="3">
        <f>ZBIORCZO!C27</f>
        <v>0</v>
      </c>
      <c r="AS4" s="3">
        <f>ZBIORCZO!D27</f>
        <v>0</v>
      </c>
      <c r="AT4" s="3">
        <f>ZBIORCZO!E27</f>
        <v>0</v>
      </c>
      <c r="AU4" s="3">
        <f>ZBIORCZO!F27</f>
        <v>0</v>
      </c>
      <c r="AV4" s="3">
        <f>ZBIORCZO!G27</f>
        <v>0</v>
      </c>
      <c r="AW4" s="3">
        <f>ZBIORCZO!H27</f>
        <v>0</v>
      </c>
      <c r="AX4" s="3">
        <f>ZBIORCZO!I27</f>
        <v>0</v>
      </c>
      <c r="AY4" s="3">
        <f>ZBIORCZO!J27</f>
        <v>0</v>
      </c>
      <c r="AZ4" s="3">
        <f>ZBIORCZO!K27</f>
        <v>0</v>
      </c>
      <c r="BA4" s="3">
        <f>ZBIORCZO!L27</f>
        <v>0</v>
      </c>
      <c r="BB4" s="3">
        <f>ZBIORCZO!M27</f>
        <v>0</v>
      </c>
      <c r="BC4" s="3">
        <f>ZBIORCZO!N27</f>
        <v>0</v>
      </c>
      <c r="BD4" s="3">
        <f>ZBIORCZO!O27</f>
        <v>0</v>
      </c>
      <c r="BE4" s="3">
        <f>ZBIORCZO!P27</f>
        <v>0</v>
      </c>
      <c r="BF4" s="3">
        <f>ZBIORCZO!Q27</f>
        <v>0</v>
      </c>
      <c r="BG4" s="3">
        <f>ZBIORCZO!R27</f>
        <v>0</v>
      </c>
      <c r="BH4" s="3">
        <f>ZBIORCZO!C28</f>
        <v>0</v>
      </c>
      <c r="BI4" s="3">
        <f>ZBIORCZO!D28</f>
        <v>0</v>
      </c>
      <c r="BJ4" s="3">
        <f>ZBIORCZO!E28</f>
        <v>0</v>
      </c>
      <c r="BK4" s="3">
        <f>ZBIORCZO!F28</f>
        <v>0</v>
      </c>
      <c r="BL4" s="3">
        <f>ZBIORCZO!G28</f>
        <v>0</v>
      </c>
      <c r="BM4" s="3">
        <f>ZBIORCZO!H28</f>
        <v>0</v>
      </c>
      <c r="BN4" s="3">
        <f>ZBIORCZO!I28</f>
        <v>0</v>
      </c>
      <c r="BO4" s="3">
        <f>ZBIORCZO!J28</f>
        <v>0</v>
      </c>
      <c r="BP4" s="3">
        <f>ZBIORCZO!K28</f>
        <v>0</v>
      </c>
      <c r="BQ4" s="3">
        <f>ZBIORCZO!L28</f>
        <v>0</v>
      </c>
      <c r="BR4" s="3">
        <f>ZBIORCZO!M28</f>
        <v>0</v>
      </c>
      <c r="BS4" s="3">
        <f>ZBIORCZO!N28</f>
        <v>0</v>
      </c>
      <c r="BT4" s="3">
        <f>ZBIORCZO!O28</f>
        <v>0</v>
      </c>
      <c r="BU4" s="3">
        <f>ZBIORCZO!P28</f>
        <v>0</v>
      </c>
      <c r="BV4" s="3">
        <f>ZBIORCZO!Q28</f>
        <v>0</v>
      </c>
      <c r="BW4" s="3">
        <f>ZBIORCZO!R28</f>
        <v>0</v>
      </c>
      <c r="BX4" s="3">
        <f>ZBIORCZO!C29</f>
        <v>0</v>
      </c>
      <c r="BY4" s="3">
        <f>ZBIORCZO!D29</f>
        <v>0</v>
      </c>
      <c r="BZ4" s="3">
        <f>ZBIORCZO!E29</f>
        <v>0</v>
      </c>
      <c r="CA4" s="3">
        <f>ZBIORCZO!F29</f>
        <v>0</v>
      </c>
      <c r="CB4" s="3">
        <f>ZBIORCZO!G29</f>
        <v>0</v>
      </c>
      <c r="CC4" s="3">
        <f>ZBIORCZO!H29</f>
        <v>0</v>
      </c>
      <c r="CD4" s="3">
        <f>ZBIORCZO!I29</f>
        <v>0</v>
      </c>
      <c r="CE4" s="3">
        <f>ZBIORCZO!J29</f>
        <v>0</v>
      </c>
      <c r="CF4" s="3">
        <f>ZBIORCZO!K29</f>
        <v>0</v>
      </c>
      <c r="CG4" s="3">
        <f>ZBIORCZO!L29</f>
        <v>0</v>
      </c>
      <c r="CH4" s="3">
        <f>ZBIORCZO!M29</f>
        <v>0</v>
      </c>
      <c r="CI4" s="3">
        <f>ZBIORCZO!N29</f>
        <v>0</v>
      </c>
      <c r="CJ4" s="3">
        <f>ZBIORCZO!O29</f>
        <v>0</v>
      </c>
      <c r="CK4" s="3">
        <f>ZBIORCZO!P29</f>
        <v>0</v>
      </c>
      <c r="CL4" s="3">
        <f>ZBIORCZO!Q29</f>
        <v>0</v>
      </c>
      <c r="CM4" s="3">
        <f>ZBIORCZO!R29</f>
        <v>0</v>
      </c>
      <c r="CN4" s="3">
        <f>ZBIORCZO!C30</f>
        <v>0</v>
      </c>
      <c r="CO4" s="3">
        <f>ZBIORCZO!D30</f>
        <v>0</v>
      </c>
      <c r="CP4" s="3">
        <f>ZBIORCZO!E30</f>
        <v>0</v>
      </c>
      <c r="CQ4" s="3">
        <f>ZBIORCZO!F30</f>
        <v>0</v>
      </c>
      <c r="CR4" s="3">
        <f>ZBIORCZO!G30</f>
        <v>0</v>
      </c>
      <c r="CS4" s="3">
        <f>ZBIORCZO!H30</f>
        <v>0</v>
      </c>
      <c r="CT4" s="3">
        <f>ZBIORCZO!I30</f>
        <v>0</v>
      </c>
      <c r="CU4" s="3">
        <f>ZBIORCZO!J30</f>
        <v>0</v>
      </c>
      <c r="CV4" s="3">
        <f>ZBIORCZO!K30</f>
        <v>0</v>
      </c>
      <c r="CW4" s="3">
        <f>ZBIORCZO!L30</f>
        <v>0</v>
      </c>
      <c r="CX4" s="3">
        <f>ZBIORCZO!M30</f>
        <v>0</v>
      </c>
      <c r="CY4" s="3">
        <f>ZBIORCZO!N30</f>
        <v>0</v>
      </c>
      <c r="CZ4" s="3">
        <f>ZBIORCZO!O30</f>
        <v>0</v>
      </c>
      <c r="DA4" s="3">
        <f>ZBIORCZO!P30</f>
        <v>0</v>
      </c>
      <c r="DB4" s="3">
        <f>ZBIORCZO!Q30</f>
        <v>0</v>
      </c>
      <c r="DC4" s="3">
        <f>ZBIORCZO!R30</f>
        <v>0</v>
      </c>
      <c r="DD4" s="3">
        <f>ZBIORCZO!C31</f>
        <v>0</v>
      </c>
      <c r="DE4" s="3">
        <f>ZBIORCZO!D31</f>
        <v>0</v>
      </c>
      <c r="DF4" s="3">
        <f>ZBIORCZO!E31</f>
        <v>0</v>
      </c>
      <c r="DG4" s="3">
        <f>ZBIORCZO!F31</f>
        <v>0</v>
      </c>
      <c r="DH4" s="3">
        <f>ZBIORCZO!G31</f>
        <v>0</v>
      </c>
      <c r="DI4" s="3">
        <f>ZBIORCZO!H31</f>
        <v>0</v>
      </c>
      <c r="DJ4" s="3">
        <f>ZBIORCZO!I31</f>
        <v>0</v>
      </c>
      <c r="DK4" s="3">
        <f>ZBIORCZO!J31</f>
        <v>0</v>
      </c>
      <c r="DL4" s="3">
        <f>ZBIORCZO!K31</f>
        <v>0</v>
      </c>
      <c r="DM4" s="3">
        <f>ZBIORCZO!L31</f>
        <v>0</v>
      </c>
      <c r="DN4" s="3">
        <f>ZBIORCZO!M31</f>
        <v>0</v>
      </c>
      <c r="DO4" s="3">
        <f>ZBIORCZO!N31</f>
        <v>0</v>
      </c>
      <c r="DP4" s="3">
        <f>ZBIORCZO!O31</f>
        <v>0</v>
      </c>
      <c r="DQ4" s="3">
        <f>ZBIORCZO!P31</f>
        <v>0</v>
      </c>
      <c r="DR4" s="3">
        <f>ZBIORCZO!Q31</f>
        <v>0</v>
      </c>
      <c r="DS4" s="3">
        <f>ZBIORCZO!R31</f>
        <v>0</v>
      </c>
      <c r="DT4" s="3">
        <f>ZBIORCZO!C32</f>
        <v>0</v>
      </c>
      <c r="DU4" s="3">
        <f>ZBIORCZO!D32</f>
        <v>0</v>
      </c>
      <c r="DV4" s="3">
        <f>ZBIORCZO!E32</f>
        <v>0</v>
      </c>
      <c r="DW4" s="3">
        <f>ZBIORCZO!F32</f>
        <v>0</v>
      </c>
      <c r="DX4" s="3">
        <f>ZBIORCZO!G32</f>
        <v>0</v>
      </c>
      <c r="DY4" s="3">
        <f>ZBIORCZO!H32</f>
        <v>0</v>
      </c>
      <c r="DZ4" s="3">
        <f>ZBIORCZO!I32</f>
        <v>0</v>
      </c>
      <c r="EA4" s="3">
        <f>ZBIORCZO!J32</f>
        <v>0</v>
      </c>
      <c r="EB4" s="3">
        <f>ZBIORCZO!K32</f>
        <v>0</v>
      </c>
      <c r="EC4" s="3">
        <f>ZBIORCZO!L32</f>
        <v>0</v>
      </c>
      <c r="ED4" s="3">
        <f>ZBIORCZO!M32</f>
        <v>0</v>
      </c>
      <c r="EE4" s="3">
        <f>ZBIORCZO!N32</f>
        <v>0</v>
      </c>
      <c r="EF4" s="3">
        <f>ZBIORCZO!O32</f>
        <v>0</v>
      </c>
      <c r="EG4" s="3">
        <f>ZBIORCZO!P32</f>
        <v>0</v>
      </c>
      <c r="EH4" s="3">
        <f>ZBIORCZO!Q32</f>
        <v>0</v>
      </c>
      <c r="EI4" s="3">
        <f>ZBIORCZO!R32</f>
        <v>0</v>
      </c>
      <c r="EJ4" s="3">
        <f>ZBIORCZO!C33</f>
        <v>0</v>
      </c>
      <c r="EK4" s="3">
        <f>ZBIORCZO!D33</f>
        <v>0</v>
      </c>
      <c r="EL4" s="3">
        <f>ZBIORCZO!E33</f>
        <v>0</v>
      </c>
      <c r="EM4" s="3">
        <f>ZBIORCZO!F33</f>
        <v>0</v>
      </c>
      <c r="EN4" s="3">
        <f>ZBIORCZO!G33</f>
        <v>0</v>
      </c>
      <c r="EO4" s="3">
        <f>ZBIORCZO!H33</f>
        <v>0</v>
      </c>
      <c r="EP4" s="3">
        <f>ZBIORCZO!I33</f>
        <v>0</v>
      </c>
      <c r="EQ4" s="3">
        <f>ZBIORCZO!J33</f>
        <v>0</v>
      </c>
      <c r="ER4" s="3">
        <f>ZBIORCZO!K33</f>
        <v>0</v>
      </c>
      <c r="ES4" s="3">
        <f>ZBIORCZO!L33</f>
        <v>0</v>
      </c>
      <c r="ET4" s="3">
        <f>ZBIORCZO!M33</f>
        <v>0</v>
      </c>
      <c r="EU4" s="3">
        <f>ZBIORCZO!N33</f>
        <v>0</v>
      </c>
      <c r="EV4" s="3">
        <f>ZBIORCZO!O33</f>
        <v>0</v>
      </c>
      <c r="EW4" s="3">
        <f>ZBIORCZO!P33</f>
        <v>0</v>
      </c>
      <c r="EX4" s="3">
        <f>ZBIORCZO!Q33</f>
        <v>0</v>
      </c>
      <c r="EY4" s="3">
        <f>ZBIORCZO!R33</f>
        <v>0</v>
      </c>
      <c r="EZ4" s="3">
        <f>ZBIORCZO!C34</f>
        <v>0</v>
      </c>
      <c r="FA4" s="3">
        <f>ZBIORCZO!D34</f>
        <v>0</v>
      </c>
      <c r="FB4" s="3">
        <f>ZBIORCZO!E34</f>
        <v>0</v>
      </c>
      <c r="FC4" s="3">
        <f>ZBIORCZO!F34</f>
        <v>0</v>
      </c>
      <c r="FD4" s="3">
        <f>ZBIORCZO!G34</f>
        <v>0</v>
      </c>
      <c r="FE4" s="3">
        <f>ZBIORCZO!H34</f>
        <v>0</v>
      </c>
      <c r="FF4" s="3">
        <f>ZBIORCZO!I34</f>
        <v>0</v>
      </c>
      <c r="FG4" s="3">
        <f>ZBIORCZO!J34</f>
        <v>0</v>
      </c>
      <c r="FH4" s="3">
        <f>ZBIORCZO!K34</f>
        <v>0</v>
      </c>
      <c r="FI4" s="3">
        <f>ZBIORCZO!L34</f>
        <v>0</v>
      </c>
      <c r="FJ4" s="3">
        <f>ZBIORCZO!M34</f>
        <v>0</v>
      </c>
      <c r="FK4" s="3">
        <f>ZBIORCZO!N34</f>
        <v>0</v>
      </c>
      <c r="FL4" s="3">
        <f>ZBIORCZO!O34</f>
        <v>0</v>
      </c>
      <c r="FM4" s="3">
        <f>ZBIORCZO!P34</f>
        <v>0</v>
      </c>
      <c r="FN4" s="3">
        <f>ZBIORCZO!Q34</f>
        <v>0</v>
      </c>
      <c r="FO4" s="3">
        <f>ZBIORCZO!R34</f>
        <v>0</v>
      </c>
      <c r="FP4" s="3">
        <f>ZBIORCZO!C35</f>
        <v>0</v>
      </c>
      <c r="FQ4" s="3">
        <f>ZBIORCZO!D35</f>
        <v>0</v>
      </c>
      <c r="FR4" s="3">
        <f>ZBIORCZO!E35</f>
        <v>0</v>
      </c>
      <c r="FS4" s="3">
        <f>ZBIORCZO!F35</f>
        <v>0</v>
      </c>
      <c r="FT4" s="3">
        <f>ZBIORCZO!G35</f>
        <v>0</v>
      </c>
      <c r="FU4" s="3">
        <f>ZBIORCZO!H35</f>
        <v>0</v>
      </c>
      <c r="FV4" s="3">
        <f>ZBIORCZO!I35</f>
        <v>0</v>
      </c>
      <c r="FW4" s="3">
        <f>ZBIORCZO!J35</f>
        <v>0</v>
      </c>
      <c r="FX4" s="3">
        <f>ZBIORCZO!K35</f>
        <v>0</v>
      </c>
      <c r="FY4" s="3">
        <f>ZBIORCZO!L35</f>
        <v>0</v>
      </c>
      <c r="FZ4" s="3">
        <f>ZBIORCZO!M35</f>
        <v>0</v>
      </c>
      <c r="GA4" s="3">
        <f>ZBIORCZO!N35</f>
        <v>0</v>
      </c>
      <c r="GB4" s="3">
        <f>ZBIORCZO!O35</f>
        <v>0</v>
      </c>
      <c r="GC4" s="3">
        <f>ZBIORCZO!P35</f>
        <v>0</v>
      </c>
      <c r="GD4" s="3">
        <f>ZBIORCZO!Q35</f>
        <v>0</v>
      </c>
      <c r="GE4" s="3">
        <f>ZBIORCZO!R35</f>
        <v>0</v>
      </c>
    </row>
  </sheetData>
  <phoneticPr fontId="0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8"/>
  <dimension ref="A1:AF4"/>
  <sheetViews>
    <sheetView workbookViewId="0">
      <selection activeCell="U20" sqref="U20"/>
    </sheetView>
  </sheetViews>
  <sheetFormatPr defaultRowHeight="12.5" x14ac:dyDescent="0.25"/>
  <cols>
    <col min="1" max="1" width="12.36328125" customWidth="1"/>
    <col min="2" max="2" width="15.6328125" customWidth="1"/>
  </cols>
  <sheetData>
    <row r="1" spans="1:32" x14ac:dyDescent="0.25">
      <c r="A1" s="2" t="s">
        <v>16</v>
      </c>
      <c r="B1" s="6" t="s">
        <v>308</v>
      </c>
      <c r="C1" s="2" t="s">
        <v>17</v>
      </c>
      <c r="D1" s="2" t="s">
        <v>18</v>
      </c>
      <c r="E1" s="2" t="s">
        <v>19</v>
      </c>
      <c r="F1" s="2" t="s">
        <v>20</v>
      </c>
      <c r="G1" s="2" t="s">
        <v>21</v>
      </c>
      <c r="H1" s="2" t="s">
        <v>22</v>
      </c>
      <c r="I1" s="2" t="s">
        <v>23</v>
      </c>
      <c r="J1" s="2" t="s">
        <v>24</v>
      </c>
      <c r="K1" s="2" t="s">
        <v>25</v>
      </c>
      <c r="L1" s="6" t="s">
        <v>227</v>
      </c>
      <c r="M1" s="6" t="s">
        <v>228</v>
      </c>
      <c r="N1" s="6" t="s">
        <v>229</v>
      </c>
      <c r="O1" s="6" t="s">
        <v>230</v>
      </c>
      <c r="P1" s="6" t="s">
        <v>231</v>
      </c>
      <c r="Q1" s="6" t="s">
        <v>232</v>
      </c>
      <c r="R1" s="6" t="s">
        <v>233</v>
      </c>
      <c r="S1" s="6" t="s">
        <v>234</v>
      </c>
      <c r="T1" s="6" t="s">
        <v>235</v>
      </c>
      <c r="U1" s="6" t="s">
        <v>236</v>
      </c>
      <c r="V1" s="6" t="s">
        <v>237</v>
      </c>
      <c r="W1" s="6" t="s">
        <v>238</v>
      </c>
      <c r="X1" s="6" t="s">
        <v>239</v>
      </c>
      <c r="Y1" s="6" t="s">
        <v>240</v>
      </c>
      <c r="Z1" s="6" t="s">
        <v>241</v>
      </c>
      <c r="AA1" s="6" t="s">
        <v>242</v>
      </c>
      <c r="AB1" s="6" t="s">
        <v>243</v>
      </c>
      <c r="AC1" s="6" t="s">
        <v>244</v>
      </c>
      <c r="AD1" s="6" t="s">
        <v>245</v>
      </c>
      <c r="AE1" s="6" t="s">
        <v>246</v>
      </c>
      <c r="AF1" s="6" t="s">
        <v>247</v>
      </c>
    </row>
    <row r="2" spans="1:32" x14ac:dyDescent="0.25">
      <c r="A2" s="6">
        <f>'10-JEDNOSTKI BUDZETOWE'!A8</f>
        <v>0</v>
      </c>
      <c r="B2" s="6">
        <f>'10-JEDNOSTKI BUDZETOWE'!M11</f>
        <v>0</v>
      </c>
      <c r="G2">
        <f>'10-JEDNOSTKI BUDZETOWE'!L11</f>
        <v>10</v>
      </c>
      <c r="H2">
        <f>'10-JEDNOSTKI BUDZETOWE'!K8</f>
        <v>0</v>
      </c>
      <c r="I2">
        <f>'10-JEDNOSTKI BUDZETOWE'!H8</f>
        <v>0</v>
      </c>
      <c r="L2">
        <f>'10-JEDNOSTKI BUDZETOWE'!F46</f>
        <v>0</v>
      </c>
      <c r="M2">
        <f>'10-JEDNOSTKI BUDZETOWE'!G46</f>
        <v>0</v>
      </c>
      <c r="N2">
        <f>'10-JEDNOSTKI BUDZETOWE'!H46</f>
        <v>0</v>
      </c>
      <c r="O2">
        <f>'10-JEDNOSTKI BUDZETOWE'!I46</f>
        <v>0</v>
      </c>
      <c r="P2">
        <f>'10-JEDNOSTKI BUDZETOWE'!J46</f>
        <v>0</v>
      </c>
      <c r="Q2">
        <f>'10-JEDNOSTKI BUDZETOWE'!K46</f>
        <v>0</v>
      </c>
      <c r="R2">
        <f>'10-JEDNOSTKI BUDZETOWE'!L46</f>
        <v>0</v>
      </c>
      <c r="S2">
        <f>'10-JEDNOSTKI BUDZETOWE'!F47</f>
        <v>0</v>
      </c>
      <c r="T2">
        <f>'10-JEDNOSTKI BUDZETOWE'!G47</f>
        <v>0</v>
      </c>
      <c r="U2">
        <f>'10-JEDNOSTKI BUDZETOWE'!H47</f>
        <v>0</v>
      </c>
      <c r="V2">
        <f>'10-JEDNOSTKI BUDZETOWE'!I47</f>
        <v>0</v>
      </c>
      <c r="W2">
        <f>'10-JEDNOSTKI BUDZETOWE'!J47</f>
        <v>0</v>
      </c>
      <c r="X2">
        <f>'10-JEDNOSTKI BUDZETOWE'!K47</f>
        <v>0</v>
      </c>
      <c r="Y2">
        <f>'10-JEDNOSTKI BUDZETOWE'!L47</f>
        <v>0</v>
      </c>
      <c r="Z2">
        <f>'10-JEDNOSTKI BUDZETOWE'!F48</f>
        <v>0</v>
      </c>
      <c r="AA2">
        <f>'10-JEDNOSTKI BUDZETOWE'!G48</f>
        <v>0</v>
      </c>
      <c r="AB2">
        <f>'10-JEDNOSTKI BUDZETOWE'!H48</f>
        <v>0</v>
      </c>
      <c r="AC2">
        <f>'10-JEDNOSTKI BUDZETOWE'!I48</f>
        <v>0</v>
      </c>
      <c r="AD2">
        <f>'10-JEDNOSTKI BUDZETOWE'!J48</f>
        <v>0</v>
      </c>
      <c r="AE2">
        <f>'10-JEDNOSTKI BUDZETOWE'!K48</f>
        <v>0</v>
      </c>
      <c r="AF2">
        <f>'10-JEDNOSTKI BUDZETOWE'!L48</f>
        <v>0</v>
      </c>
    </row>
    <row r="3" spans="1:32" x14ac:dyDescent="0.25">
      <c r="A3" s="6">
        <f>'20-ZAKLADY BUDZETOWE'!A8</f>
        <v>0</v>
      </c>
      <c r="B3" s="6">
        <f>'20-ZAKLADY BUDZETOWE'!M11</f>
        <v>0</v>
      </c>
      <c r="G3">
        <f>'20-ZAKLADY BUDZETOWE'!L11</f>
        <v>20</v>
      </c>
      <c r="H3">
        <f>'20-ZAKLADY BUDZETOWE'!K8</f>
        <v>0</v>
      </c>
      <c r="I3">
        <f>'20-ZAKLADY BUDZETOWE'!H8</f>
        <v>0</v>
      </c>
      <c r="L3">
        <f>'20-ZAKLADY BUDZETOWE'!F46</f>
        <v>0</v>
      </c>
      <c r="M3">
        <f>'20-ZAKLADY BUDZETOWE'!G46</f>
        <v>0</v>
      </c>
      <c r="N3">
        <f>'20-ZAKLADY BUDZETOWE'!H46</f>
        <v>0</v>
      </c>
      <c r="O3">
        <f>'20-ZAKLADY BUDZETOWE'!I46</f>
        <v>0</v>
      </c>
      <c r="P3">
        <f>'20-ZAKLADY BUDZETOWE'!J46</f>
        <v>0</v>
      </c>
      <c r="Q3">
        <f>'20-ZAKLADY BUDZETOWE'!K46</f>
        <v>0</v>
      </c>
      <c r="R3">
        <f>'20-ZAKLADY BUDZETOWE'!L46</f>
        <v>0</v>
      </c>
      <c r="S3">
        <f>'20-ZAKLADY BUDZETOWE'!F47</f>
        <v>0</v>
      </c>
      <c r="T3">
        <f>'20-ZAKLADY BUDZETOWE'!G47</f>
        <v>0</v>
      </c>
      <c r="U3">
        <f>'20-ZAKLADY BUDZETOWE'!H47</f>
        <v>0</v>
      </c>
      <c r="V3">
        <f>'20-ZAKLADY BUDZETOWE'!I47</f>
        <v>0</v>
      </c>
      <c r="W3">
        <f>'20-ZAKLADY BUDZETOWE'!J47</f>
        <v>0</v>
      </c>
      <c r="X3">
        <f>'20-ZAKLADY BUDZETOWE'!K47</f>
        <v>0</v>
      </c>
      <c r="Y3">
        <f>'20-ZAKLADY BUDZETOWE'!L47</f>
        <v>0</v>
      </c>
      <c r="Z3">
        <f>'20-ZAKLADY BUDZETOWE'!F48</f>
        <v>0</v>
      </c>
      <c r="AA3">
        <f>'20-ZAKLADY BUDZETOWE'!G48</f>
        <v>0</v>
      </c>
      <c r="AB3">
        <f>'20-ZAKLADY BUDZETOWE'!H48</f>
        <v>0</v>
      </c>
      <c r="AC3">
        <f>'20-ZAKLADY BUDZETOWE'!I48</f>
        <v>0</v>
      </c>
      <c r="AD3">
        <f>'20-ZAKLADY BUDZETOWE'!J48</f>
        <v>0</v>
      </c>
      <c r="AE3">
        <f>'20-ZAKLADY BUDZETOWE'!K48</f>
        <v>0</v>
      </c>
      <c r="AF3">
        <f>'20-ZAKLADY BUDZETOWE'!L48</f>
        <v>0</v>
      </c>
    </row>
    <row r="4" spans="1:32" x14ac:dyDescent="0.25">
      <c r="A4" s="6" t="str">
        <f>ZBIORCZO!A8</f>
        <v>Brak nr REGON</v>
      </c>
      <c r="B4" s="6">
        <f>ZBIORCZO!M11</f>
        <v>0</v>
      </c>
      <c r="G4">
        <f>ZBIORCZO!L11</f>
        <v>99</v>
      </c>
      <c r="H4" t="str">
        <f>ZBIORCZO!K8</f>
        <v>Brak roku</v>
      </c>
      <c r="I4" t="str">
        <f>ZBIORCZO!H8</f>
        <v>Brak nr kwartału</v>
      </c>
      <c r="L4">
        <f>ZBIORCZO!F46</f>
        <v>0</v>
      </c>
      <c r="M4">
        <f>ZBIORCZO!G46</f>
        <v>0</v>
      </c>
      <c r="N4">
        <f>ZBIORCZO!H46</f>
        <v>0</v>
      </c>
      <c r="O4">
        <f>ZBIORCZO!I46</f>
        <v>0</v>
      </c>
      <c r="P4">
        <f>ZBIORCZO!J46</f>
        <v>0</v>
      </c>
      <c r="Q4">
        <f>ZBIORCZO!K46</f>
        <v>0</v>
      </c>
      <c r="R4">
        <f>ZBIORCZO!L46</f>
        <v>0</v>
      </c>
      <c r="S4" s="5">
        <f>ZBIORCZO!F47</f>
        <v>0</v>
      </c>
      <c r="T4" s="5">
        <f>ZBIORCZO!G47</f>
        <v>0</v>
      </c>
      <c r="U4" s="5">
        <f>ZBIORCZO!H47</f>
        <v>0</v>
      </c>
      <c r="V4" s="5">
        <f>ZBIORCZO!I47</f>
        <v>0</v>
      </c>
      <c r="W4" s="5">
        <f>ZBIORCZO!J47</f>
        <v>0</v>
      </c>
      <c r="X4" s="5">
        <f>ZBIORCZO!K47</f>
        <v>0</v>
      </c>
      <c r="Y4" s="5">
        <f>ZBIORCZO!L47</f>
        <v>0</v>
      </c>
      <c r="Z4" s="5">
        <f>ZBIORCZO!F48</f>
        <v>0</v>
      </c>
      <c r="AA4" s="5">
        <f>ZBIORCZO!G48</f>
        <v>0</v>
      </c>
      <c r="AB4" s="5">
        <f>ZBIORCZO!H48</f>
        <v>0</v>
      </c>
      <c r="AC4" s="5">
        <f>ZBIORCZO!I48</f>
        <v>0</v>
      </c>
      <c r="AD4" s="5">
        <f>ZBIORCZO!J48</f>
        <v>0</v>
      </c>
      <c r="AE4" s="5">
        <f>ZBIORCZO!K48</f>
        <v>0</v>
      </c>
      <c r="AF4" s="5">
        <f>ZBIORCZO!L48</f>
        <v>0</v>
      </c>
    </row>
  </sheetData>
  <phoneticPr fontId="0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/>
  <dimension ref="A1:BP4"/>
  <sheetViews>
    <sheetView workbookViewId="0">
      <selection activeCell="G3" sqref="G3"/>
    </sheetView>
  </sheetViews>
  <sheetFormatPr defaultRowHeight="12.5" x14ac:dyDescent="0.25"/>
  <cols>
    <col min="1" max="2" width="14" customWidth="1"/>
    <col min="10" max="10" width="11.54296875" customWidth="1"/>
    <col min="12" max="187" width="11.6328125" customWidth="1"/>
  </cols>
  <sheetData>
    <row r="1" spans="1:68" x14ac:dyDescent="0.25">
      <c r="A1" s="2" t="s">
        <v>16</v>
      </c>
      <c r="B1" s="6" t="s">
        <v>308</v>
      </c>
      <c r="C1" s="2" t="s">
        <v>17</v>
      </c>
      <c r="D1" s="2" t="s">
        <v>18</v>
      </c>
      <c r="E1" s="2" t="s">
        <v>19</v>
      </c>
      <c r="F1" s="2" t="s">
        <v>20</v>
      </c>
      <c r="G1" s="2" t="s">
        <v>21</v>
      </c>
      <c r="H1" s="2" t="s">
        <v>22</v>
      </c>
      <c r="I1" s="2" t="s">
        <v>23</v>
      </c>
      <c r="J1" s="2" t="s">
        <v>24</v>
      </c>
      <c r="K1" s="2" t="s">
        <v>25</v>
      </c>
      <c r="L1" s="6" t="s">
        <v>331</v>
      </c>
      <c r="M1" s="6" t="s">
        <v>332</v>
      </c>
      <c r="N1" s="6" t="s">
        <v>333</v>
      </c>
      <c r="O1" s="6" t="s">
        <v>334</v>
      </c>
      <c r="P1" s="6" t="s">
        <v>335</v>
      </c>
      <c r="Q1" s="6" t="s">
        <v>336</v>
      </c>
      <c r="R1" s="6" t="s">
        <v>337</v>
      </c>
      <c r="S1" s="6" t="s">
        <v>338</v>
      </c>
      <c r="T1" s="6" t="s">
        <v>361</v>
      </c>
      <c r="U1" s="6" t="s">
        <v>362</v>
      </c>
      <c r="V1" s="6" t="s">
        <v>363</v>
      </c>
      <c r="W1" s="6" t="s">
        <v>364</v>
      </c>
      <c r="X1" s="6" t="s">
        <v>365</v>
      </c>
      <c r="Y1" s="6" t="s">
        <v>366</v>
      </c>
      <c r="Z1" s="6" t="s">
        <v>367</v>
      </c>
      <c r="AA1" s="6" t="s">
        <v>368</v>
      </c>
      <c r="AB1" s="6" t="s">
        <v>369</v>
      </c>
      <c r="AC1" s="6" t="s">
        <v>370</v>
      </c>
      <c r="AD1" s="6" t="s">
        <v>371</v>
      </c>
      <c r="AE1" s="6" t="s">
        <v>372</v>
      </c>
      <c r="AF1" s="6" t="s">
        <v>373</v>
      </c>
      <c r="AG1" s="6" t="s">
        <v>374</v>
      </c>
      <c r="AH1" t="s">
        <v>375</v>
      </c>
      <c r="AI1" t="s">
        <v>376</v>
      </c>
      <c r="AJ1" t="s">
        <v>377</v>
      </c>
      <c r="AK1" t="s">
        <v>378</v>
      </c>
      <c r="AL1" t="s">
        <v>379</v>
      </c>
      <c r="AM1" t="s">
        <v>380</v>
      </c>
      <c r="AN1" t="s">
        <v>381</v>
      </c>
      <c r="AO1" t="s">
        <v>382</v>
      </c>
      <c r="AP1" t="s">
        <v>383</v>
      </c>
      <c r="AQ1" t="s">
        <v>384</v>
      </c>
      <c r="AR1" t="s">
        <v>385</v>
      </c>
      <c r="AS1" t="s">
        <v>386</v>
      </c>
      <c r="AT1" t="s">
        <v>387</v>
      </c>
      <c r="AU1" t="s">
        <v>388</v>
      </c>
      <c r="AV1" t="s">
        <v>389</v>
      </c>
      <c r="AW1" t="s">
        <v>390</v>
      </c>
      <c r="AX1" t="s">
        <v>391</v>
      </c>
      <c r="AY1" t="s">
        <v>392</v>
      </c>
      <c r="AZ1" t="s">
        <v>393</v>
      </c>
      <c r="BA1" t="s">
        <v>394</v>
      </c>
      <c r="BB1" t="s">
        <v>395</v>
      </c>
      <c r="BC1" t="s">
        <v>396</v>
      </c>
      <c r="BD1" t="s">
        <v>397</v>
      </c>
      <c r="BE1" t="s">
        <v>398</v>
      </c>
      <c r="BF1" t="s">
        <v>399</v>
      </c>
      <c r="BG1" t="s">
        <v>400</v>
      </c>
      <c r="BH1" t="s">
        <v>401</v>
      </c>
      <c r="BI1" t="s">
        <v>402</v>
      </c>
      <c r="BJ1" t="s">
        <v>403</v>
      </c>
      <c r="BK1" t="s">
        <v>404</v>
      </c>
      <c r="BL1" t="s">
        <v>405</v>
      </c>
      <c r="BM1" t="s">
        <v>406</v>
      </c>
      <c r="BN1" t="s">
        <v>407</v>
      </c>
      <c r="BO1" t="s">
        <v>408</v>
      </c>
      <c r="BP1" t="s">
        <v>409</v>
      </c>
    </row>
    <row r="2" spans="1:68" x14ac:dyDescent="0.25">
      <c r="A2" s="6">
        <f>'10-JEDNOSTKI BUDZETOWE'!A8</f>
        <v>0</v>
      </c>
      <c r="B2" s="6">
        <f>'10-JEDNOSTKI BUDZETOWE'!M11</f>
        <v>0</v>
      </c>
      <c r="G2">
        <f>'10-JEDNOSTKI BUDZETOWE'!L11</f>
        <v>10</v>
      </c>
      <c r="H2">
        <f>'10-JEDNOSTKI BUDZETOWE'!K8</f>
        <v>0</v>
      </c>
      <c r="I2">
        <f>'10-JEDNOSTKI BUDZETOWE'!H8</f>
        <v>0</v>
      </c>
      <c r="L2" s="3">
        <f>'10-JEDNOSTKI BUDZETOWE'!F56</f>
        <v>0</v>
      </c>
      <c r="M2" s="3">
        <f>'10-JEDNOSTKI BUDZETOWE'!G56</f>
        <v>0</v>
      </c>
      <c r="N2" s="3">
        <f>'10-JEDNOSTKI BUDZETOWE'!H56</f>
        <v>0</v>
      </c>
      <c r="O2" s="3">
        <f>'10-JEDNOSTKI BUDZETOWE'!I56</f>
        <v>0</v>
      </c>
      <c r="P2" s="3">
        <f>'10-JEDNOSTKI BUDZETOWE'!H57</f>
        <v>0</v>
      </c>
      <c r="Q2" s="3">
        <f>'10-JEDNOSTKI BUDZETOWE'!I57</f>
        <v>0</v>
      </c>
      <c r="R2" s="3">
        <f>'10-JEDNOSTKI BUDZETOWE'!D62</f>
        <v>0</v>
      </c>
      <c r="S2" s="3">
        <f>'10-JEDNOSTKI BUDZETOWE'!E62</f>
        <v>0</v>
      </c>
      <c r="T2" s="3">
        <f>'10-JEDNOSTKI BUDZETOWE'!D69</f>
        <v>0</v>
      </c>
      <c r="U2" s="3">
        <f>'10-JEDNOSTKI BUDZETOWE'!E69</f>
        <v>0</v>
      </c>
      <c r="V2" s="3">
        <f>'10-JEDNOSTKI BUDZETOWE'!F69</f>
        <v>0</v>
      </c>
      <c r="W2" s="3">
        <f>'10-JEDNOSTKI BUDZETOWE'!G69</f>
        <v>0</v>
      </c>
      <c r="X2" s="3">
        <f>'10-JEDNOSTKI BUDZETOWE'!H69</f>
        <v>0</v>
      </c>
      <c r="Y2" s="3">
        <f>'10-JEDNOSTKI BUDZETOWE'!I69</f>
        <v>0</v>
      </c>
      <c r="Z2" s="3">
        <f>'10-JEDNOSTKI BUDZETOWE'!J69</f>
        <v>0</v>
      </c>
      <c r="AA2" s="5">
        <f>'10-JEDNOSTKI BUDZETOWE'!D70</f>
        <v>0</v>
      </c>
      <c r="AB2" s="5">
        <f>'10-JEDNOSTKI BUDZETOWE'!E70</f>
        <v>0</v>
      </c>
      <c r="AC2" s="5">
        <f>'10-JEDNOSTKI BUDZETOWE'!F70</f>
        <v>0</v>
      </c>
      <c r="AD2" s="5">
        <f>'10-JEDNOSTKI BUDZETOWE'!G70</f>
        <v>0</v>
      </c>
      <c r="AE2" s="5">
        <f>'10-JEDNOSTKI BUDZETOWE'!H70</f>
        <v>0</v>
      </c>
      <c r="AF2" s="5">
        <f>'10-JEDNOSTKI BUDZETOWE'!I70</f>
        <v>0</v>
      </c>
      <c r="AG2" s="5">
        <f>'10-JEDNOSTKI BUDZETOWE'!J70</f>
        <v>0</v>
      </c>
      <c r="AH2" s="5">
        <f>'10-JEDNOSTKI BUDZETOWE'!D71</f>
        <v>0</v>
      </c>
      <c r="AI2" s="5">
        <f>'10-JEDNOSTKI BUDZETOWE'!E71</f>
        <v>0</v>
      </c>
      <c r="AJ2" s="5">
        <f>'10-JEDNOSTKI BUDZETOWE'!F71</f>
        <v>0</v>
      </c>
      <c r="AK2" s="5">
        <f>'10-JEDNOSTKI BUDZETOWE'!G71</f>
        <v>0</v>
      </c>
      <c r="AL2" s="5">
        <f>'10-JEDNOSTKI BUDZETOWE'!H71</f>
        <v>0</v>
      </c>
      <c r="AM2" s="5">
        <f>'10-JEDNOSTKI BUDZETOWE'!I71</f>
        <v>0</v>
      </c>
      <c r="AN2" s="5">
        <f>'10-JEDNOSTKI BUDZETOWE'!J71</f>
        <v>0</v>
      </c>
      <c r="AO2" s="5">
        <f>'10-JEDNOSTKI BUDZETOWE'!D72</f>
        <v>0</v>
      </c>
      <c r="AP2" s="5">
        <f>'10-JEDNOSTKI BUDZETOWE'!E72</f>
        <v>0</v>
      </c>
      <c r="AQ2" s="5">
        <f>'10-JEDNOSTKI BUDZETOWE'!F72</f>
        <v>0</v>
      </c>
      <c r="AR2" s="5">
        <f>'10-JEDNOSTKI BUDZETOWE'!G72</f>
        <v>0</v>
      </c>
      <c r="AS2" s="5">
        <f>'10-JEDNOSTKI BUDZETOWE'!H72</f>
        <v>0</v>
      </c>
      <c r="AT2" s="5">
        <f>'10-JEDNOSTKI BUDZETOWE'!I72</f>
        <v>0</v>
      </c>
      <c r="AU2" s="5">
        <f>'10-JEDNOSTKI BUDZETOWE'!J72</f>
        <v>0</v>
      </c>
      <c r="AV2" s="5">
        <f>'10-JEDNOSTKI BUDZETOWE'!D73</f>
        <v>0</v>
      </c>
      <c r="AW2" s="5">
        <f>'10-JEDNOSTKI BUDZETOWE'!E73</f>
        <v>0</v>
      </c>
      <c r="AX2" s="5">
        <f>'10-JEDNOSTKI BUDZETOWE'!F73</f>
        <v>0</v>
      </c>
      <c r="AY2" s="5">
        <f>'10-JEDNOSTKI BUDZETOWE'!G73</f>
        <v>0</v>
      </c>
      <c r="AZ2" s="5">
        <f>'10-JEDNOSTKI BUDZETOWE'!H73</f>
        <v>0</v>
      </c>
      <c r="BA2" s="5">
        <f>'10-JEDNOSTKI BUDZETOWE'!I73</f>
        <v>0</v>
      </c>
      <c r="BB2" s="5">
        <f>'10-JEDNOSTKI BUDZETOWE'!J73</f>
        <v>0</v>
      </c>
      <c r="BC2" s="5">
        <f>'10-JEDNOSTKI BUDZETOWE'!D74</f>
        <v>0</v>
      </c>
      <c r="BD2" s="5">
        <f>'10-JEDNOSTKI BUDZETOWE'!E74</f>
        <v>0</v>
      </c>
      <c r="BE2" s="5">
        <f>'10-JEDNOSTKI BUDZETOWE'!F74</f>
        <v>0</v>
      </c>
      <c r="BF2" s="5">
        <f>'10-JEDNOSTKI BUDZETOWE'!G74</f>
        <v>0</v>
      </c>
      <c r="BG2" s="5">
        <f>'10-JEDNOSTKI BUDZETOWE'!H74</f>
        <v>0</v>
      </c>
      <c r="BH2" s="5">
        <f>'10-JEDNOSTKI BUDZETOWE'!I74</f>
        <v>0</v>
      </c>
      <c r="BI2" s="5">
        <f>'10-JEDNOSTKI BUDZETOWE'!J74</f>
        <v>0</v>
      </c>
      <c r="BJ2" s="5">
        <f>'10-JEDNOSTKI BUDZETOWE'!D75</f>
        <v>0</v>
      </c>
      <c r="BK2" s="5">
        <f>'10-JEDNOSTKI BUDZETOWE'!E75</f>
        <v>0</v>
      </c>
      <c r="BL2" s="5">
        <f>'10-JEDNOSTKI BUDZETOWE'!F75</f>
        <v>0</v>
      </c>
      <c r="BM2" s="5">
        <f>'10-JEDNOSTKI BUDZETOWE'!G75</f>
        <v>0</v>
      </c>
      <c r="BN2" s="5">
        <f>'10-JEDNOSTKI BUDZETOWE'!H75</f>
        <v>0</v>
      </c>
      <c r="BO2" s="5">
        <f>'10-JEDNOSTKI BUDZETOWE'!I75</f>
        <v>0</v>
      </c>
      <c r="BP2" s="5">
        <f>'10-JEDNOSTKI BUDZETOWE'!J75</f>
        <v>0</v>
      </c>
    </row>
    <row r="3" spans="1:68" x14ac:dyDescent="0.25">
      <c r="A3" s="6">
        <f>'20-ZAKLADY BUDZETOWE'!A8</f>
        <v>0</v>
      </c>
      <c r="B3" s="6">
        <f>'20-ZAKLADY BUDZETOWE'!M11</f>
        <v>0</v>
      </c>
      <c r="G3">
        <f>'20-ZAKLADY BUDZETOWE'!L11</f>
        <v>20</v>
      </c>
      <c r="H3">
        <f>'20-ZAKLADY BUDZETOWE'!K8</f>
        <v>0</v>
      </c>
      <c r="I3">
        <f>'20-ZAKLADY BUDZETOWE'!H8</f>
        <v>0</v>
      </c>
      <c r="L3" s="3">
        <f>'20-ZAKLADY BUDZETOWE'!F56</f>
        <v>0</v>
      </c>
      <c r="M3" s="3">
        <f>'20-ZAKLADY BUDZETOWE'!G56</f>
        <v>0</v>
      </c>
      <c r="N3" s="3">
        <f>'20-ZAKLADY BUDZETOWE'!H56</f>
        <v>0</v>
      </c>
      <c r="O3" s="3">
        <f>'20-ZAKLADY BUDZETOWE'!I56</f>
        <v>0</v>
      </c>
      <c r="P3" s="3">
        <f>'20-ZAKLADY BUDZETOWE'!H57</f>
        <v>0</v>
      </c>
      <c r="Q3" s="3">
        <f>'20-ZAKLADY BUDZETOWE'!I57</f>
        <v>0</v>
      </c>
      <c r="R3" s="3">
        <f>'20-ZAKLADY BUDZETOWE'!D62</f>
        <v>0</v>
      </c>
      <c r="S3" s="3">
        <f>'20-ZAKLADY BUDZETOWE'!E62</f>
        <v>0</v>
      </c>
      <c r="T3" s="3">
        <f>'20-ZAKLADY BUDZETOWE'!D69</f>
        <v>0</v>
      </c>
      <c r="U3" s="3">
        <f>'20-ZAKLADY BUDZETOWE'!E69</f>
        <v>0</v>
      </c>
      <c r="V3" s="3">
        <f>'20-ZAKLADY BUDZETOWE'!F69</f>
        <v>0</v>
      </c>
      <c r="W3" s="3">
        <f>'20-ZAKLADY BUDZETOWE'!G69</f>
        <v>0</v>
      </c>
      <c r="X3" s="3">
        <f>'20-ZAKLADY BUDZETOWE'!H69</f>
        <v>0</v>
      </c>
      <c r="Y3" s="3">
        <f>'20-ZAKLADY BUDZETOWE'!I69</f>
        <v>0</v>
      </c>
      <c r="Z3" s="3">
        <f>'20-ZAKLADY BUDZETOWE'!J69</f>
        <v>0</v>
      </c>
      <c r="AA3" s="5">
        <f>'20-ZAKLADY BUDZETOWE'!D70</f>
        <v>0</v>
      </c>
      <c r="AB3" s="5">
        <f>'20-ZAKLADY BUDZETOWE'!E70</f>
        <v>0</v>
      </c>
      <c r="AC3" s="5">
        <f>'20-ZAKLADY BUDZETOWE'!F70</f>
        <v>0</v>
      </c>
      <c r="AD3" s="5">
        <f>'20-ZAKLADY BUDZETOWE'!G70</f>
        <v>0</v>
      </c>
      <c r="AE3" s="5">
        <f>'20-ZAKLADY BUDZETOWE'!H70</f>
        <v>0</v>
      </c>
      <c r="AF3" s="5">
        <f>'20-ZAKLADY BUDZETOWE'!I70</f>
        <v>0</v>
      </c>
      <c r="AG3" s="5">
        <f>'20-ZAKLADY BUDZETOWE'!J70</f>
        <v>0</v>
      </c>
      <c r="AH3" s="5">
        <f>'20-ZAKLADY BUDZETOWE'!D71</f>
        <v>0</v>
      </c>
      <c r="AI3" s="5">
        <f>'20-ZAKLADY BUDZETOWE'!E71</f>
        <v>0</v>
      </c>
      <c r="AJ3" s="5">
        <f>'20-ZAKLADY BUDZETOWE'!F71</f>
        <v>0</v>
      </c>
      <c r="AK3" s="5">
        <f>'20-ZAKLADY BUDZETOWE'!G71</f>
        <v>0</v>
      </c>
      <c r="AL3" s="5">
        <f>'20-ZAKLADY BUDZETOWE'!H71</f>
        <v>0</v>
      </c>
      <c r="AM3" s="5">
        <f>'20-ZAKLADY BUDZETOWE'!I71</f>
        <v>0</v>
      </c>
      <c r="AN3" s="5">
        <f>'20-ZAKLADY BUDZETOWE'!J71</f>
        <v>0</v>
      </c>
      <c r="AO3" s="5">
        <f>'20-ZAKLADY BUDZETOWE'!D72</f>
        <v>0</v>
      </c>
      <c r="AP3" s="5">
        <f>'20-ZAKLADY BUDZETOWE'!E72</f>
        <v>0</v>
      </c>
      <c r="AQ3" s="5">
        <f>'20-ZAKLADY BUDZETOWE'!F72</f>
        <v>0</v>
      </c>
      <c r="AR3" s="5">
        <f>'20-ZAKLADY BUDZETOWE'!G72</f>
        <v>0</v>
      </c>
      <c r="AS3" s="5">
        <f>'20-ZAKLADY BUDZETOWE'!H72</f>
        <v>0</v>
      </c>
      <c r="AT3" s="5">
        <f>'20-ZAKLADY BUDZETOWE'!I72</f>
        <v>0</v>
      </c>
      <c r="AU3" s="5">
        <f>'20-ZAKLADY BUDZETOWE'!J72</f>
        <v>0</v>
      </c>
      <c r="AV3" s="5">
        <f>'20-ZAKLADY BUDZETOWE'!D73</f>
        <v>0</v>
      </c>
      <c r="AW3" s="5">
        <f>'20-ZAKLADY BUDZETOWE'!E73</f>
        <v>0</v>
      </c>
      <c r="AX3" s="5">
        <f>'20-ZAKLADY BUDZETOWE'!F73</f>
        <v>0</v>
      </c>
      <c r="AY3" s="5">
        <f>'20-ZAKLADY BUDZETOWE'!G73</f>
        <v>0</v>
      </c>
      <c r="AZ3" s="5">
        <f>'20-ZAKLADY BUDZETOWE'!H73</f>
        <v>0</v>
      </c>
      <c r="BA3" s="5">
        <f>'20-ZAKLADY BUDZETOWE'!I73</f>
        <v>0</v>
      </c>
      <c r="BB3" s="5">
        <f>'20-ZAKLADY BUDZETOWE'!J73</f>
        <v>0</v>
      </c>
      <c r="BC3" s="5">
        <f>'20-ZAKLADY BUDZETOWE'!D74</f>
        <v>0</v>
      </c>
      <c r="BD3" s="5">
        <f>'20-ZAKLADY BUDZETOWE'!E74</f>
        <v>0</v>
      </c>
      <c r="BE3" s="5">
        <f>'20-ZAKLADY BUDZETOWE'!F74</f>
        <v>0</v>
      </c>
      <c r="BF3" s="5">
        <f>'20-ZAKLADY BUDZETOWE'!G74</f>
        <v>0</v>
      </c>
      <c r="BG3" s="5">
        <f>'20-ZAKLADY BUDZETOWE'!H74</f>
        <v>0</v>
      </c>
      <c r="BH3" s="5">
        <f>'20-ZAKLADY BUDZETOWE'!I74</f>
        <v>0</v>
      </c>
      <c r="BI3" s="5">
        <f>'20-ZAKLADY BUDZETOWE'!J74</f>
        <v>0</v>
      </c>
      <c r="BJ3" s="5">
        <f>'20-ZAKLADY BUDZETOWE'!D75</f>
        <v>0</v>
      </c>
      <c r="BK3" s="5">
        <f>'20-ZAKLADY BUDZETOWE'!E75</f>
        <v>0</v>
      </c>
      <c r="BL3" s="5">
        <f>'20-ZAKLADY BUDZETOWE'!F75</f>
        <v>0</v>
      </c>
      <c r="BM3" s="5">
        <f>'20-ZAKLADY BUDZETOWE'!G75</f>
        <v>0</v>
      </c>
      <c r="BN3" s="5">
        <f>'20-ZAKLADY BUDZETOWE'!H75</f>
        <v>0</v>
      </c>
      <c r="BO3" s="5">
        <f>'20-ZAKLADY BUDZETOWE'!I75</f>
        <v>0</v>
      </c>
      <c r="BP3" s="5">
        <f>'20-ZAKLADY BUDZETOWE'!J75</f>
        <v>0</v>
      </c>
    </row>
    <row r="4" spans="1:68" x14ac:dyDescent="0.25">
      <c r="A4" s="6" t="str">
        <f>ZBIORCZO!A8</f>
        <v>Brak nr REGON</v>
      </c>
      <c r="B4" s="6">
        <f>ZBIORCZO!M11</f>
        <v>0</v>
      </c>
      <c r="G4">
        <f>ZBIORCZO!L11</f>
        <v>99</v>
      </c>
      <c r="H4" t="str">
        <f>ZBIORCZO!K8</f>
        <v>Brak roku</v>
      </c>
      <c r="I4" t="str">
        <f>ZBIORCZO!H8</f>
        <v>Brak nr kwartału</v>
      </c>
      <c r="L4" s="3">
        <f>ZBIORCZO!F56</f>
        <v>0</v>
      </c>
      <c r="M4" s="3">
        <f>ZBIORCZO!G56</f>
        <v>0</v>
      </c>
      <c r="N4" s="3">
        <f>ZBIORCZO!H56</f>
        <v>0</v>
      </c>
      <c r="O4" s="3">
        <f>ZBIORCZO!I56</f>
        <v>0</v>
      </c>
      <c r="P4" s="3">
        <f>ZBIORCZO!H57</f>
        <v>0</v>
      </c>
      <c r="Q4" s="3">
        <f>ZBIORCZO!I57</f>
        <v>0</v>
      </c>
      <c r="R4" s="3">
        <f>ZBIORCZO!D62</f>
        <v>0</v>
      </c>
      <c r="S4" s="3">
        <f>ZBIORCZO!E62</f>
        <v>0</v>
      </c>
      <c r="T4" s="3">
        <f>ZBIORCZO!D71</f>
        <v>0</v>
      </c>
      <c r="U4" s="3">
        <f>ZBIORCZO!E69</f>
        <v>0</v>
      </c>
      <c r="V4" s="3">
        <f>ZBIORCZO!F69</f>
        <v>0</v>
      </c>
      <c r="W4" s="3">
        <f>ZBIORCZO!G69</f>
        <v>0</v>
      </c>
      <c r="X4" s="3">
        <f>ZBIORCZO!H69</f>
        <v>0</v>
      </c>
      <c r="Y4" s="3">
        <f>ZBIORCZO!I69</f>
        <v>0</v>
      </c>
      <c r="Z4" s="3">
        <f>ZBIORCZO!J69</f>
        <v>0</v>
      </c>
      <c r="AA4" s="5">
        <f>ZBIORCZO!D70</f>
        <v>0</v>
      </c>
      <c r="AB4" s="5">
        <f>ZBIORCZO!E70</f>
        <v>0</v>
      </c>
      <c r="AC4" s="5">
        <f>ZBIORCZO!F70</f>
        <v>0</v>
      </c>
      <c r="AD4" s="5">
        <f>ZBIORCZO!G70</f>
        <v>0</v>
      </c>
      <c r="AE4" s="5">
        <f>ZBIORCZO!H70</f>
        <v>0</v>
      </c>
      <c r="AF4" s="5">
        <f>ZBIORCZO!I70</f>
        <v>0</v>
      </c>
      <c r="AG4" s="5">
        <f>ZBIORCZO!J70</f>
        <v>0</v>
      </c>
      <c r="AH4" s="5">
        <f>ZBIORCZO!D71</f>
        <v>0</v>
      </c>
      <c r="AI4" s="5">
        <f>ZBIORCZO!E71</f>
        <v>0</v>
      </c>
      <c r="AJ4" s="5">
        <f>ZBIORCZO!F71</f>
        <v>0</v>
      </c>
      <c r="AK4" s="5">
        <f>ZBIORCZO!G71</f>
        <v>0</v>
      </c>
      <c r="AL4" s="5">
        <f>ZBIORCZO!H71</f>
        <v>0</v>
      </c>
      <c r="AM4" s="5">
        <f>ZBIORCZO!I71</f>
        <v>0</v>
      </c>
      <c r="AN4" s="5">
        <f>ZBIORCZO!J71</f>
        <v>0</v>
      </c>
      <c r="AO4" s="5">
        <f>ZBIORCZO!D72</f>
        <v>0</v>
      </c>
      <c r="AP4" s="5">
        <f>ZBIORCZO!E72</f>
        <v>0</v>
      </c>
      <c r="AQ4" s="5">
        <f>ZBIORCZO!F72</f>
        <v>0</v>
      </c>
      <c r="AR4" s="5">
        <f>ZBIORCZO!G72</f>
        <v>0</v>
      </c>
      <c r="AS4" s="5">
        <f>ZBIORCZO!H72</f>
        <v>0</v>
      </c>
      <c r="AT4" s="5">
        <f>ZBIORCZO!I72</f>
        <v>0</v>
      </c>
      <c r="AU4" s="5">
        <f>ZBIORCZO!J72</f>
        <v>0</v>
      </c>
      <c r="AV4" s="5">
        <f>ZBIORCZO!D73</f>
        <v>0</v>
      </c>
      <c r="AW4" s="5">
        <f>ZBIORCZO!E73</f>
        <v>0</v>
      </c>
      <c r="AX4" s="5">
        <f>ZBIORCZO!F73</f>
        <v>0</v>
      </c>
      <c r="AY4" s="5">
        <f>ZBIORCZO!G73</f>
        <v>0</v>
      </c>
      <c r="AZ4" s="5">
        <f>ZBIORCZO!H73</f>
        <v>0</v>
      </c>
      <c r="BA4" s="5">
        <f>ZBIORCZO!I73</f>
        <v>0</v>
      </c>
      <c r="BB4" s="5">
        <f>ZBIORCZO!J73</f>
        <v>0</v>
      </c>
      <c r="BC4" s="5">
        <f>ZBIORCZO!D74</f>
        <v>0</v>
      </c>
      <c r="BD4" s="5">
        <f>ZBIORCZO!E74</f>
        <v>0</v>
      </c>
      <c r="BE4" s="5">
        <f>ZBIORCZO!F74</f>
        <v>0</v>
      </c>
      <c r="BF4" s="5">
        <f>ZBIORCZO!G74</f>
        <v>0</v>
      </c>
      <c r="BG4" s="5">
        <f>ZBIORCZO!H74</f>
        <v>0</v>
      </c>
      <c r="BH4" s="5">
        <f>ZBIORCZO!I74</f>
        <v>0</v>
      </c>
      <c r="BI4" s="5">
        <f>ZBIORCZO!J74</f>
        <v>0</v>
      </c>
      <c r="BJ4" s="5">
        <f>ZBIORCZO!D75</f>
        <v>0</v>
      </c>
      <c r="BK4" s="5">
        <f>ZBIORCZO!E75</f>
        <v>0</v>
      </c>
      <c r="BL4" s="5">
        <f>ZBIORCZO!F75</f>
        <v>0</v>
      </c>
      <c r="BM4" s="5">
        <f>ZBIORCZO!G75</f>
        <v>0</v>
      </c>
      <c r="BN4" s="5">
        <f>ZBIORCZO!H75</f>
        <v>0</v>
      </c>
      <c r="BO4" s="5">
        <f>ZBIORCZO!I75</f>
        <v>0</v>
      </c>
      <c r="BP4" s="5">
        <f>ZBIORCZO!J75</f>
        <v>0</v>
      </c>
    </row>
  </sheetData>
  <phoneticPr fontId="0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/>
  <dimension ref="A1:M4"/>
  <sheetViews>
    <sheetView topLeftCell="D1" workbookViewId="0">
      <selection activeCell="M12" sqref="M12"/>
    </sheetView>
  </sheetViews>
  <sheetFormatPr defaultRowHeight="12.5" x14ac:dyDescent="0.25"/>
  <cols>
    <col min="1" max="2" width="14" customWidth="1"/>
    <col min="10" max="10" width="11.54296875" customWidth="1"/>
    <col min="12" max="187" width="11.6328125" customWidth="1"/>
  </cols>
  <sheetData>
    <row r="1" spans="1:13" x14ac:dyDescent="0.25">
      <c r="A1" s="2" t="s">
        <v>16</v>
      </c>
      <c r="B1" s="6" t="s">
        <v>308</v>
      </c>
      <c r="C1" s="2" t="s">
        <v>17</v>
      </c>
      <c r="D1" s="2" t="s">
        <v>18</v>
      </c>
      <c r="E1" s="2" t="s">
        <v>19</v>
      </c>
      <c r="F1" s="2" t="s">
        <v>20</v>
      </c>
      <c r="G1" s="2" t="s">
        <v>21</v>
      </c>
      <c r="H1" s="2" t="s">
        <v>22</v>
      </c>
      <c r="I1" s="2" t="s">
        <v>23</v>
      </c>
      <c r="J1" s="2" t="s">
        <v>24</v>
      </c>
      <c r="K1" s="2" t="s">
        <v>25</v>
      </c>
      <c r="L1" s="6" t="s">
        <v>339</v>
      </c>
      <c r="M1" s="6" t="s">
        <v>340</v>
      </c>
    </row>
    <row r="2" spans="1:13" x14ac:dyDescent="0.25">
      <c r="A2" s="6">
        <f>'10-JEDNOSTKI BUDZETOWE'!A8</f>
        <v>0</v>
      </c>
      <c r="B2" s="6">
        <f>'10-JEDNOSTKI BUDZETOWE'!M11</f>
        <v>0</v>
      </c>
      <c r="G2">
        <f>'10-JEDNOSTKI BUDZETOWE'!L11</f>
        <v>10</v>
      </c>
      <c r="H2">
        <f>'10-JEDNOSTKI BUDZETOWE'!K8</f>
        <v>0</v>
      </c>
      <c r="I2">
        <f>'10-JEDNOSTKI BUDZETOWE'!H8</f>
        <v>0</v>
      </c>
      <c r="L2" s="3">
        <f>'10-JEDNOSTKI BUDZETOWE'!C81</f>
        <v>0</v>
      </c>
      <c r="M2" s="3">
        <f>'10-JEDNOSTKI BUDZETOWE'!C82</f>
        <v>0</v>
      </c>
    </row>
    <row r="3" spans="1:13" x14ac:dyDescent="0.25">
      <c r="A3" s="6">
        <f>'20-ZAKLADY BUDZETOWE'!A8</f>
        <v>0</v>
      </c>
      <c r="B3" s="6">
        <f>'20-ZAKLADY BUDZETOWE'!M11</f>
        <v>0</v>
      </c>
      <c r="G3">
        <f>'20-ZAKLADY BUDZETOWE'!L11</f>
        <v>20</v>
      </c>
      <c r="H3">
        <f>'20-ZAKLADY BUDZETOWE'!K8</f>
        <v>0</v>
      </c>
      <c r="I3">
        <f>'20-ZAKLADY BUDZETOWE'!H8</f>
        <v>0</v>
      </c>
      <c r="L3" s="3">
        <f>'20-ZAKLADY BUDZETOWE'!C81</f>
        <v>0</v>
      </c>
      <c r="M3" s="3">
        <f>'20-ZAKLADY BUDZETOWE'!C82</f>
        <v>0</v>
      </c>
    </row>
    <row r="4" spans="1:13" x14ac:dyDescent="0.25">
      <c r="A4" s="6" t="str">
        <f>ZBIORCZO!A8</f>
        <v>Brak nr REGON</v>
      </c>
      <c r="B4" s="6">
        <f>ZBIORCZO!M11</f>
        <v>0</v>
      </c>
      <c r="G4">
        <f>ZBIORCZO!L11</f>
        <v>99</v>
      </c>
      <c r="H4" t="str">
        <f>ZBIORCZO!K8</f>
        <v>Brak roku</v>
      </c>
      <c r="I4" t="str">
        <f>ZBIORCZO!H8</f>
        <v>Brak nr kwartału</v>
      </c>
      <c r="L4" s="3">
        <f>ZBIORCZO!C81</f>
        <v>0</v>
      </c>
      <c r="M4" s="3">
        <f>ZBIORCZO!C82</f>
        <v>0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Arkusze</vt:lpstr>
      </vt:variant>
      <vt:variant>
        <vt:i4>7</vt:i4>
      </vt:variant>
      <vt:variant>
        <vt:lpstr>Zakresy nazwane</vt:lpstr>
      </vt:variant>
      <vt:variant>
        <vt:i4>14</vt:i4>
      </vt:variant>
    </vt:vector>
  </HeadingPairs>
  <TitlesOfParts>
    <vt:vector size="21" baseType="lpstr">
      <vt:lpstr>10-JEDNOSTKI BUDZETOWE</vt:lpstr>
      <vt:lpstr>20-ZAKLADY BUDZETOWE</vt:lpstr>
      <vt:lpstr>ZBIORCZO</vt:lpstr>
      <vt:lpstr>RBZE</vt:lpstr>
      <vt:lpstr>RBZF</vt:lpstr>
      <vt:lpstr>RBZC</vt:lpstr>
      <vt:lpstr>RBZD</vt:lpstr>
      <vt:lpstr>CZ_BU</vt:lpstr>
      <vt:lpstr>JEDNOSTKA</vt:lpstr>
      <vt:lpstr>KWARTAL</vt:lpstr>
      <vt:lpstr>MAX_CB</vt:lpstr>
      <vt:lpstr>MAX_KW</vt:lpstr>
      <vt:lpstr>MAX_ROK</vt:lpstr>
      <vt:lpstr>MIN_CB</vt:lpstr>
      <vt:lpstr>MIN_KW</vt:lpstr>
      <vt:lpstr>MIN_ROK</vt:lpstr>
      <vt:lpstr>'10-JEDNOSTKI BUDZETOWE'!Obszar_wydruku</vt:lpstr>
      <vt:lpstr>'20-ZAKLADY BUDZETOWE'!Obszar_wydruku</vt:lpstr>
      <vt:lpstr>ZBIORCZO!Obszar_wydruku</vt:lpstr>
      <vt:lpstr>REGON</vt:lpstr>
      <vt:lpstr>ROK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2010-03-05T11:51:07Z</cp:lastPrinted>
  <dcterms:created xsi:type="dcterms:W3CDTF">2001-05-30T13:41:53Z</dcterms:created>
  <dcterms:modified xsi:type="dcterms:W3CDTF">2021-02-11T13:14:37Z</dcterms:modified>
</cp:coreProperties>
</file>