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!!! WYMIANA\3 Drób\biuletyny 2023\"/>
    </mc:Choice>
  </mc:AlternateContent>
  <bookViews>
    <workbookView xWindow="-105" yWindow="-105" windowWidth="19425" windowHeight="10425" tabRatio="749"/>
  </bookViews>
  <sheets>
    <sheet name="INFO" sheetId="7" r:id="rId1"/>
    <sheet name="ceny skupu" sheetId="1" r:id="rId2"/>
    <sheet name="miesięczne ceny skupu" sheetId="15" r:id="rId3"/>
    <sheet name="ceny Zakupu-sieci" sheetId="28" r:id="rId4"/>
    <sheet name="ceny sprzedaży" sheetId="6" r:id="rId5"/>
    <sheet name="ceny sprzedaży-luz" sheetId="17" r:id="rId6"/>
    <sheet name="m-czne ceny sprzedaży tuszek" sheetId="20" r:id="rId7"/>
    <sheet name="ceny sprzedaży-konfekcja" sheetId="16" r:id="rId8"/>
    <sheet name="m-czne ceny sprzedaży elementów" sheetId="26" r:id="rId9"/>
    <sheet name="Ceny skupu i sprzedaży PL" sheetId="27" r:id="rId10"/>
    <sheet name="UE-miesięczne ceny sprzedaży" sheetId="23" r:id="rId11"/>
    <sheet name="wykres ceny skupu drobiu " sheetId="9" r:id="rId12"/>
    <sheet name="miesięczne ceny skupu dane" sheetId="29" r:id="rId13"/>
    <sheet name="wykres miesięczne ceny skupu " sheetId="18" r:id="rId14"/>
    <sheet name="wykres ceny sprzedaży mięsa 1" sheetId="10" r:id="rId15"/>
    <sheet name="wykres ceny sprzedaży mięsa 2" sheetId="11" r:id="rId16"/>
    <sheet name="wykres sprzedazy mięsa 3" sheetId="30" r:id="rId17"/>
    <sheet name="wykres ceny sprzedaży mięsa 4" sheetId="12" r:id="rId18"/>
    <sheet name="wykres-mies. ceny sprzedaży " sheetId="19" r:id="rId19"/>
    <sheet name="handel zagraniczny" sheetId="22" r:id="rId20"/>
    <sheet name="handel zagraniczny 2022" sheetId="31" r:id="rId21"/>
    <sheet name="wykres ceny  tuszki  kurczaka " sheetId="13" r:id="rId22"/>
    <sheet name="Arkusz1" sheetId="25" r:id="rId23"/>
  </sheets>
  <externalReferences>
    <externalReference r:id="rId24"/>
  </externalReferenc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" i="27" l="1"/>
  <c r="I23" i="27"/>
  <c r="H23" i="27"/>
  <c r="G23" i="27"/>
  <c r="I22" i="27"/>
  <c r="H22" i="27"/>
  <c r="G22" i="27"/>
  <c r="I21" i="27"/>
  <c r="H21" i="27"/>
  <c r="G21" i="27"/>
  <c r="I20" i="27"/>
  <c r="H20" i="27"/>
  <c r="G20" i="27"/>
  <c r="I19" i="27"/>
  <c r="H19" i="27"/>
  <c r="G19" i="27"/>
  <c r="I18" i="27"/>
  <c r="H18" i="27"/>
  <c r="G18" i="27"/>
  <c r="I17" i="27"/>
  <c r="H17" i="27"/>
  <c r="G17" i="27"/>
  <c r="I16" i="27"/>
  <c r="H16" i="27"/>
  <c r="G16" i="27"/>
  <c r="I14" i="27"/>
  <c r="H14" i="27"/>
  <c r="G14" i="27"/>
  <c r="I13" i="27"/>
  <c r="H13" i="27"/>
  <c r="G13" i="27"/>
  <c r="I12" i="27"/>
  <c r="H12" i="27"/>
  <c r="G12" i="27"/>
  <c r="I11" i="27"/>
  <c r="G11" i="27"/>
  <c r="E7" i="28" l="1"/>
  <c r="E6" i="28"/>
</calcChain>
</file>

<file path=xl/sharedStrings.xml><?xml version="1.0" encoding="utf-8"?>
<sst xmlns="http://schemas.openxmlformats.org/spreadsheetml/2006/main" count="1081" uniqueCount="274">
  <si>
    <t>RYNEK MIĘSA DROBIOWEGO</t>
  </si>
  <si>
    <t>Południowo-Wschodni: Woj.: lubelskie, świętokrzyskie, podkarpackie, małopolskie, śląskie.</t>
  </si>
  <si>
    <t>Zachodni: Woj.: opolskie, dolnośląskie, wielkopolskie, lubuskie, zachodnio-pomorskie.</t>
  </si>
  <si>
    <t>ul. Wspólna 30</t>
  </si>
  <si>
    <t>00-930 Warszawa</t>
  </si>
  <si>
    <t xml:space="preserve">Autor: </t>
  </si>
  <si>
    <t>TOWAR</t>
  </si>
  <si>
    <t>POLSKA</t>
  </si>
  <si>
    <t>MAKROREGIONY*</t>
  </si>
  <si>
    <t xml:space="preserve">PÓŁNOCNY </t>
  </si>
  <si>
    <t xml:space="preserve">CENTRALNY </t>
  </si>
  <si>
    <t xml:space="preserve">POŁUD-WSCHOD </t>
  </si>
  <si>
    <t xml:space="preserve">ZACHODNI </t>
  </si>
  <si>
    <t>Zmiana ceny [%]</t>
  </si>
  <si>
    <t>tuszki kurcząt patroszonych 65% bez szyj</t>
  </si>
  <si>
    <t>tuszki kurcząt patroszonych 65% z szyjami</t>
  </si>
  <si>
    <t xml:space="preserve">tuszki indyków patroszonych 73% </t>
  </si>
  <si>
    <t>ćwiartki z kurczaka</t>
  </si>
  <si>
    <t>skrzydła z kurczaka</t>
  </si>
  <si>
    <t>filety z piersi kurczaka</t>
  </si>
  <si>
    <t>nogi z kurczaka</t>
  </si>
  <si>
    <t>podudzia z kurczaka</t>
  </si>
  <si>
    <t>uda z kurczaka</t>
  </si>
  <si>
    <t>filety z piersi indyka</t>
  </si>
  <si>
    <t>skrzydła z indyka</t>
  </si>
  <si>
    <t>udźce z indyka</t>
  </si>
  <si>
    <t>podudzia z indyka</t>
  </si>
  <si>
    <t>wątroby z kurczaka</t>
  </si>
  <si>
    <t>wątroby z indyka</t>
  </si>
  <si>
    <t>`</t>
  </si>
  <si>
    <t>Miesiące/Regiony</t>
  </si>
  <si>
    <t>Północny</t>
  </si>
  <si>
    <t>Centralny</t>
  </si>
  <si>
    <t>Poł-wsch</t>
  </si>
  <si>
    <t>Zachodni</t>
  </si>
  <si>
    <t>INDYKI</t>
  </si>
  <si>
    <t>Kraj</t>
  </si>
  <si>
    <t>Wartość [tys. EUR]</t>
  </si>
  <si>
    <t>Wolumen   [tony]</t>
  </si>
  <si>
    <t>OGÓŁEM</t>
  </si>
  <si>
    <t>Niemcy</t>
  </si>
  <si>
    <t>Wielka Brytania</t>
  </si>
  <si>
    <t>Republika Czeska</t>
  </si>
  <si>
    <t>Francja</t>
  </si>
  <si>
    <t>Austria</t>
  </si>
  <si>
    <t>Słowacja</t>
  </si>
  <si>
    <t>Belgia</t>
  </si>
  <si>
    <t>Dania</t>
  </si>
  <si>
    <t>Litwa</t>
  </si>
  <si>
    <t>Hiszpania</t>
  </si>
  <si>
    <t>Węgry</t>
  </si>
  <si>
    <t>Włochy</t>
  </si>
  <si>
    <t>Irlandia</t>
  </si>
  <si>
    <t>Ukraina</t>
  </si>
  <si>
    <t>EUR</t>
  </si>
  <si>
    <t>EKSPORT</t>
  </si>
  <si>
    <t>IMPORT</t>
  </si>
  <si>
    <t>Mięso drobiowe - kod CN 0207</t>
  </si>
  <si>
    <t>WAŻNIEJSZE KRAJE</t>
  </si>
  <si>
    <t>Wartość [tys. PLN]</t>
  </si>
  <si>
    <t xml:space="preserve">drób żywy - kod CN 0105 </t>
  </si>
  <si>
    <t>(dane wstępne w trakcie weryfikacji-mogą być obarczone błędami)</t>
  </si>
  <si>
    <t>KURCZĘTA</t>
  </si>
  <si>
    <t>Rumunia</t>
  </si>
  <si>
    <t>change -1 year</t>
  </si>
  <si>
    <t>dane wstepne</t>
  </si>
  <si>
    <t>Szwecja</t>
  </si>
  <si>
    <t>Łotwa</t>
  </si>
  <si>
    <t>Miesięczne ceny tuszek z kurcząt (65%) w UE ( za 100kg)</t>
  </si>
  <si>
    <t>Malta</t>
  </si>
  <si>
    <t>Holandia</t>
  </si>
  <si>
    <t>Polska</t>
  </si>
  <si>
    <t xml:space="preserve">  </t>
  </si>
  <si>
    <t xml:space="preserve"> </t>
  </si>
  <si>
    <t>UE</t>
  </si>
  <si>
    <t>BGN</t>
  </si>
  <si>
    <t>CZK</t>
  </si>
  <si>
    <t>HRK</t>
  </si>
  <si>
    <t>HUF</t>
  </si>
  <si>
    <t>RON</t>
  </si>
  <si>
    <t>SEK</t>
  </si>
  <si>
    <t>PLN</t>
  </si>
  <si>
    <t>2017r.</t>
  </si>
  <si>
    <t>2018r.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</si>
  <si>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</si>
  <si>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</si>
  <si>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</si>
  <si>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</si>
  <si>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</si>
  <si>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</si>
  <si>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</si>
  <si>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</si>
  <si>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</si>
  <si>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</si>
  <si>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</si>
  <si>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</si>
  <si>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</si>
  <si>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</si>
  <si>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 xml:space="preserve">Ćwiartki z kurczaka </t>
  </si>
  <si>
    <t>2017</t>
  </si>
  <si>
    <t>2018</t>
  </si>
  <si>
    <t>2019</t>
  </si>
  <si>
    <t>Filety z piersi kurczaka</t>
  </si>
  <si>
    <t>Nogi z kurczaka</t>
  </si>
  <si>
    <t>Podudzia z kurczaka</t>
  </si>
  <si>
    <t>Uda z kurczaka</t>
  </si>
  <si>
    <t>Filety z piersi indyka</t>
  </si>
  <si>
    <t>Udźce z indyka</t>
  </si>
  <si>
    <t>Podudzia z indyka</t>
  </si>
  <si>
    <t>Centralny : Woj.: mazowieckie, łódzkie.</t>
  </si>
  <si>
    <t>Północny :Woj.: pomorskie, warmińsko – mazurskie, podlaskie, kujawsko – pomorskie.</t>
  </si>
  <si>
    <t>2019r.</t>
  </si>
  <si>
    <t>2020</t>
  </si>
  <si>
    <t>2020r.</t>
  </si>
  <si>
    <t>Ghana</t>
  </si>
  <si>
    <t>--</t>
  </si>
  <si>
    <t>KURCZAKI</t>
  </si>
  <si>
    <t>n</t>
  </si>
  <si>
    <t>Wydział Informacji Rynkowej</t>
  </si>
  <si>
    <t>ZINTEGROWANY SYSTEM ROLNICZEJ INFORACJI RYNKOWEJ</t>
  </si>
  <si>
    <t>MN/100 KG</t>
  </si>
  <si>
    <t>Belgium</t>
  </si>
  <si>
    <t>Bulgaria</t>
  </si>
  <si>
    <t>Czechia</t>
  </si>
  <si>
    <t>Germany</t>
  </si>
  <si>
    <t>Ireland</t>
  </si>
  <si>
    <t>Greece</t>
  </si>
  <si>
    <t>Spain</t>
  </si>
  <si>
    <t>France</t>
  </si>
  <si>
    <t>Croatia</t>
  </si>
  <si>
    <t>Italy</t>
  </si>
  <si>
    <t>Cyprus</t>
  </si>
  <si>
    <t>Lithuania</t>
  </si>
  <si>
    <t>Hungary</t>
  </si>
  <si>
    <t>Netherlands</t>
  </si>
  <si>
    <t>Poland</t>
  </si>
  <si>
    <t>Portugal</t>
  </si>
  <si>
    <t>Romania</t>
  </si>
  <si>
    <t>Slovenia</t>
  </si>
  <si>
    <t>Slovakia</t>
  </si>
  <si>
    <t>Finland</t>
  </si>
  <si>
    <t>Sweden</t>
  </si>
  <si>
    <t>EU</t>
  </si>
  <si>
    <t>Kongo (d.Zair)</t>
  </si>
  <si>
    <t xml:space="preserve">                                                          </t>
  </si>
  <si>
    <t>Towar</t>
  </si>
  <si>
    <t>CENA [zł/kg]</t>
  </si>
  <si>
    <t>OBROTY</t>
  </si>
  <si>
    <t>Zmiana tygodniowa</t>
  </si>
  <si>
    <t>Zmiana roczna</t>
  </si>
  <si>
    <t>Kurczęta typu brojler</t>
  </si>
  <si>
    <t>Indory</t>
  </si>
  <si>
    <t>Indyczki</t>
  </si>
  <si>
    <t>Kaczki typu brojler</t>
  </si>
  <si>
    <t>Tuszki kurcząt patroszonych 65% bez szyji</t>
  </si>
  <si>
    <t>Tuszki kurcząt patroszonych 65% z szyjami</t>
  </si>
  <si>
    <t>Ćwiartki z kurczaka</t>
  </si>
  <si>
    <t>Skrzydła z indyka</t>
  </si>
  <si>
    <t xml:space="preserve">                                                                                            </t>
  </si>
  <si>
    <t xml:space="preserve">                                                                                                                                          </t>
  </si>
  <si>
    <t xml:space="preserve">                                                     </t>
  </si>
  <si>
    <t xml:space="preserve">                                                                     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</si>
  <si>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</si>
  <si>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</si>
  <si>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</si>
  <si>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</si>
  <si>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</si>
  <si>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</si>
  <si>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</si>
  <si>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</si>
  <si>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</si>
  <si>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</si>
  <si>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</si>
  <si>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</si>
  <si>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2021</t>
  </si>
  <si>
    <t>Średnie miesięczne ceny sprzedaży kurczaków  i indyków (w zł/kg)</t>
  </si>
  <si>
    <t>Zmiana miesieczna</t>
  </si>
  <si>
    <t>2021r.</t>
  </si>
  <si>
    <t>marzec</t>
  </si>
  <si>
    <t>kwiecień</t>
  </si>
  <si>
    <t>maj</t>
  </si>
  <si>
    <t>lipiec</t>
  </si>
  <si>
    <t>wrzesień</t>
  </si>
  <si>
    <t>październik</t>
  </si>
  <si>
    <t>listopad</t>
  </si>
  <si>
    <t>styczeń</t>
  </si>
  <si>
    <t>luty</t>
  </si>
  <si>
    <t>Tajlandia</t>
  </si>
  <si>
    <t>Ceny skupu drobiu rzeźnego za okres:</t>
  </si>
  <si>
    <t>kurczęta typu brojler</t>
  </si>
  <si>
    <t>indory</t>
  </si>
  <si>
    <t>indyczki</t>
  </si>
  <si>
    <t>kaczki typu brojler</t>
  </si>
  <si>
    <t>Średnia cena zakupu tuszek i filetów z kurczaka płacone przez podmioty handlu detalicznego w zł/kg</t>
  </si>
  <si>
    <t>Tuszki kurcząt patroszonych 65% kl A</t>
  </si>
  <si>
    <t>↓</t>
  </si>
  <si>
    <t>Filety z kurczaka</t>
  </si>
  <si>
    <t>czerwiec</t>
  </si>
  <si>
    <t>Średnie miesięczne ceny skupu kurcząt  i indyków ( typ brojler, w zł/kg)</t>
  </si>
  <si>
    <t>kurczęta</t>
  </si>
  <si>
    <t>sierpień</t>
  </si>
  <si>
    <t>ceny skupu</t>
  </si>
  <si>
    <t>gęsi typu brojler</t>
  </si>
  <si>
    <t>gęsi tuczone</t>
  </si>
  <si>
    <t>kury mięsne ze stad reprodukcyjnych,</t>
  </si>
  <si>
    <t>2022</t>
  </si>
  <si>
    <t>2022r.</t>
  </si>
  <si>
    <t>Brazylia</t>
  </si>
  <si>
    <t>Białoruś</t>
  </si>
  <si>
    <t>Ceny sprzedaży mięsa drobiowego (LUZEM) za okres:</t>
  </si>
  <si>
    <t>Cena [zł/tonę]</t>
  </si>
  <si>
    <t>Portugalia</t>
  </si>
  <si>
    <r>
      <t xml:space="preserve">ŚREDNIE CENY TUSZEK Z KURCZAKÓW (65%) - </t>
    </r>
    <r>
      <rPr>
        <sz val="12"/>
        <rFont val="Calibri"/>
        <family val="2"/>
        <charset val="238"/>
        <scheme val="minor"/>
      </rPr>
      <t>[EUR/100kg]</t>
    </r>
  </si>
  <si>
    <t xml:space="preserve"> ZINTEGROWANY SYSTEM ROLNICZEJ INFORMACJI RYNKOWEJ</t>
  </si>
  <si>
    <t>Wydawca:</t>
  </si>
  <si>
    <t>E-mail:</t>
  </si>
  <si>
    <t>Podstawy prawne:</t>
  </si>
  <si>
    <t>malgorzata.czeczko@minrol.gov.pl</t>
  </si>
  <si>
    <t>Małgorzata Czeczko</t>
  </si>
  <si>
    <t>tel: 22 623 16 06</t>
  </si>
  <si>
    <t>Cypr</t>
  </si>
  <si>
    <t>Estonia</t>
  </si>
  <si>
    <t>Ministerstwo Rolnictwa i Rozwoju Wsi, Departament Rynków Rolnych i Transformacji Energetycznej Obszarów Wiejskich</t>
  </si>
  <si>
    <t>Departament Rynków Rolnych</t>
  </si>
  <si>
    <t>I Transformacji Energetycznej Obszarów Wiejskich</t>
  </si>
  <si>
    <t>grudzień</t>
  </si>
  <si>
    <t>Luksemburg</t>
  </si>
  <si>
    <t>I 2023</t>
  </si>
  <si>
    <t>2023</t>
  </si>
  <si>
    <t>II 2023</t>
  </si>
  <si>
    <t>w analogicznym okresie 2022 i ubiegłym tygodniem i miesiącem</t>
  </si>
  <si>
    <t>2023r.</t>
  </si>
  <si>
    <r>
      <t xml:space="preserve">Biuletyn „Rynek mięsa drobiowego” ukazuje się w każdy </t>
    </r>
    <r>
      <rPr>
        <b/>
        <sz val="12"/>
        <rFont val="Calibri"/>
        <family val="2"/>
        <charset val="238"/>
        <scheme val="minor"/>
      </rPr>
      <t>czwartek.</t>
    </r>
  </si>
  <si>
    <r>
      <t>Ø</t>
    </r>
    <r>
      <rPr>
        <sz val="12"/>
        <color indexed="8"/>
        <rFont val="Times New Roman"/>
        <family val="1"/>
        <charset val="238"/>
      </rPr>
      <t xml:space="preserve">  </t>
    </r>
    <r>
      <rPr>
        <sz val="12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</si>
  <si>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12"/>
        <color indexed="8"/>
        <rFont val="Times New Roman"/>
        <family val="1"/>
        <charset val="238"/>
      </rPr>
      <t xml:space="preserve">  </t>
    </r>
    <r>
      <rPr>
        <sz val="12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</si>
  <si>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Polski eksport, import mięsa drobiowgo i podrobów (0207) i drobiu żywego (0105) za  2022r</t>
  </si>
  <si>
    <t>2021r</t>
  </si>
  <si>
    <t xml:space="preserve"> 2022r</t>
  </si>
  <si>
    <t xml:space="preserve"> 2021r</t>
  </si>
  <si>
    <t>Albania</t>
  </si>
  <si>
    <t>Mołdowa</t>
  </si>
  <si>
    <t>III 2023</t>
  </si>
  <si>
    <t xml:space="preserve">Notowania z okresu: </t>
  </si>
  <si>
    <t>IV 2023</t>
  </si>
  <si>
    <t>Tanzania</t>
  </si>
  <si>
    <t>Ceny sprzedaży mięsa drobiowego na rynku KRAJOWYM za okres:</t>
  </si>
  <si>
    <t>nld</t>
  </si>
  <si>
    <t>-</t>
  </si>
  <si>
    <t>V 2023</t>
  </si>
  <si>
    <t>Finlandia</t>
  </si>
  <si>
    <t>Wietnam</t>
  </si>
  <si>
    <t>Egipt</t>
  </si>
  <si>
    <t>Kanada</t>
  </si>
  <si>
    <t>WERSJA SKRÓCONA</t>
  </si>
  <si>
    <t>09.07.2023</t>
  </si>
  <si>
    <t>Ceny sprzedaży mięsa drobiowego w zł/tonę (KONFEKCJONOWANE) za okres:</t>
  </si>
  <si>
    <t xml:space="preserve">Porównanie aktualnych cen skupu i sprzedaży drobiu z zakładów drobiarskich (3-9.07.2023r) z cenami </t>
  </si>
  <si>
    <t>VI 2023</t>
  </si>
  <si>
    <t>Polski eksport, import mięsa drobiowgo i podrobów (0207) i drobiu żywego (0105) za I-V 2023r</t>
  </si>
  <si>
    <t>I-V 2022r</t>
  </si>
  <si>
    <t>I-V 2023r</t>
  </si>
  <si>
    <t>Bangladesz</t>
  </si>
  <si>
    <t>OKRES:  2017 -VI.2023   (ceny bez VAT)</t>
  </si>
  <si>
    <t>OKRES:  2017 - 31VI.2023   (ceny bez VAT)</t>
  </si>
  <si>
    <t>16.07.2023</t>
  </si>
  <si>
    <t>Tydzień 28 (17-23.07.2023)</t>
  </si>
  <si>
    <t>NR 29/2023</t>
  </si>
  <si>
    <t>27 lipca 2023r.</t>
  </si>
  <si>
    <t>17-23 lipca 2023r.</t>
  </si>
  <si>
    <t>17-23.VII.2023</t>
  </si>
  <si>
    <t>2023-07-23</t>
  </si>
  <si>
    <t>17-23.07.2023</t>
  </si>
  <si>
    <t>23.07.2023</t>
  </si>
  <si>
    <t>17-23.06.2023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</si>
</sst>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#,##0.0"/>
    <numFmt numFmtId="165" formatCode="d/mm/yy;@"/>
    <numFmt numFmtId="166" formatCode="0.0%"/>
    <numFmt numFmtId="167" formatCode="\+0.0%;\ \-\ 0.0%"/>
    <numFmt numFmtId="168" formatCode="0.000"/>
    <numFmt numFmtId="169" formatCode="d\-m\-yyyy;@"/>
    <numFmt numFmtId="170" formatCode="0.0"/>
  </numFmts>
  <fonts count="9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b/>
      <sz val="12"/>
      <name val="Arial CE"/>
      <charset val="238"/>
    </font>
    <font>
      <sz val="12"/>
      <name val="Arial CE"/>
      <charset val="238"/>
    </font>
    <font>
      <b/>
      <sz val="16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 CE"/>
    </font>
    <font>
      <sz val="12"/>
      <name val="Times New Roman"/>
      <family val="1"/>
      <charset val="238"/>
    </font>
    <font>
      <b/>
      <sz val="10"/>
      <name val="Arial "/>
    </font>
    <font>
      <sz val="10"/>
      <name val="Arial 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14"/>
      <color indexed="10"/>
      <name val="Times New Roman"/>
      <family val="1"/>
      <charset val="238"/>
    </font>
    <font>
      <sz val="14"/>
      <color indexed="12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b/>
      <sz val="11"/>
      <name val="Times New Roman CE"/>
      <charset val="238"/>
    </font>
    <font>
      <sz val="10"/>
      <color indexed="8"/>
      <name val="MS Sans Serif"/>
      <family val="2"/>
      <charset val="238"/>
    </font>
    <font>
      <b/>
      <sz val="18"/>
      <name val="Times New Roman"/>
      <family val="1"/>
      <charset val="238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i/>
      <sz val="12"/>
      <name val="Arial CE"/>
      <charset val="238"/>
    </font>
    <font>
      <sz val="11"/>
      <name val="Arial CE"/>
      <charset val="238"/>
    </font>
    <font>
      <sz val="12"/>
      <name val="Calibri"/>
      <family val="2"/>
      <scheme val="minor"/>
    </font>
    <font>
      <b/>
      <sz val="12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sz val="12"/>
      <color indexed="12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b/>
      <sz val="12"/>
      <color indexed="18"/>
      <name val="Calibri"/>
      <family val="2"/>
      <charset val="238"/>
      <scheme val="minor"/>
    </font>
    <font>
      <sz val="12"/>
      <color indexed="18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sz val="12"/>
      <color indexed="8"/>
      <name val="Wingdings"/>
      <charset val="2"/>
    </font>
    <font>
      <b/>
      <sz val="10"/>
      <name val="Times New Roman CE"/>
      <charset val="238"/>
    </font>
    <font>
      <i/>
      <sz val="10"/>
      <name val="Times New Roman CE"/>
      <charset val="238"/>
    </font>
    <font>
      <sz val="14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sz val="11"/>
      <name val="Times New Roman CE"/>
      <family val="1"/>
      <charset val="238"/>
    </font>
    <font>
      <i/>
      <sz val="11"/>
      <name val="Times New Roman CE"/>
      <charset val="238"/>
    </font>
    <font>
      <sz val="14"/>
      <color rgb="FF385623"/>
      <name val="Calibri"/>
      <family val="2"/>
      <charset val="238"/>
    </font>
    <font>
      <b/>
      <sz val="14"/>
      <color rgb="FF385623"/>
      <name val="Calibri"/>
      <family val="2"/>
      <charset val="238"/>
    </font>
    <font>
      <sz val="14"/>
      <name val="Arial CE"/>
      <charset val="238"/>
    </font>
    <font>
      <b/>
      <sz val="12"/>
      <color rgb="FFFF0000"/>
      <name val="Calibri"/>
      <family val="2"/>
      <charset val="238"/>
      <scheme val="minor"/>
    </font>
    <font>
      <u/>
      <sz val="12"/>
      <color indexed="12"/>
      <name val="Calibri"/>
      <family val="2"/>
      <charset val="238"/>
      <scheme val="minor"/>
    </font>
    <font>
      <u/>
      <sz val="12"/>
      <color indexed="12"/>
      <name val="Arial CE"/>
      <charset val="238"/>
    </font>
    <font>
      <sz val="12"/>
      <color indexed="8"/>
      <name val="Calibri"/>
      <family val="2"/>
      <charset val="238"/>
    </font>
    <font>
      <sz val="12"/>
      <color indexed="8"/>
      <name val="Times New Roman"/>
      <family val="1"/>
      <charset val="238"/>
    </font>
    <font>
      <b/>
      <sz val="14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2"/>
      <color rgb="FFFA7D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i/>
      <sz val="14"/>
      <color rgb="FFFF0000"/>
      <name val="Calibri"/>
      <family val="2"/>
      <charset val="238"/>
      <scheme val="minor"/>
    </font>
    <font>
      <i/>
      <sz val="14"/>
      <name val="Arial CE"/>
      <charset val="238"/>
    </font>
    <font>
      <i/>
      <sz val="10"/>
      <name val="Arial CE"/>
      <charset val="238"/>
    </font>
    <font>
      <b/>
      <i/>
      <sz val="14"/>
      <color rgb="FF0070C0"/>
      <name val="Calibri"/>
      <family val="2"/>
      <charset val="238"/>
      <scheme val="minor"/>
    </font>
    <font>
      <b/>
      <i/>
      <sz val="14"/>
      <color rgb="FF0070C0"/>
      <name val="Arial CE"/>
      <charset val="238"/>
    </font>
    <font>
      <b/>
      <i/>
      <sz val="10"/>
      <color rgb="FF0070C0"/>
      <name val="Arial CE"/>
      <charset val="238"/>
    </font>
    <font>
      <b/>
      <sz val="10"/>
      <color rgb="FF0070C0"/>
      <name val="Arial CE"/>
      <charset val="238"/>
    </font>
    <font>
      <b/>
      <sz val="16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i/>
      <sz val="16"/>
      <name val="Calibri"/>
      <family val="2"/>
      <charset val="238"/>
      <scheme val="minor"/>
    </font>
    <font>
      <sz val="11"/>
      <name val="Times New Roman CE"/>
      <charset val="238"/>
    </font>
    <font>
      <sz val="11"/>
      <color theme="1"/>
      <name val="Times New Roman CE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i/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b/>
      <sz val="11"/>
      <name val="Arial CE"/>
      <charset val="238"/>
    </font>
    <font>
      <b/>
      <sz val="14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</fonts>
  <fills count="1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CC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rgb="FF000000"/>
      </patternFill>
    </fill>
    <fill>
      <patternFill patternType="solid">
        <fgColor rgb="FFFFFF00"/>
        <bgColor rgb="FF000000"/>
      </patternFill>
    </fill>
  </fills>
  <borders count="8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double">
        <color rgb="FFFF800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999999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rgb="FF999999"/>
      </right>
      <top style="medium">
        <color indexed="64"/>
      </top>
      <bottom style="medium">
        <color indexed="64"/>
      </bottom>
      <diagonal/>
    </border>
  </borders>
  <cellStyleXfs count="18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1" fillId="0" borderId="0"/>
    <xf numFmtId="0" fontId="2" fillId="0" borderId="0"/>
    <xf numFmtId="9" fontId="2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23" fillId="0" borderId="0"/>
    <xf numFmtId="0" fontId="14" fillId="0" borderId="0"/>
    <xf numFmtId="0" fontId="28" fillId="0" borderId="0" applyNumberFormat="0" applyFill="0" applyBorder="0" applyAlignment="0" applyProtection="0">
      <alignment vertical="top"/>
      <protection locked="0"/>
    </xf>
    <xf numFmtId="0" fontId="26" fillId="0" borderId="0"/>
    <xf numFmtId="0" fontId="27" fillId="0" borderId="0"/>
    <xf numFmtId="0" fontId="27" fillId="0" borderId="0"/>
    <xf numFmtId="0" fontId="25" fillId="0" borderId="0"/>
    <xf numFmtId="9" fontId="25" fillId="0" borderId="0" applyFont="0" applyFill="0" applyBorder="0" applyAlignment="0" applyProtection="0"/>
    <xf numFmtId="0" fontId="2" fillId="0" borderId="0"/>
    <xf numFmtId="0" fontId="54" fillId="0" borderId="74" applyNumberFormat="0" applyFill="0" applyAlignment="0" applyProtection="0"/>
    <xf numFmtId="0" fontId="2" fillId="0" borderId="0"/>
  </cellStyleXfs>
  <cellXfs count="716">
    <xf numFmtId="0" fontId="0" fillId="0" borderId="0" xfId="0"/>
    <xf numFmtId="0" fontId="6" fillId="0" borderId="0" xfId="0" applyFont="1"/>
    <xf numFmtId="0" fontId="7" fillId="0" borderId="0" xfId="0" applyFont="1"/>
    <xf numFmtId="166" fontId="14" fillId="0" borderId="0" xfId="5" applyNumberFormat="1" applyFont="1" applyFill="1" applyBorder="1"/>
    <xf numFmtId="167" fontId="13" fillId="0" borderId="0" xfId="5" applyNumberFormat="1" applyFont="1" applyFill="1" applyBorder="1"/>
    <xf numFmtId="0" fontId="15" fillId="0" borderId="0" xfId="2"/>
    <xf numFmtId="0" fontId="10" fillId="0" borderId="0" xfId="2" applyFont="1" applyAlignment="1">
      <alignment horizontal="center" wrapText="1"/>
    </xf>
    <xf numFmtId="1" fontId="17" fillId="0" borderId="0" xfId="2" applyNumberFormat="1" applyFont="1" applyAlignment="1">
      <alignment horizontal="right"/>
    </xf>
    <xf numFmtId="1" fontId="18" fillId="0" borderId="0" xfId="2" applyNumberFormat="1" applyFont="1" applyAlignment="1">
      <alignment horizontal="right"/>
    </xf>
    <xf numFmtId="0" fontId="8" fillId="0" borderId="0" xfId="2" applyFont="1"/>
    <xf numFmtId="0" fontId="9" fillId="0" borderId="0" xfId="2" applyFont="1"/>
    <xf numFmtId="0" fontId="16" fillId="0" borderId="0" xfId="2" applyFont="1"/>
    <xf numFmtId="0" fontId="20" fillId="0" borderId="52" xfId="0" applyFont="1" applyBorder="1" applyAlignment="1">
      <alignment horizontal="centerContinuous"/>
    </xf>
    <xf numFmtId="0" fontId="20" fillId="0" borderId="47" xfId="0" applyFont="1" applyBorder="1" applyAlignment="1">
      <alignment horizontal="left" indent="1"/>
    </xf>
    <xf numFmtId="0" fontId="20" fillId="0" borderId="54" xfId="0" applyFont="1" applyBorder="1" applyAlignment="1">
      <alignment horizontal="left" indent="1"/>
    </xf>
    <xf numFmtId="0" fontId="12" fillId="0" borderId="0" xfId="0" applyFont="1"/>
    <xf numFmtId="0" fontId="24" fillId="0" borderId="0" xfId="0" applyFont="1"/>
    <xf numFmtId="0" fontId="29" fillId="0" borderId="0" xfId="0" applyFont="1"/>
    <xf numFmtId="0" fontId="21" fillId="0" borderId="0" xfId="0" applyFont="1"/>
    <xf numFmtId="0" fontId="21" fillId="0" borderId="0" xfId="0" applyFont="1" applyAlignment="1">
      <alignment vertical="center"/>
    </xf>
    <xf numFmtId="0" fontId="30" fillId="0" borderId="0" xfId="0" applyFont="1"/>
    <xf numFmtId="170" fontId="19" fillId="0" borderId="0" xfId="0" applyNumberFormat="1" applyFont="1" applyAlignment="1">
      <alignment horizontal="centerContinuous"/>
    </xf>
    <xf numFmtId="170" fontId="19" fillId="0" borderId="53" xfId="0" applyNumberFormat="1" applyFont="1" applyBorder="1" applyAlignment="1">
      <alignment horizontal="centerContinuous"/>
    </xf>
    <xf numFmtId="2" fontId="21" fillId="0" borderId="0" xfId="0" applyNumberFormat="1" applyFont="1" applyAlignment="1">
      <alignment horizontal="center"/>
    </xf>
    <xf numFmtId="0" fontId="20" fillId="0" borderId="14" xfId="0" applyFont="1" applyBorder="1" applyAlignment="1">
      <alignment horizontal="left" indent="1"/>
    </xf>
    <xf numFmtId="0" fontId="20" fillId="0" borderId="33" xfId="0" applyFont="1" applyBorder="1" applyAlignment="1">
      <alignment horizontal="centerContinuous"/>
    </xf>
    <xf numFmtId="168" fontId="19" fillId="0" borderId="26" xfId="0" applyNumberFormat="1" applyFont="1" applyBorder="1" applyAlignment="1">
      <alignment horizontal="centerContinuous"/>
    </xf>
    <xf numFmtId="168" fontId="19" fillId="0" borderId="27" xfId="0" applyNumberFormat="1" applyFont="1" applyBorder="1" applyAlignment="1">
      <alignment horizontal="centerContinuous"/>
    </xf>
    <xf numFmtId="0" fontId="20" fillId="0" borderId="49" xfId="0" applyFont="1" applyBorder="1" applyAlignment="1">
      <alignment horizontal="centerContinuous"/>
    </xf>
    <xf numFmtId="170" fontId="19" fillId="0" borderId="62" xfId="0" applyNumberFormat="1" applyFont="1" applyBorder="1" applyAlignment="1">
      <alignment horizontal="centerContinuous"/>
    </xf>
    <xf numFmtId="170" fontId="19" fillId="0" borderId="64" xfId="0" applyNumberFormat="1" applyFont="1" applyBorder="1" applyAlignment="1">
      <alignment horizontal="centerContinuous"/>
    </xf>
    <xf numFmtId="0" fontId="20" fillId="0" borderId="36" xfId="0" applyFont="1" applyBorder="1" applyAlignment="1">
      <alignment horizontal="left" indent="1"/>
    </xf>
    <xf numFmtId="170" fontId="31" fillId="4" borderId="0" xfId="5" applyNumberFormat="1" applyFont="1" applyFill="1" applyBorder="1"/>
    <xf numFmtId="0" fontId="20" fillId="0" borderId="15" xfId="0" applyFont="1" applyBorder="1" applyAlignment="1">
      <alignment horizontal="left" indent="1"/>
    </xf>
    <xf numFmtId="1" fontId="31" fillId="4" borderId="0" xfId="0" applyNumberFormat="1" applyFont="1" applyFill="1"/>
    <xf numFmtId="170" fontId="0" fillId="0" borderId="0" xfId="0" applyNumberFormat="1"/>
    <xf numFmtId="169" fontId="32" fillId="0" borderId="64" xfId="0" applyNumberFormat="1" applyFont="1" applyBorder="1" applyAlignment="1">
      <alignment horizontal="center" vertical="center" wrapText="1"/>
    </xf>
    <xf numFmtId="169" fontId="33" fillId="0" borderId="64" xfId="0" applyNumberFormat="1" applyFont="1" applyBorder="1" applyAlignment="1">
      <alignment horizontal="center" vertical="center" wrapText="1"/>
    </xf>
    <xf numFmtId="0" fontId="32" fillId="0" borderId="64" xfId="0" applyFont="1" applyBorder="1" applyAlignment="1">
      <alignment horizontal="center" vertical="center" wrapText="1"/>
    </xf>
    <xf numFmtId="0" fontId="38" fillId="0" borderId="64" xfId="0" applyFont="1" applyBorder="1" applyAlignment="1">
      <alignment horizontal="center" vertical="center" wrapText="1"/>
    </xf>
    <xf numFmtId="0" fontId="34" fillId="0" borderId="49" xfId="0" applyFont="1" applyBorder="1" applyAlignment="1">
      <alignment vertical="center" wrapText="1"/>
    </xf>
    <xf numFmtId="4" fontId="34" fillId="0" borderId="63" xfId="0" applyNumberFormat="1" applyFont="1" applyBorder="1" applyAlignment="1">
      <alignment horizontal="center" vertical="top"/>
    </xf>
    <xf numFmtId="166" fontId="37" fillId="0" borderId="33" xfId="0" applyNumberFormat="1" applyFont="1" applyBorder="1" applyAlignment="1">
      <alignment horizontal="right" vertical="center" wrapText="1"/>
    </xf>
    <xf numFmtId="166" fontId="37" fillId="0" borderId="64" xfId="0" applyNumberFormat="1" applyFont="1" applyBorder="1" applyAlignment="1">
      <alignment horizontal="right" vertical="center" wrapText="1"/>
    </xf>
    <xf numFmtId="4" fontId="32" fillId="3" borderId="34" xfId="0" applyNumberFormat="1" applyFont="1" applyFill="1" applyBorder="1" applyAlignment="1">
      <alignment horizontal="center" vertical="top"/>
    </xf>
    <xf numFmtId="4" fontId="34" fillId="0" borderId="33" xfId="0" applyNumberFormat="1" applyFont="1" applyBorder="1" applyAlignment="1">
      <alignment horizontal="center" vertical="top"/>
    </xf>
    <xf numFmtId="4" fontId="32" fillId="3" borderId="11" xfId="0" applyNumberFormat="1" applyFont="1" applyFill="1" applyBorder="1" applyAlignment="1">
      <alignment horizontal="center" vertical="top"/>
    </xf>
    <xf numFmtId="4" fontId="34" fillId="0" borderId="49" xfId="0" applyNumberFormat="1" applyFont="1" applyBorder="1" applyAlignment="1">
      <alignment horizontal="center" vertical="top"/>
    </xf>
    <xf numFmtId="0" fontId="34" fillId="0" borderId="33" xfId="0" applyFont="1" applyBorder="1" applyAlignment="1">
      <alignment vertical="center" wrapText="1"/>
    </xf>
    <xf numFmtId="2" fontId="20" fillId="3" borderId="33" xfId="7" applyNumberFormat="1" applyFont="1" applyFill="1" applyBorder="1" applyAlignment="1">
      <alignment horizontal="center"/>
    </xf>
    <xf numFmtId="166" fontId="37" fillId="0" borderId="33" xfId="0" applyNumberFormat="1" applyFont="1" applyBorder="1" applyAlignment="1">
      <alignment vertical="center" wrapText="1"/>
    </xf>
    <xf numFmtId="166" fontId="37" fillId="0" borderId="64" xfId="0" applyNumberFormat="1" applyFont="1" applyBorder="1" applyAlignment="1">
      <alignment vertical="center" wrapText="1"/>
    </xf>
    <xf numFmtId="2" fontId="32" fillId="3" borderId="33" xfId="7" applyNumberFormat="1" applyFont="1" applyFill="1" applyBorder="1" applyAlignment="1">
      <alignment horizontal="center"/>
    </xf>
    <xf numFmtId="166" fontId="37" fillId="0" borderId="64" xfId="0" applyNumberFormat="1" applyFont="1" applyBorder="1" applyAlignment="1">
      <alignment wrapText="1"/>
    </xf>
    <xf numFmtId="166" fontId="37" fillId="0" borderId="33" xfId="0" applyNumberFormat="1" applyFont="1" applyBorder="1" applyAlignment="1">
      <alignment wrapText="1"/>
    </xf>
    <xf numFmtId="0" fontId="36" fillId="0" borderId="0" xfId="0" applyFont="1"/>
    <xf numFmtId="14" fontId="33" fillId="0" borderId="0" xfId="0" applyNumberFormat="1" applyFont="1" applyAlignment="1">
      <alignment horizontal="left"/>
    </xf>
    <xf numFmtId="14" fontId="36" fillId="0" borderId="0" xfId="0" applyNumberFormat="1" applyFont="1" applyAlignment="1">
      <alignment horizontal="left"/>
    </xf>
    <xf numFmtId="168" fontId="36" fillId="0" borderId="0" xfId="0" applyNumberFormat="1" applyFont="1"/>
    <xf numFmtId="0" fontId="39" fillId="0" borderId="0" xfId="0" applyFont="1"/>
    <xf numFmtId="0" fontId="34" fillId="0" borderId="0" xfId="0" applyFont="1"/>
    <xf numFmtId="14" fontId="34" fillId="0" borderId="0" xfId="0" applyNumberFormat="1" applyFont="1" applyAlignment="1">
      <alignment horizontal="left"/>
    </xf>
    <xf numFmtId="168" fontId="34" fillId="0" borderId="0" xfId="0" applyNumberFormat="1" applyFont="1"/>
    <xf numFmtId="0" fontId="20" fillId="7" borderId="33" xfId="0" applyFont="1" applyFill="1" applyBorder="1" applyAlignment="1">
      <alignment horizontal="center"/>
    </xf>
    <xf numFmtId="0" fontId="20" fillId="7" borderId="17" xfId="0" applyFont="1" applyFill="1" applyBorder="1" applyAlignment="1">
      <alignment horizontal="center" vertical="center"/>
    </xf>
    <xf numFmtId="0" fontId="20" fillId="7" borderId="18" xfId="0" applyFont="1" applyFill="1" applyBorder="1" applyAlignment="1">
      <alignment horizontal="center" vertical="center"/>
    </xf>
    <xf numFmtId="0" fontId="20" fillId="7" borderId="27" xfId="0" applyFont="1" applyFill="1" applyBorder="1" applyAlignment="1">
      <alignment horizontal="center" vertical="center"/>
    </xf>
    <xf numFmtId="168" fontId="20" fillId="0" borderId="26" xfId="0" applyNumberFormat="1" applyFont="1" applyBorder="1" applyAlignment="1">
      <alignment horizontal="centerContinuous"/>
    </xf>
    <xf numFmtId="170" fontId="34" fillId="0" borderId="22" xfId="0" applyNumberFormat="1" applyFont="1" applyBorder="1"/>
    <xf numFmtId="170" fontId="34" fillId="0" borderId="9" xfId="0" applyNumberFormat="1" applyFont="1" applyBorder="1"/>
    <xf numFmtId="170" fontId="34" fillId="0" borderId="10" xfId="0" applyNumberFormat="1" applyFont="1" applyBorder="1"/>
    <xf numFmtId="170" fontId="34" fillId="0" borderId="56" xfId="0" applyNumberFormat="1" applyFont="1" applyBorder="1"/>
    <xf numFmtId="170" fontId="34" fillId="0" borderId="38" xfId="0" applyNumberFormat="1" applyFont="1" applyBorder="1"/>
    <xf numFmtId="170" fontId="34" fillId="0" borderId="38" xfId="0" quotePrefix="1" applyNumberFormat="1" applyFont="1" applyBorder="1"/>
    <xf numFmtId="170" fontId="34" fillId="0" borderId="39" xfId="0" applyNumberFormat="1" applyFont="1" applyBorder="1"/>
    <xf numFmtId="170" fontId="34" fillId="0" borderId="9" xfId="0" quotePrefix="1" applyNumberFormat="1" applyFont="1" applyBorder="1"/>
    <xf numFmtId="170" fontId="34" fillId="0" borderId="10" xfId="0" quotePrefix="1" applyNumberFormat="1" applyFont="1" applyBorder="1"/>
    <xf numFmtId="170" fontId="34" fillId="0" borderId="12" xfId="0" applyNumberFormat="1" applyFont="1" applyBorder="1"/>
    <xf numFmtId="170" fontId="20" fillId="0" borderId="62" xfId="0" applyNumberFormat="1" applyFont="1" applyBorder="1" applyAlignment="1">
      <alignment horizontal="centerContinuous"/>
    </xf>
    <xf numFmtId="170" fontId="34" fillId="0" borderId="4" xfId="0" applyNumberFormat="1" applyFont="1" applyBorder="1"/>
    <xf numFmtId="170" fontId="34" fillId="0" borderId="5" xfId="0" applyNumberFormat="1" applyFont="1" applyBorder="1"/>
    <xf numFmtId="170" fontId="20" fillId="0" borderId="0" xfId="0" applyNumberFormat="1" applyFont="1" applyAlignment="1">
      <alignment horizontal="centerContinuous"/>
    </xf>
    <xf numFmtId="170" fontId="20" fillId="0" borderId="53" xfId="0" applyNumberFormat="1" applyFont="1" applyBorder="1" applyAlignment="1">
      <alignment horizontal="centerContinuous"/>
    </xf>
    <xf numFmtId="0" fontId="34" fillId="0" borderId="10" xfId="0" applyFont="1" applyBorder="1"/>
    <xf numFmtId="170" fontId="34" fillId="0" borderId="67" xfId="0" applyNumberFormat="1" applyFont="1" applyBorder="1"/>
    <xf numFmtId="0" fontId="1" fillId="7" borderId="17" xfId="0" applyFont="1" applyFill="1" applyBorder="1" applyAlignment="1">
      <alignment horizontal="center" vertical="center"/>
    </xf>
    <xf numFmtId="0" fontId="1" fillId="7" borderId="18" xfId="0" applyFont="1" applyFill="1" applyBorder="1" applyAlignment="1">
      <alignment horizontal="center" vertical="center"/>
    </xf>
    <xf numFmtId="0" fontId="1" fillId="7" borderId="27" xfId="0" applyFont="1" applyFill="1" applyBorder="1" applyAlignment="1">
      <alignment horizontal="center" vertical="center"/>
    </xf>
    <xf numFmtId="0" fontId="34" fillId="0" borderId="0" xfId="0" applyFont="1" applyAlignment="1">
      <alignment horizontal="left" indent="1"/>
    </xf>
    <xf numFmtId="0" fontId="32" fillId="0" borderId="44" xfId="0" applyFont="1" applyBorder="1" applyAlignment="1">
      <alignment vertical="center"/>
    </xf>
    <xf numFmtId="0" fontId="32" fillId="0" borderId="40" xfId="0" applyFont="1" applyBorder="1" applyAlignment="1">
      <alignment vertical="center"/>
    </xf>
    <xf numFmtId="0" fontId="34" fillId="0" borderId="40" xfId="0" applyFont="1" applyBorder="1" applyAlignment="1">
      <alignment vertical="center"/>
    </xf>
    <xf numFmtId="0" fontId="34" fillId="0" borderId="40" xfId="0" applyFont="1" applyBorder="1"/>
    <xf numFmtId="0" fontId="34" fillId="0" borderId="57" xfId="0" applyFont="1" applyBorder="1"/>
    <xf numFmtId="3" fontId="32" fillId="8" borderId="14" xfId="0" applyNumberFormat="1" applyFont="1" applyFill="1" applyBorder="1" applyAlignment="1">
      <alignment horizontal="right"/>
    </xf>
    <xf numFmtId="3" fontId="34" fillId="0" borderId="9" xfId="0" applyNumberFormat="1" applyFont="1" applyBorder="1" applyAlignment="1">
      <alignment horizontal="right"/>
    </xf>
    <xf numFmtId="0" fontId="32" fillId="0" borderId="0" xfId="0" applyFont="1"/>
    <xf numFmtId="0" fontId="34" fillId="0" borderId="9" xfId="0" applyFont="1" applyBorder="1"/>
    <xf numFmtId="0" fontId="32" fillId="0" borderId="25" xfId="0" applyFont="1" applyBorder="1"/>
    <xf numFmtId="17" fontId="20" fillId="4" borderId="4" xfId="0" quotePrefix="1" applyNumberFormat="1" applyFont="1" applyFill="1" applyBorder="1" applyAlignment="1">
      <alignment horizontal="center" vertical="center"/>
    </xf>
    <xf numFmtId="165" fontId="41" fillId="5" borderId="5" xfId="0" applyNumberFormat="1" applyFont="1" applyFill="1" applyBorder="1" applyAlignment="1">
      <alignment horizontal="center" wrapText="1"/>
    </xf>
    <xf numFmtId="0" fontId="32" fillId="4" borderId="36" xfId="0" applyFont="1" applyFill="1" applyBorder="1"/>
    <xf numFmtId="2" fontId="34" fillId="4" borderId="5" xfId="0" applyNumberFormat="1" applyFont="1" applyFill="1" applyBorder="1"/>
    <xf numFmtId="164" fontId="32" fillId="4" borderId="14" xfId="0" applyNumberFormat="1" applyFont="1" applyFill="1" applyBorder="1"/>
    <xf numFmtId="164" fontId="34" fillId="4" borderId="10" xfId="0" applyNumberFormat="1" applyFont="1" applyFill="1" applyBorder="1"/>
    <xf numFmtId="2" fontId="34" fillId="0" borderId="10" xfId="0" applyNumberFormat="1" applyFont="1" applyBorder="1"/>
    <xf numFmtId="0" fontId="32" fillId="4" borderId="14" xfId="0" applyFont="1" applyFill="1" applyBorder="1"/>
    <xf numFmtId="164" fontId="34" fillId="0" borderId="10" xfId="0" applyNumberFormat="1" applyFont="1" applyBorder="1"/>
    <xf numFmtId="0" fontId="32" fillId="3" borderId="14" xfId="0" applyFont="1" applyFill="1" applyBorder="1"/>
    <xf numFmtId="164" fontId="34" fillId="3" borderId="10" xfId="0" applyNumberFormat="1" applyFont="1" applyFill="1" applyBorder="1"/>
    <xf numFmtId="2" fontId="32" fillId="4" borderId="14" xfId="0" applyNumberFormat="1" applyFont="1" applyFill="1" applyBorder="1"/>
    <xf numFmtId="0" fontId="32" fillId="4" borderId="37" xfId="0" applyFont="1" applyFill="1" applyBorder="1"/>
    <xf numFmtId="2" fontId="34" fillId="0" borderId="39" xfId="0" applyNumberFormat="1" applyFont="1" applyBorder="1"/>
    <xf numFmtId="2" fontId="32" fillId="6" borderId="34" xfId="0" applyNumberFormat="1" applyFont="1" applyFill="1" applyBorder="1"/>
    <xf numFmtId="2" fontId="32" fillId="9" borderId="19" xfId="0" applyNumberFormat="1" applyFont="1" applyFill="1" applyBorder="1"/>
    <xf numFmtId="168" fontId="20" fillId="0" borderId="0" xfId="0" applyNumberFormat="1" applyFont="1" applyAlignment="1">
      <alignment horizontal="centerContinuous"/>
    </xf>
    <xf numFmtId="168" fontId="20" fillId="0" borderId="53" xfId="0" applyNumberFormat="1" applyFont="1" applyBorder="1" applyAlignment="1">
      <alignment horizontal="centerContinuous"/>
    </xf>
    <xf numFmtId="2" fontId="34" fillId="0" borderId="63" xfId="0" applyNumberFormat="1" applyFont="1" applyBorder="1" applyAlignment="1">
      <alignment horizontal="center"/>
    </xf>
    <xf numFmtId="0" fontId="34" fillId="0" borderId="40" xfId="0" applyFont="1" applyBorder="1" applyAlignment="1">
      <alignment horizontal="center"/>
    </xf>
    <xf numFmtId="0" fontId="34" fillId="0" borderId="63" xfId="0" applyFont="1" applyBorder="1" applyAlignment="1">
      <alignment horizontal="center"/>
    </xf>
    <xf numFmtId="0" fontId="34" fillId="0" borderId="57" xfId="0" applyFont="1" applyBorder="1" applyAlignment="1">
      <alignment horizontal="center"/>
    </xf>
    <xf numFmtId="2" fontId="34" fillId="0" borderId="33" xfId="0" applyNumberFormat="1" applyFont="1" applyBorder="1" applyAlignment="1">
      <alignment horizontal="center"/>
    </xf>
    <xf numFmtId="0" fontId="34" fillId="0" borderId="26" xfId="0" applyFont="1" applyBorder="1" applyAlignment="1">
      <alignment horizontal="center"/>
    </xf>
    <xf numFmtId="0" fontId="34" fillId="0" borderId="33" xfId="0" applyFont="1" applyBorder="1" applyAlignment="1">
      <alignment horizontal="center"/>
    </xf>
    <xf numFmtId="2" fontId="34" fillId="0" borderId="27" xfId="0" applyNumberFormat="1" applyFont="1" applyBorder="1" applyAlignment="1">
      <alignment horizontal="center"/>
    </xf>
    <xf numFmtId="2" fontId="34" fillId="0" borderId="52" xfId="0" applyNumberFormat="1" applyFont="1" applyBorder="1" applyAlignment="1">
      <alignment horizontal="center"/>
    </xf>
    <xf numFmtId="0" fontId="34" fillId="0" borderId="0" xfId="0" applyFont="1" applyAlignment="1">
      <alignment horizontal="center"/>
    </xf>
    <xf numFmtId="0" fontId="34" fillId="0" borderId="52" xfId="0" applyFont="1" applyBorder="1" applyAlignment="1">
      <alignment horizontal="center"/>
    </xf>
    <xf numFmtId="0" fontId="34" fillId="0" borderId="53" xfId="0" applyFont="1" applyBorder="1" applyAlignment="1">
      <alignment horizontal="center"/>
    </xf>
    <xf numFmtId="2" fontId="34" fillId="0" borderId="26" xfId="0" applyNumberFormat="1" applyFont="1" applyBorder="1" applyAlignment="1">
      <alignment horizontal="center"/>
    </xf>
    <xf numFmtId="2" fontId="34" fillId="0" borderId="49" xfId="0" applyNumberFormat="1" applyFont="1" applyBorder="1" applyAlignment="1">
      <alignment horizontal="center"/>
    </xf>
    <xf numFmtId="0" fontId="34" fillId="0" borderId="62" xfId="0" applyFont="1" applyBorder="1" applyAlignment="1">
      <alignment horizontal="center"/>
    </xf>
    <xf numFmtId="0" fontId="34" fillId="0" borderId="49" xfId="0" applyFont="1" applyBorder="1" applyAlignment="1">
      <alignment horizontal="center"/>
    </xf>
    <xf numFmtId="0" fontId="34" fillId="0" borderId="64" xfId="0" applyFont="1" applyBorder="1" applyAlignment="1">
      <alignment horizontal="center"/>
    </xf>
    <xf numFmtId="2" fontId="34" fillId="0" borderId="25" xfId="0" applyNumberFormat="1" applyFont="1" applyBorder="1" applyAlignment="1">
      <alignment horizontal="left" indent="1"/>
    </xf>
    <xf numFmtId="2" fontId="34" fillId="0" borderId="64" xfId="0" applyNumberFormat="1" applyFont="1" applyBorder="1" applyAlignment="1">
      <alignment horizontal="center"/>
    </xf>
    <xf numFmtId="2" fontId="34" fillId="0" borderId="62" xfId="0" applyNumberFormat="1" applyFont="1" applyBorder="1" applyAlignment="1">
      <alignment horizontal="center"/>
    </xf>
    <xf numFmtId="0" fontId="32" fillId="0" borderId="0" xfId="4" applyFont="1"/>
    <xf numFmtId="0" fontId="34" fillId="0" borderId="0" xfId="4" applyFont="1"/>
    <xf numFmtId="0" fontId="40" fillId="0" borderId="0" xfId="4" applyFont="1"/>
    <xf numFmtId="2" fontId="32" fillId="0" borderId="6" xfId="2" applyNumberFormat="1" applyFont="1" applyBorder="1" applyAlignment="1">
      <alignment horizontal="center" wrapText="1"/>
    </xf>
    <xf numFmtId="2" fontId="32" fillId="0" borderId="0" xfId="2" applyNumberFormat="1" applyFont="1" applyAlignment="1">
      <alignment horizontal="center" wrapText="1"/>
    </xf>
    <xf numFmtId="2" fontId="32" fillId="0" borderId="68" xfId="2" applyNumberFormat="1" applyFont="1" applyBorder="1" applyAlignment="1">
      <alignment horizontal="center" wrapText="1"/>
    </xf>
    <xf numFmtId="2" fontId="32" fillId="0" borderId="72" xfId="2" applyNumberFormat="1" applyFont="1" applyBorder="1" applyAlignment="1">
      <alignment horizontal="center" wrapText="1"/>
    </xf>
    <xf numFmtId="0" fontId="32" fillId="0" borderId="1" xfId="2" applyFont="1" applyBorder="1"/>
    <xf numFmtId="0" fontId="42" fillId="0" borderId="40" xfId="2" applyFont="1" applyBorder="1"/>
    <xf numFmtId="1" fontId="43" fillId="0" borderId="4" xfId="2" applyNumberFormat="1" applyFont="1" applyBorder="1" applyAlignment="1">
      <alignment horizontal="right"/>
    </xf>
    <xf numFmtId="1" fontId="43" fillId="0" borderId="5" xfId="2" applyNumberFormat="1" applyFont="1" applyBorder="1" applyAlignment="1">
      <alignment horizontal="right"/>
    </xf>
    <xf numFmtId="0" fontId="32" fillId="0" borderId="11" xfId="2" applyFont="1" applyBorder="1"/>
    <xf numFmtId="0" fontId="32" fillId="0" borderId="55" xfId="2" applyFont="1" applyBorder="1"/>
    <xf numFmtId="1" fontId="34" fillId="0" borderId="12" xfId="2" applyNumberFormat="1" applyFont="1" applyBorder="1" applyAlignment="1">
      <alignment horizontal="right"/>
    </xf>
    <xf numFmtId="1" fontId="34" fillId="0" borderId="16" xfId="2" applyNumberFormat="1" applyFont="1" applyBorder="1" applyAlignment="1">
      <alignment horizontal="right"/>
    </xf>
    <xf numFmtId="0" fontId="32" fillId="0" borderId="6" xfId="2" applyFont="1" applyBorder="1"/>
    <xf numFmtId="0" fontId="42" fillId="0" borderId="0" xfId="2" applyFont="1"/>
    <xf numFmtId="1" fontId="43" fillId="0" borderId="23" xfId="2" applyNumberFormat="1" applyFont="1" applyBorder="1" applyAlignment="1">
      <alignment horizontal="right"/>
    </xf>
    <xf numFmtId="1" fontId="43" fillId="0" borderId="24" xfId="2" applyNumberFormat="1" applyFont="1" applyBorder="1" applyAlignment="1">
      <alignment horizontal="right"/>
    </xf>
    <xf numFmtId="1" fontId="34" fillId="0" borderId="36" xfId="0" applyNumberFormat="1" applyFont="1" applyBorder="1"/>
    <xf numFmtId="1" fontId="34" fillId="0" borderId="4" xfId="0" applyNumberFormat="1" applyFont="1" applyBorder="1"/>
    <xf numFmtId="1" fontId="34" fillId="0" borderId="5" xfId="0" applyNumberFormat="1" applyFont="1" applyBorder="1"/>
    <xf numFmtId="1" fontId="32" fillId="0" borderId="15" xfId="0" applyNumberFormat="1" applyFont="1" applyBorder="1"/>
    <xf numFmtId="1" fontId="32" fillId="0" borderId="12" xfId="0" applyNumberFormat="1" applyFont="1" applyBorder="1"/>
    <xf numFmtId="1" fontId="32" fillId="0" borderId="16" xfId="0" applyNumberFormat="1" applyFont="1" applyBorder="1"/>
    <xf numFmtId="1" fontId="34" fillId="3" borderId="36" xfId="0" applyNumberFormat="1" applyFont="1" applyFill="1" applyBorder="1"/>
    <xf numFmtId="0" fontId="14" fillId="0" borderId="0" xfId="8"/>
    <xf numFmtId="0" fontId="36" fillId="0" borderId="0" xfId="8" applyFont="1"/>
    <xf numFmtId="0" fontId="34" fillId="0" borderId="0" xfId="8" applyFont="1" applyAlignment="1">
      <alignment vertical="center"/>
    </xf>
    <xf numFmtId="0" fontId="32" fillId="0" borderId="0" xfId="8" applyFont="1"/>
    <xf numFmtId="0" fontId="45" fillId="13" borderId="0" xfId="15" applyFont="1" applyFill="1"/>
    <xf numFmtId="0" fontId="36" fillId="13" borderId="0" xfId="8" applyFont="1" applyFill="1"/>
    <xf numFmtId="0" fontId="45" fillId="0" borderId="0" xfId="15" applyFont="1"/>
    <xf numFmtId="0" fontId="46" fillId="12" borderId="0" xfId="15" applyFont="1" applyFill="1"/>
    <xf numFmtId="0" fontId="47" fillId="0" borderId="0" xfId="15" applyFont="1"/>
    <xf numFmtId="0" fontId="48" fillId="0" borderId="0" xfId="8" applyFont="1"/>
    <xf numFmtId="0" fontId="46" fillId="0" borderId="0" xfId="15" applyFont="1"/>
    <xf numFmtId="0" fontId="47" fillId="0" borderId="0" xfId="8" applyFont="1"/>
    <xf numFmtId="0" fontId="46" fillId="12" borderId="0" xfId="15" applyFont="1" applyFill="1" applyAlignment="1">
      <alignment horizontal="left"/>
    </xf>
    <xf numFmtId="0" fontId="47" fillId="12" borderId="0" xfId="15" applyFont="1" applyFill="1"/>
    <xf numFmtId="2" fontId="49" fillId="12" borderId="0" xfId="15" applyNumberFormat="1" applyFont="1" applyFill="1"/>
    <xf numFmtId="0" fontId="35" fillId="0" borderId="0" xfId="8" applyFont="1"/>
    <xf numFmtId="0" fontId="50" fillId="0" borderId="0" xfId="0" applyFont="1" applyAlignment="1">
      <alignment horizontal="left" vertical="center" indent="3"/>
    </xf>
    <xf numFmtId="1" fontId="34" fillId="0" borderId="71" xfId="0" applyNumberFormat="1" applyFont="1" applyBorder="1"/>
    <xf numFmtId="1" fontId="34" fillId="0" borderId="69" xfId="0" applyNumberFormat="1" applyFont="1" applyBorder="1"/>
    <xf numFmtId="1" fontId="32" fillId="0" borderId="70" xfId="0" applyNumberFormat="1" applyFont="1" applyBorder="1"/>
    <xf numFmtId="170" fontId="34" fillId="0" borderId="71" xfId="0" applyNumberFormat="1" applyFont="1" applyBorder="1"/>
    <xf numFmtId="0" fontId="20" fillId="0" borderId="11" xfId="0" applyFont="1" applyBorder="1" applyAlignment="1">
      <alignment horizontal="left" indent="1"/>
    </xf>
    <xf numFmtId="0" fontId="3" fillId="0" borderId="12" xfId="0" applyFont="1" applyBorder="1" applyAlignment="1">
      <alignment horizontal="center" vertical="center" wrapText="1"/>
    </xf>
    <xf numFmtId="0" fontId="51" fillId="8" borderId="15" xfId="0" applyFont="1" applyFill="1" applyBorder="1" applyAlignment="1">
      <alignment horizontal="center" vertical="center" wrapText="1"/>
    </xf>
    <xf numFmtId="3" fontId="3" fillId="0" borderId="23" xfId="0" applyNumberFormat="1" applyFont="1" applyBorder="1"/>
    <xf numFmtId="3" fontId="3" fillId="0" borderId="9" xfId="0" applyNumberFormat="1" applyFont="1" applyBorder="1"/>
    <xf numFmtId="3" fontId="51" fillId="8" borderId="14" xfId="0" applyNumberFormat="1" applyFont="1" applyFill="1" applyBorder="1" applyAlignment="1">
      <alignment horizontal="right"/>
    </xf>
    <xf numFmtId="3" fontId="3" fillId="0" borderId="9" xfId="0" applyNumberFormat="1" applyFont="1" applyBorder="1" applyAlignment="1">
      <alignment horizontal="right"/>
    </xf>
    <xf numFmtId="3" fontId="3" fillId="0" borderId="12" xfId="0" applyNumberFormat="1" applyFont="1" applyBorder="1"/>
    <xf numFmtId="3" fontId="51" fillId="8" borderId="13" xfId="0" applyNumberFormat="1" applyFont="1" applyFill="1" applyBorder="1"/>
    <xf numFmtId="3" fontId="51" fillId="8" borderId="14" xfId="0" applyNumberFormat="1" applyFont="1" applyFill="1" applyBorder="1"/>
    <xf numFmtId="3" fontId="51" fillId="8" borderId="15" xfId="0" applyNumberFormat="1" applyFont="1" applyFill="1" applyBorder="1"/>
    <xf numFmtId="2" fontId="34" fillId="0" borderId="12" xfId="0" applyNumberFormat="1" applyFont="1" applyBorder="1"/>
    <xf numFmtId="166" fontId="34" fillId="6" borderId="10" xfId="5" applyNumberFormat="1" applyFont="1" applyFill="1" applyBorder="1"/>
    <xf numFmtId="166" fontId="34" fillId="4" borderId="10" xfId="5" applyNumberFormat="1" applyFont="1" applyFill="1" applyBorder="1"/>
    <xf numFmtId="166" fontId="34" fillId="11" borderId="10" xfId="5" applyNumberFormat="1" applyFont="1" applyFill="1" applyBorder="1"/>
    <xf numFmtId="166" fontId="34" fillId="3" borderId="10" xfId="5" applyNumberFormat="1" applyFont="1" applyFill="1" applyBorder="1"/>
    <xf numFmtId="166" fontId="34" fillId="11" borderId="39" xfId="5" applyNumberFormat="1" applyFont="1" applyFill="1" applyBorder="1"/>
    <xf numFmtId="166" fontId="32" fillId="9" borderId="19" xfId="5" applyNumberFormat="1" applyFont="1" applyFill="1" applyBorder="1"/>
    <xf numFmtId="170" fontId="32" fillId="9" borderId="34" xfId="0" applyNumberFormat="1" applyFont="1" applyFill="1" applyBorder="1"/>
    <xf numFmtId="170" fontId="32" fillId="9" borderId="18" xfId="0" applyNumberFormat="1" applyFont="1" applyFill="1" applyBorder="1"/>
    <xf numFmtId="170" fontId="34" fillId="4" borderId="14" xfId="0" applyNumberFormat="1" applyFont="1" applyFill="1" applyBorder="1"/>
    <xf numFmtId="170" fontId="34" fillId="4" borderId="9" xfId="0" applyNumberFormat="1" applyFont="1" applyFill="1" applyBorder="1"/>
    <xf numFmtId="170" fontId="34" fillId="11" borderId="14" xfId="0" applyNumberFormat="1" applyFont="1" applyFill="1" applyBorder="1"/>
    <xf numFmtId="170" fontId="34" fillId="11" borderId="9" xfId="0" applyNumberFormat="1" applyFont="1" applyFill="1" applyBorder="1"/>
    <xf numFmtId="170" fontId="34" fillId="3" borderId="14" xfId="0" applyNumberFormat="1" applyFont="1" applyFill="1" applyBorder="1"/>
    <xf numFmtId="170" fontId="34" fillId="3" borderId="9" xfId="0" applyNumberFormat="1" applyFont="1" applyFill="1" applyBorder="1"/>
    <xf numFmtId="170" fontId="34" fillId="11" borderId="37" xfId="0" applyNumberFormat="1" applyFont="1" applyFill="1" applyBorder="1"/>
    <xf numFmtId="170" fontId="34" fillId="11" borderId="38" xfId="0" applyNumberFormat="1" applyFont="1" applyFill="1" applyBorder="1"/>
    <xf numFmtId="4" fontId="3" fillId="0" borderId="0" xfId="0" applyNumberFormat="1" applyFont="1"/>
    <xf numFmtId="3" fontId="32" fillId="8" borderId="36" xfId="0" applyNumberFormat="1" applyFont="1" applyFill="1" applyBorder="1"/>
    <xf numFmtId="3" fontId="34" fillId="0" borderId="4" xfId="0" applyNumberFormat="1" applyFont="1" applyBorder="1"/>
    <xf numFmtId="3" fontId="32" fillId="8" borderId="14" xfId="0" applyNumberFormat="1" applyFont="1" applyFill="1" applyBorder="1"/>
    <xf numFmtId="3" fontId="34" fillId="0" borderId="9" xfId="0" applyNumberFormat="1" applyFont="1" applyBorder="1"/>
    <xf numFmtId="3" fontId="32" fillId="8" borderId="15" xfId="0" applyNumberFormat="1" applyFont="1" applyFill="1" applyBorder="1"/>
    <xf numFmtId="3" fontId="34" fillId="0" borderId="12" xfId="0" applyNumberFormat="1" applyFont="1" applyBorder="1"/>
    <xf numFmtId="0" fontId="44" fillId="0" borderId="0" xfId="8" applyFont="1"/>
    <xf numFmtId="0" fontId="0" fillId="12" borderId="0" xfId="0" applyFill="1"/>
    <xf numFmtId="0" fontId="36" fillId="12" borderId="0" xfId="0" applyFont="1" applyFill="1"/>
    <xf numFmtId="0" fontId="57" fillId="12" borderId="0" xfId="0" applyFont="1" applyFill="1"/>
    <xf numFmtId="0" fontId="53" fillId="12" borderId="0" xfId="0" applyFont="1" applyFill="1"/>
    <xf numFmtId="0" fontId="58" fillId="12" borderId="0" xfId="0" applyFont="1" applyFill="1" applyAlignment="1">
      <alignment vertical="center"/>
    </xf>
    <xf numFmtId="0" fontId="59" fillId="12" borderId="0" xfId="0" applyFont="1" applyFill="1"/>
    <xf numFmtId="3" fontId="22" fillId="8" borderId="14" xfId="0" applyNumberFormat="1" applyFont="1" applyFill="1" applyBorder="1" applyAlignment="1">
      <alignment horizontal="right"/>
    </xf>
    <xf numFmtId="0" fontId="51" fillId="8" borderId="34" xfId="0" applyFont="1" applyFill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169" fontId="34" fillId="0" borderId="64" xfId="0" applyNumberFormat="1" applyFont="1" applyBorder="1" applyAlignment="1">
      <alignment horizontal="center" vertical="center" wrapText="1"/>
    </xf>
    <xf numFmtId="4" fontId="32" fillId="3" borderId="1" xfId="0" applyNumberFormat="1" applyFont="1" applyFill="1" applyBorder="1" applyAlignment="1">
      <alignment horizontal="center" vertical="top"/>
    </xf>
    <xf numFmtId="0" fontId="20" fillId="0" borderId="37" xfId="0" applyFont="1" applyBorder="1" applyAlignment="1">
      <alignment horizontal="left" indent="1"/>
    </xf>
    <xf numFmtId="2" fontId="34" fillId="0" borderId="38" xfId="0" applyNumberFormat="1" applyFont="1" applyBorder="1"/>
    <xf numFmtId="170" fontId="34" fillId="0" borderId="79" xfId="0" quotePrefix="1" applyNumberFormat="1" applyFont="1" applyBorder="1"/>
    <xf numFmtId="0" fontId="20" fillId="0" borderId="6" xfId="0" applyFont="1" applyBorder="1" applyAlignment="1">
      <alignment horizontal="left" indent="1"/>
    </xf>
    <xf numFmtId="170" fontId="34" fillId="0" borderId="68" xfId="0" applyNumberFormat="1" applyFont="1" applyBorder="1"/>
    <xf numFmtId="170" fontId="34" fillId="0" borderId="53" xfId="0" applyNumberFormat="1" applyFont="1" applyBorder="1"/>
    <xf numFmtId="170" fontId="34" fillId="0" borderId="16" xfId="0" quotePrefix="1" applyNumberFormat="1" applyFont="1" applyBorder="1"/>
    <xf numFmtId="170" fontId="34" fillId="0" borderId="16" xfId="0" applyNumberFormat="1" applyFont="1" applyBorder="1"/>
    <xf numFmtId="2" fontId="34" fillId="0" borderId="67" xfId="0" applyNumberFormat="1" applyFont="1" applyBorder="1"/>
    <xf numFmtId="170" fontId="34" fillId="0" borderId="76" xfId="0" quotePrefix="1" applyNumberFormat="1" applyFont="1" applyBorder="1"/>
    <xf numFmtId="170" fontId="34" fillId="0" borderId="80" xfId="0" applyNumberFormat="1" applyFont="1" applyBorder="1"/>
    <xf numFmtId="0" fontId="20" fillId="0" borderId="61" xfId="0" applyFont="1" applyBorder="1" applyAlignment="1">
      <alignment horizontal="left" indent="1"/>
    </xf>
    <xf numFmtId="0" fontId="20" fillId="0" borderId="43" xfId="0" applyFont="1" applyBorder="1" applyAlignment="1">
      <alignment horizontal="left" indent="1"/>
    </xf>
    <xf numFmtId="170" fontId="34" fillId="0" borderId="9" xfId="0" applyNumberFormat="1" applyFont="1" applyBorder="1" applyAlignment="1">
      <alignment vertical="top"/>
    </xf>
    <xf numFmtId="0" fontId="0" fillId="0" borderId="12" xfId="0" applyBorder="1"/>
    <xf numFmtId="0" fontId="0" fillId="0" borderId="16" xfId="0" applyBorder="1"/>
    <xf numFmtId="0" fontId="6" fillId="0" borderId="34" xfId="0" applyFont="1" applyBorder="1" applyAlignment="1">
      <alignment wrapText="1"/>
    </xf>
    <xf numFmtId="0" fontId="7" fillId="0" borderId="40" xfId="0" applyFont="1" applyBorder="1" applyAlignment="1">
      <alignment wrapText="1"/>
    </xf>
    <xf numFmtId="0" fontId="7" fillId="0" borderId="40" xfId="0" applyFont="1" applyBorder="1"/>
    <xf numFmtId="0" fontId="6" fillId="0" borderId="40" xfId="0" applyFont="1" applyBorder="1"/>
    <xf numFmtId="0" fontId="7" fillId="0" borderId="33" xfId="0" applyFont="1" applyBorder="1"/>
    <xf numFmtId="0" fontId="7" fillId="0" borderId="17" xfId="0" applyFont="1" applyBorder="1"/>
    <xf numFmtId="0" fontId="7" fillId="0" borderId="18" xfId="0" applyFont="1" applyBorder="1"/>
    <xf numFmtId="0" fontId="7" fillId="0" borderId="11" xfId="0" applyFont="1" applyBorder="1"/>
    <xf numFmtId="0" fontId="6" fillId="0" borderId="25" xfId="0" applyFont="1" applyBorder="1" applyAlignment="1">
      <alignment wrapText="1"/>
    </xf>
    <xf numFmtId="0" fontId="7" fillId="0" borderId="34" xfId="0" applyFont="1" applyBorder="1"/>
    <xf numFmtId="0" fontId="7" fillId="0" borderId="19" xfId="0" applyFont="1" applyBorder="1"/>
    <xf numFmtId="17" fontId="20" fillId="4" borderId="60" xfId="0" quotePrefix="1" applyNumberFormat="1" applyFont="1" applyFill="1" applyBorder="1" applyAlignment="1">
      <alignment horizontal="center" vertical="center"/>
    </xf>
    <xf numFmtId="3" fontId="55" fillId="0" borderId="9" xfId="0" applyNumberFormat="1" applyFont="1" applyFill="1" applyBorder="1" applyAlignment="1">
      <alignment horizontal="right"/>
    </xf>
    <xf numFmtId="164" fontId="56" fillId="0" borderId="21" xfId="0" applyNumberFormat="1" applyFont="1" applyFill="1" applyBorder="1" applyAlignment="1">
      <alignment horizontal="right"/>
    </xf>
    <xf numFmtId="2" fontId="7" fillId="0" borderId="9" xfId="0" applyNumberFormat="1" applyFont="1" applyFill="1" applyBorder="1" applyAlignment="1">
      <alignment horizontal="center"/>
    </xf>
    <xf numFmtId="0" fontId="7" fillId="0" borderId="0" xfId="0" applyFont="1" applyBorder="1"/>
    <xf numFmtId="0" fontId="6" fillId="0" borderId="0" xfId="0" applyFont="1" applyBorder="1"/>
    <xf numFmtId="2" fontId="7" fillId="0" borderId="66" xfId="0" applyNumberFormat="1" applyFont="1" applyFill="1" applyBorder="1" applyAlignment="1">
      <alignment horizontal="center"/>
    </xf>
    <xf numFmtId="0" fontId="7" fillId="0" borderId="0" xfId="0" applyFont="1" applyBorder="1" applyAlignment="1">
      <alignment wrapText="1"/>
    </xf>
    <xf numFmtId="0" fontId="7" fillId="0" borderId="9" xfId="0" applyFont="1" applyFill="1" applyBorder="1" applyAlignment="1">
      <alignment horizontal="center"/>
    </xf>
    <xf numFmtId="0" fontId="32" fillId="0" borderId="65" xfId="2" applyFont="1" applyBorder="1"/>
    <xf numFmtId="0" fontId="32" fillId="0" borderId="37" xfId="2" applyFont="1" applyBorder="1"/>
    <xf numFmtId="0" fontId="42" fillId="0" borderId="65" xfId="2" applyFont="1" applyBorder="1"/>
    <xf numFmtId="1" fontId="43" fillId="0" borderId="36" xfId="2" applyNumberFormat="1" applyFont="1" applyBorder="1" applyAlignment="1">
      <alignment horizontal="right"/>
    </xf>
    <xf numFmtId="1" fontId="34" fillId="0" borderId="15" xfId="2" applyNumberFormat="1" applyFont="1" applyBorder="1" applyAlignment="1">
      <alignment horizontal="right"/>
    </xf>
    <xf numFmtId="1" fontId="43" fillId="0" borderId="13" xfId="2" applyNumberFormat="1" applyFont="1" applyBorder="1" applyAlignment="1">
      <alignment horizontal="right"/>
    </xf>
    <xf numFmtId="1" fontId="34" fillId="3" borderId="5" xfId="0" applyNumberFormat="1" applyFont="1" applyFill="1" applyBorder="1"/>
    <xf numFmtId="1" fontId="32" fillId="9" borderId="34" xfId="0" applyNumberFormat="1" applyFont="1" applyFill="1" applyBorder="1"/>
    <xf numFmtId="1" fontId="32" fillId="9" borderId="19" xfId="0" applyNumberFormat="1" applyFont="1" applyFill="1" applyBorder="1"/>
    <xf numFmtId="1" fontId="34" fillId="0" borderId="36" xfId="0" applyNumberFormat="1" applyFont="1" applyFill="1" applyBorder="1"/>
    <xf numFmtId="1" fontId="34" fillId="0" borderId="4" xfId="0" applyNumberFormat="1" applyFont="1" applyFill="1" applyBorder="1"/>
    <xf numFmtId="1" fontId="34" fillId="0" borderId="5" xfId="0" applyNumberFormat="1" applyFont="1" applyFill="1" applyBorder="1"/>
    <xf numFmtId="1" fontId="32" fillId="0" borderId="34" xfId="0" applyNumberFormat="1" applyFont="1" applyFill="1" applyBorder="1"/>
    <xf numFmtId="1" fontId="32" fillId="0" borderId="18" xfId="0" applyNumberFormat="1" applyFont="1" applyFill="1" applyBorder="1"/>
    <xf numFmtId="1" fontId="32" fillId="0" borderId="19" xfId="0" applyNumberFormat="1" applyFont="1" applyFill="1" applyBorder="1"/>
    <xf numFmtId="0" fontId="34" fillId="0" borderId="0" xfId="8" applyFont="1"/>
    <xf numFmtId="0" fontId="60" fillId="0" borderId="0" xfId="8" applyFont="1"/>
    <xf numFmtId="0" fontId="61" fillId="0" borderId="0" xfId="1" applyFont="1" applyAlignment="1" applyProtection="1"/>
    <xf numFmtId="0" fontId="62" fillId="0" borderId="0" xfId="1" applyFont="1" applyAlignment="1" applyProtection="1"/>
    <xf numFmtId="0" fontId="63" fillId="0" borderId="0" xfId="0" applyFont="1" applyAlignment="1">
      <alignment vertical="center"/>
    </xf>
    <xf numFmtId="0" fontId="7" fillId="0" borderId="57" xfId="0" applyFont="1" applyBorder="1"/>
    <xf numFmtId="0" fontId="7" fillId="0" borderId="13" xfId="0" applyFont="1" applyBorder="1"/>
    <xf numFmtId="2" fontId="7" fillId="0" borderId="10" xfId="0" applyNumberFormat="1" applyFont="1" applyFill="1" applyBorder="1" applyAlignment="1">
      <alignment horizontal="center"/>
    </xf>
    <xf numFmtId="0" fontId="7" fillId="0" borderId="14" xfId="0" applyFont="1" applyBorder="1"/>
    <xf numFmtId="0" fontId="7" fillId="0" borderId="53" xfId="0" applyFont="1" applyBorder="1"/>
    <xf numFmtId="0" fontId="7" fillId="0" borderId="43" xfId="0" applyFont="1" applyBorder="1"/>
    <xf numFmtId="0" fontId="7" fillId="0" borderId="36" xfId="0" applyFont="1" applyBorder="1"/>
    <xf numFmtId="0" fontId="0" fillId="0" borderId="0" xfId="0" applyFill="1" applyBorder="1"/>
    <xf numFmtId="3" fontId="22" fillId="0" borderId="0" xfId="0" applyNumberFormat="1" applyFont="1" applyFill="1" applyBorder="1"/>
    <xf numFmtId="170" fontId="34" fillId="0" borderId="0" xfId="0" applyNumberFormat="1" applyFont="1" applyFill="1" applyBorder="1"/>
    <xf numFmtId="0" fontId="0" fillId="0" borderId="0" xfId="0" applyBorder="1"/>
    <xf numFmtId="170" fontId="0" fillId="0" borderId="12" xfId="0" applyNumberFormat="1" applyBorder="1"/>
    <xf numFmtId="170" fontId="0" fillId="0" borderId="62" xfId="0" applyNumberFormat="1" applyBorder="1"/>
    <xf numFmtId="0" fontId="53" fillId="0" borderId="0" xfId="0" applyFont="1"/>
    <xf numFmtId="0" fontId="65" fillId="0" borderId="0" xfId="0" applyFont="1"/>
    <xf numFmtId="0" fontId="65" fillId="0" borderId="25" xfId="0" applyFont="1" applyBorder="1" applyAlignment="1">
      <alignment vertical="top"/>
    </xf>
    <xf numFmtId="0" fontId="65" fillId="0" borderId="26" xfId="0" applyFont="1" applyBorder="1" applyAlignment="1">
      <alignment horizontal="center" vertical="top"/>
    </xf>
    <xf numFmtId="0" fontId="65" fillId="0" borderId="26" xfId="0" applyFont="1" applyBorder="1" applyAlignment="1">
      <alignment horizontal="center" vertical="top" wrapText="1"/>
    </xf>
    <xf numFmtId="0" fontId="65" fillId="0" borderId="27" xfId="0" applyFont="1" applyBorder="1" applyAlignment="1">
      <alignment horizontal="center" vertical="top" wrapText="1"/>
    </xf>
    <xf numFmtId="14" fontId="65" fillId="10" borderId="64" xfId="0" applyNumberFormat="1" applyFont="1" applyFill="1" applyBorder="1" applyAlignment="1">
      <alignment horizontal="center" vertical="center" wrapText="1"/>
    </xf>
    <xf numFmtId="0" fontId="65" fillId="0" borderId="64" xfId="0" applyFont="1" applyBorder="1" applyAlignment="1">
      <alignment horizontal="center" vertical="center" wrapText="1"/>
    </xf>
    <xf numFmtId="0" fontId="65" fillId="0" borderId="33" xfId="0" applyFont="1" applyBorder="1" applyAlignment="1">
      <alignment vertical="center" wrapText="1"/>
    </xf>
    <xf numFmtId="4" fontId="65" fillId="2" borderId="33" xfId="0" applyNumberFormat="1" applyFont="1" applyFill="1" applyBorder="1" applyAlignment="1">
      <alignment horizontal="center"/>
    </xf>
    <xf numFmtId="166" fontId="66" fillId="0" borderId="33" xfId="0" applyNumberFormat="1" applyFont="1" applyBorder="1" applyAlignment="1">
      <alignment horizontal="right" vertical="center" wrapText="1"/>
    </xf>
    <xf numFmtId="0" fontId="53" fillId="0" borderId="64" xfId="0" applyFont="1" applyBorder="1" applyAlignment="1">
      <alignment horizontal="center" vertical="center" wrapText="1"/>
    </xf>
    <xf numFmtId="0" fontId="65" fillId="0" borderId="0" xfId="0" applyFont="1" applyAlignment="1">
      <alignment vertical="center"/>
    </xf>
    <xf numFmtId="0" fontId="53" fillId="0" borderId="0" xfId="0" applyFont="1" applyAlignment="1">
      <alignment vertical="center"/>
    </xf>
    <xf numFmtId="0" fontId="32" fillId="8" borderId="15" xfId="0" applyFont="1" applyFill="1" applyBorder="1" applyAlignment="1">
      <alignment horizontal="center" vertical="center" wrapText="1"/>
    </xf>
    <xf numFmtId="0" fontId="34" fillId="0" borderId="12" xfId="0" applyFont="1" applyBorder="1" applyAlignment="1">
      <alignment horizontal="center" vertical="center" wrapText="1"/>
    </xf>
    <xf numFmtId="14" fontId="65" fillId="0" borderId="0" xfId="0" applyNumberFormat="1" applyFont="1" applyAlignment="1">
      <alignment vertical="center"/>
    </xf>
    <xf numFmtId="14" fontId="65" fillId="0" borderId="0" xfId="0" applyNumberFormat="1" applyFont="1" applyAlignment="1">
      <alignment horizontal="center" vertical="center"/>
    </xf>
    <xf numFmtId="0" fontId="53" fillId="0" borderId="44" xfId="0" applyFont="1" applyBorder="1" applyAlignment="1">
      <alignment horizontal="center" vertical="center"/>
    </xf>
    <xf numFmtId="0" fontId="53" fillId="0" borderId="61" xfId="0" applyFont="1" applyBorder="1" applyAlignment="1">
      <alignment horizontal="center" vertical="center"/>
    </xf>
    <xf numFmtId="0" fontId="53" fillId="0" borderId="59" xfId="0" applyFont="1" applyBorder="1" applyAlignment="1">
      <alignment horizontal="center" vertical="center"/>
    </xf>
    <xf numFmtId="0" fontId="37" fillId="0" borderId="51" xfId="0" applyFont="1" applyFill="1" applyBorder="1" applyAlignment="1">
      <alignment horizontal="center" vertical="center" wrapText="1"/>
    </xf>
    <xf numFmtId="0" fontId="53" fillId="0" borderId="42" xfId="0" applyFont="1" applyBorder="1"/>
    <xf numFmtId="164" fontId="37" fillId="0" borderId="60" xfId="0" applyNumberFormat="1" applyFont="1" applyFill="1" applyBorder="1"/>
    <xf numFmtId="164" fontId="37" fillId="0" borderId="21" xfId="0" applyNumberFormat="1" applyFont="1" applyFill="1" applyBorder="1"/>
    <xf numFmtId="0" fontId="53" fillId="0" borderId="43" xfId="0" applyFont="1" applyBorder="1"/>
    <xf numFmtId="164" fontId="37" fillId="0" borderId="21" xfId="0" applyNumberFormat="1" applyFont="1" applyFill="1" applyBorder="1" applyAlignment="1">
      <alignment horizontal="right"/>
    </xf>
    <xf numFmtId="0" fontId="53" fillId="0" borderId="43" xfId="0" applyFont="1" applyBorder="1" applyAlignment="1">
      <alignment wrapText="1"/>
    </xf>
    <xf numFmtId="0" fontId="53" fillId="0" borderId="45" xfId="0" applyFont="1" applyBorder="1" applyAlignment="1">
      <alignment wrapText="1"/>
    </xf>
    <xf numFmtId="164" fontId="37" fillId="0" borderId="51" xfId="0" applyNumberFormat="1" applyFont="1" applyFill="1" applyBorder="1"/>
    <xf numFmtId="0" fontId="32" fillId="0" borderId="0" xfId="4" applyFont="1" applyFill="1" applyBorder="1"/>
    <xf numFmtId="0" fontId="34" fillId="0" borderId="0" xfId="4" applyFont="1" applyFill="1" applyBorder="1"/>
    <xf numFmtId="0" fontId="34" fillId="0" borderId="0" xfId="0" applyFont="1" applyFill="1" applyBorder="1"/>
    <xf numFmtId="0" fontId="40" fillId="0" borderId="0" xfId="4" applyFont="1" applyFill="1" applyBorder="1"/>
    <xf numFmtId="0" fontId="40" fillId="0" borderId="0" xfId="0" applyFont="1" applyFill="1" applyBorder="1"/>
    <xf numFmtId="0" fontId="32" fillId="0" borderId="0" xfId="0" applyFont="1" applyFill="1" applyBorder="1"/>
    <xf numFmtId="0" fontId="67" fillId="0" borderId="0" xfId="4" applyFont="1" applyFill="1" applyBorder="1"/>
    <xf numFmtId="0" fontId="32" fillId="0" borderId="25" xfId="4" applyFont="1" applyFill="1" applyBorder="1" applyAlignment="1">
      <alignment horizontal="centerContinuous"/>
    </xf>
    <xf numFmtId="0" fontId="32" fillId="0" borderId="26" xfId="4" applyFont="1" applyFill="1" applyBorder="1" applyAlignment="1">
      <alignment horizontal="centerContinuous"/>
    </xf>
    <xf numFmtId="0" fontId="32" fillId="0" borderId="27" xfId="4" applyFont="1" applyFill="1" applyBorder="1" applyAlignment="1">
      <alignment horizontal="centerContinuous"/>
    </xf>
    <xf numFmtId="0" fontId="32" fillId="0" borderId="81" xfId="4" applyFont="1" applyFill="1" applyBorder="1" applyAlignment="1">
      <alignment horizontal="centerContinuous"/>
    </xf>
    <xf numFmtId="0" fontId="32" fillId="0" borderId="82" xfId="4" applyFont="1" applyFill="1" applyBorder="1" applyAlignment="1">
      <alignment horizontal="centerContinuous"/>
    </xf>
    <xf numFmtId="0" fontId="32" fillId="0" borderId="83" xfId="4" applyFont="1" applyFill="1" applyBorder="1" applyAlignment="1">
      <alignment horizontal="centerContinuous"/>
    </xf>
    <xf numFmtId="0" fontId="32" fillId="0" borderId="84" xfId="4" applyFont="1" applyFill="1" applyBorder="1" applyAlignment="1">
      <alignment horizontal="centerContinuous"/>
    </xf>
    <xf numFmtId="0" fontId="32" fillId="0" borderId="83" xfId="4" applyFont="1" applyFill="1" applyBorder="1" applyAlignment="1">
      <alignment horizontal="center"/>
    </xf>
    <xf numFmtId="0" fontId="32" fillId="0" borderId="33" xfId="4" applyFont="1" applyFill="1" applyBorder="1" applyAlignment="1">
      <alignment horizontal="center" vertical="center"/>
    </xf>
    <xf numFmtId="0" fontId="32" fillId="0" borderId="40" xfId="4" applyFont="1" applyFill="1" applyBorder="1" applyAlignment="1">
      <alignment horizontal="center" vertical="center" wrapText="1"/>
    </xf>
    <xf numFmtId="0" fontId="32" fillId="14" borderId="33" xfId="4" applyFont="1" applyFill="1" applyBorder="1" applyAlignment="1">
      <alignment horizontal="center" vertical="center" wrapText="1"/>
    </xf>
    <xf numFmtId="0" fontId="32" fillId="0" borderId="57" xfId="4" applyFont="1" applyFill="1" applyBorder="1" applyAlignment="1">
      <alignment horizontal="center" vertical="center" wrapText="1"/>
    </xf>
    <xf numFmtId="0" fontId="32" fillId="0" borderId="40" xfId="4" applyFont="1" applyFill="1" applyBorder="1" applyAlignment="1">
      <alignment horizontal="center" vertical="center"/>
    </xf>
    <xf numFmtId="0" fontId="32" fillId="0" borderId="33" xfId="4" applyFont="1" applyFill="1" applyBorder="1" applyAlignment="1">
      <alignment horizontal="center" vertical="center" wrapText="1"/>
    </xf>
    <xf numFmtId="0" fontId="32" fillId="14" borderId="40" xfId="4" applyFont="1" applyFill="1" applyBorder="1" applyAlignment="1">
      <alignment horizontal="center" vertical="center" wrapText="1"/>
    </xf>
    <xf numFmtId="0" fontId="32" fillId="0" borderId="44" xfId="4" applyFont="1" applyFill="1" applyBorder="1" applyAlignment="1">
      <alignment horizontal="center" vertical="center"/>
    </xf>
    <xf numFmtId="0" fontId="32" fillId="0" borderId="33" xfId="4" applyFont="1" applyFill="1" applyBorder="1" applyAlignment="1">
      <alignment vertical="center"/>
    </xf>
    <xf numFmtId="3" fontId="32" fillId="0" borderId="26" xfId="3" applyNumberFormat="1" applyFont="1" applyFill="1" applyBorder="1"/>
    <xf numFmtId="3" fontId="32" fillId="14" borderId="33" xfId="3" applyNumberFormat="1" applyFont="1" applyFill="1" applyBorder="1"/>
    <xf numFmtId="3" fontId="32" fillId="0" borderId="33" xfId="3" applyNumberFormat="1" applyFont="1" applyFill="1" applyBorder="1"/>
    <xf numFmtId="0" fontId="32" fillId="0" borderId="25" xfId="4" applyFont="1" applyFill="1" applyBorder="1" applyAlignment="1">
      <alignment vertical="center"/>
    </xf>
    <xf numFmtId="3" fontId="32" fillId="0" borderId="27" xfId="3" applyNumberFormat="1" applyFont="1" applyFill="1" applyBorder="1"/>
    <xf numFmtId="3" fontId="32" fillId="0" borderId="35" xfId="3" applyNumberFormat="1" applyFont="1" applyFill="1" applyBorder="1"/>
    <xf numFmtId="3" fontId="32" fillId="0" borderId="17" xfId="3" applyNumberFormat="1" applyFont="1" applyFill="1" applyBorder="1"/>
    <xf numFmtId="0" fontId="32" fillId="0" borderId="27" xfId="4" applyFont="1" applyFill="1" applyBorder="1" applyAlignment="1">
      <alignment vertical="center"/>
    </xf>
    <xf numFmtId="4" fontId="32" fillId="0" borderId="36" xfId="3" applyNumberFormat="1" applyFont="1" applyFill="1" applyBorder="1"/>
    <xf numFmtId="3" fontId="34" fillId="0" borderId="23" xfId="3" applyNumberFormat="1" applyFont="1" applyFill="1" applyBorder="1"/>
    <xf numFmtId="3" fontId="34" fillId="14" borderId="7" xfId="3" applyNumberFormat="1" applyFont="1" applyFill="1" applyBorder="1"/>
    <xf numFmtId="3" fontId="34" fillId="0" borderId="24" xfId="3" applyNumberFormat="1" applyFont="1" applyFill="1" applyBorder="1"/>
    <xf numFmtId="4" fontId="32" fillId="0" borderId="8" xfId="3" applyNumberFormat="1" applyFont="1" applyFill="1" applyBorder="1"/>
    <xf numFmtId="3" fontId="34" fillId="0" borderId="4" xfId="3" applyNumberFormat="1" applyFont="1" applyFill="1" applyBorder="1"/>
    <xf numFmtId="3" fontId="34" fillId="14" borderId="60" xfId="3" applyNumberFormat="1" applyFont="1" applyFill="1" applyBorder="1"/>
    <xf numFmtId="4" fontId="32" fillId="0" borderId="71" xfId="3" applyNumberFormat="1" applyFont="1" applyFill="1" applyBorder="1"/>
    <xf numFmtId="3" fontId="34" fillId="0" borderId="5" xfId="3" applyNumberFormat="1" applyFont="1" applyFill="1" applyBorder="1"/>
    <xf numFmtId="4" fontId="32" fillId="0" borderId="14" xfId="3" applyNumberFormat="1" applyFont="1" applyFill="1" applyBorder="1"/>
    <xf numFmtId="3" fontId="34" fillId="0" borderId="9" xfId="3" applyNumberFormat="1" applyFont="1" applyFill="1" applyBorder="1"/>
    <xf numFmtId="3" fontId="34" fillId="14" borderId="21" xfId="3" applyNumberFormat="1" applyFont="1" applyFill="1" applyBorder="1"/>
    <xf numFmtId="3" fontId="34" fillId="0" borderId="10" xfId="3" applyNumberFormat="1" applyFont="1" applyFill="1" applyBorder="1"/>
    <xf numFmtId="4" fontId="32" fillId="0" borderId="22" xfId="3" applyNumberFormat="1" applyFont="1" applyFill="1" applyBorder="1"/>
    <xf numFmtId="3" fontId="34" fillId="0" borderId="38" xfId="3" applyNumberFormat="1" applyFont="1" applyFill="1" applyBorder="1"/>
    <xf numFmtId="3" fontId="34" fillId="14" borderId="41" xfId="3" applyNumberFormat="1" applyFont="1" applyFill="1" applyBorder="1"/>
    <xf numFmtId="4" fontId="32" fillId="0" borderId="15" xfId="3" applyNumberFormat="1" applyFont="1" applyFill="1" applyBorder="1"/>
    <xf numFmtId="3" fontId="34" fillId="0" borderId="12" xfId="3" applyNumberFormat="1" applyFont="1" applyFill="1" applyBorder="1"/>
    <xf numFmtId="3" fontId="34" fillId="14" borderId="51" xfId="3" applyNumberFormat="1" applyFont="1" applyFill="1" applyBorder="1"/>
    <xf numFmtId="3" fontId="34" fillId="0" borderId="16" xfId="3" applyNumberFormat="1" applyFont="1" applyFill="1" applyBorder="1"/>
    <xf numFmtId="4" fontId="32" fillId="0" borderId="50" xfId="3" applyNumberFormat="1" applyFont="1" applyFill="1" applyBorder="1"/>
    <xf numFmtId="0" fontId="68" fillId="0" borderId="45" xfId="0" applyFont="1" applyFill="1" applyBorder="1"/>
    <xf numFmtId="4" fontId="37" fillId="0" borderId="0" xfId="3" applyNumberFormat="1" applyFont="1" applyFill="1" applyBorder="1"/>
    <xf numFmtId="0" fontId="69" fillId="0" borderId="0" xfId="16" applyFont="1" applyFill="1" applyBorder="1"/>
    <xf numFmtId="0" fontId="32" fillId="0" borderId="63" xfId="4" applyFont="1" applyFill="1" applyBorder="1" applyAlignment="1">
      <alignment horizontal="center" vertical="center"/>
    </xf>
    <xf numFmtId="0" fontId="32" fillId="0" borderId="85" xfId="4" applyFont="1" applyFill="1" applyBorder="1" applyAlignment="1">
      <alignment horizontal="center" vertical="center" wrapText="1"/>
    </xf>
    <xf numFmtId="0" fontId="32" fillId="15" borderId="83" xfId="4" applyFont="1" applyFill="1" applyBorder="1" applyAlignment="1">
      <alignment horizontal="center" vertical="center" wrapText="1"/>
    </xf>
    <xf numFmtId="0" fontId="32" fillId="0" borderId="83" xfId="4" applyFont="1" applyFill="1" applyBorder="1" applyAlignment="1">
      <alignment horizontal="center" vertical="center" wrapText="1"/>
    </xf>
    <xf numFmtId="0" fontId="32" fillId="0" borderId="84" xfId="4" applyFont="1" applyFill="1" applyBorder="1" applyAlignment="1">
      <alignment horizontal="center" vertical="center" wrapText="1"/>
    </xf>
    <xf numFmtId="0" fontId="32" fillId="0" borderId="81" xfId="4" applyFont="1" applyFill="1" applyBorder="1" applyAlignment="1">
      <alignment horizontal="center" vertical="center"/>
    </xf>
    <xf numFmtId="0" fontId="32" fillId="0" borderId="82" xfId="4" applyFont="1" applyFill="1" applyBorder="1" applyAlignment="1">
      <alignment horizontal="center" vertical="center" wrapText="1"/>
    </xf>
    <xf numFmtId="3" fontId="32" fillId="0" borderId="27" xfId="0" applyNumberFormat="1" applyFont="1" applyFill="1" applyBorder="1"/>
    <xf numFmtId="3" fontId="32" fillId="15" borderId="33" xfId="0" applyNumberFormat="1" applyFont="1" applyFill="1" applyBorder="1"/>
    <xf numFmtId="3" fontId="32" fillId="0" borderId="26" xfId="0" applyNumberFormat="1" applyFont="1" applyFill="1" applyBorder="1"/>
    <xf numFmtId="3" fontId="32" fillId="15" borderId="33" xfId="3" applyNumberFormat="1" applyFont="1" applyFill="1" applyBorder="1"/>
    <xf numFmtId="3" fontId="32" fillId="0" borderId="25" xfId="3" applyNumberFormat="1" applyFont="1" applyFill="1" applyBorder="1"/>
    <xf numFmtId="0" fontId="32" fillId="0" borderId="26" xfId="4" applyFont="1" applyFill="1" applyBorder="1" applyAlignment="1">
      <alignment vertical="center"/>
    </xf>
    <xf numFmtId="0" fontId="32" fillId="0" borderId="77" xfId="0" applyFont="1" applyFill="1" applyBorder="1"/>
    <xf numFmtId="3" fontId="34" fillId="0" borderId="8" xfId="0" applyNumberFormat="1" applyFont="1" applyFill="1" applyBorder="1"/>
    <xf numFmtId="3" fontId="34" fillId="15" borderId="23" xfId="0" applyNumberFormat="1" applyFont="1" applyFill="1" applyBorder="1"/>
    <xf numFmtId="3" fontId="34" fillId="0" borderId="7" xfId="0" applyNumberFormat="1" applyFont="1" applyFill="1" applyBorder="1"/>
    <xf numFmtId="0" fontId="32" fillId="0" borderId="46" xfId="0" applyFont="1" applyFill="1" applyBorder="1"/>
    <xf numFmtId="3" fontId="34" fillId="0" borderId="71" xfId="0" applyNumberFormat="1" applyFont="1" applyFill="1" applyBorder="1"/>
    <xf numFmtId="3" fontId="34" fillId="15" borderId="4" xfId="0" applyNumberFormat="1" applyFont="1" applyFill="1" applyBorder="1"/>
    <xf numFmtId="3" fontId="34" fillId="0" borderId="5" xfId="0" applyNumberFormat="1" applyFont="1" applyFill="1" applyBorder="1"/>
    <xf numFmtId="4" fontId="32" fillId="0" borderId="46" xfId="3" applyNumberFormat="1" applyFont="1" applyFill="1" applyBorder="1"/>
    <xf numFmtId="3" fontId="34" fillId="0" borderId="8" xfId="4" applyNumberFormat="1" applyFont="1" applyFill="1" applyBorder="1"/>
    <xf numFmtId="3" fontId="34" fillId="0" borderId="7" xfId="4" applyNumberFormat="1" applyFont="1" applyFill="1" applyBorder="1"/>
    <xf numFmtId="3" fontId="34" fillId="0" borderId="8" xfId="3" applyNumberFormat="1" applyFont="1" applyFill="1" applyBorder="1"/>
    <xf numFmtId="0" fontId="32" fillId="0" borderId="47" xfId="0" applyFont="1" applyFill="1" applyBorder="1"/>
    <xf numFmtId="3" fontId="34" fillId="0" borderId="22" xfId="0" applyNumberFormat="1" applyFont="1" applyFill="1" applyBorder="1"/>
    <xf numFmtId="3" fontId="34" fillId="15" borderId="9" xfId="0" applyNumberFormat="1" applyFont="1" applyFill="1" applyBorder="1"/>
    <xf numFmtId="3" fontId="34" fillId="0" borderId="21" xfId="0" applyNumberFormat="1" applyFont="1" applyFill="1" applyBorder="1"/>
    <xf numFmtId="4" fontId="32" fillId="0" borderId="77" xfId="3" applyNumberFormat="1" applyFont="1" applyFill="1" applyBorder="1"/>
    <xf numFmtId="3" fontId="34" fillId="15" borderId="7" xfId="3" applyNumberFormat="1" applyFont="1" applyFill="1" applyBorder="1"/>
    <xf numFmtId="3" fontId="34" fillId="0" borderId="24" xfId="0" applyNumberFormat="1" applyFont="1" applyFill="1" applyBorder="1"/>
    <xf numFmtId="4" fontId="32" fillId="0" borderId="47" xfId="3" applyNumberFormat="1" applyFont="1" applyFill="1" applyBorder="1"/>
    <xf numFmtId="3" fontId="34" fillId="0" borderId="22" xfId="4" applyNumberFormat="1" applyFont="1" applyFill="1" applyBorder="1"/>
    <xf numFmtId="3" fontId="34" fillId="0" borderId="21" xfId="4" applyNumberFormat="1" applyFont="1" applyFill="1" applyBorder="1"/>
    <xf numFmtId="3" fontId="34" fillId="0" borderId="22" xfId="3" applyNumberFormat="1" applyFont="1" applyFill="1" applyBorder="1"/>
    <xf numFmtId="3" fontId="34" fillId="15" borderId="21" xfId="3" applyNumberFormat="1" applyFont="1" applyFill="1" applyBorder="1"/>
    <xf numFmtId="3" fontId="34" fillId="0" borderId="10" xfId="0" applyNumberFormat="1" applyFont="1" applyFill="1" applyBorder="1"/>
    <xf numFmtId="3" fontId="34" fillId="0" borderId="56" xfId="0" applyNumberFormat="1" applyFont="1" applyFill="1" applyBorder="1"/>
    <xf numFmtId="3" fontId="34" fillId="15" borderId="38" xfId="0" applyNumberFormat="1" applyFont="1" applyFill="1" applyBorder="1"/>
    <xf numFmtId="3" fontId="34" fillId="0" borderId="41" xfId="0" applyNumberFormat="1" applyFont="1" applyFill="1" applyBorder="1"/>
    <xf numFmtId="4" fontId="32" fillId="0" borderId="48" xfId="3" applyNumberFormat="1" applyFont="1" applyFill="1" applyBorder="1"/>
    <xf numFmtId="3" fontId="34" fillId="0" borderId="56" xfId="3" applyNumberFormat="1" applyFont="1" applyFill="1" applyBorder="1"/>
    <xf numFmtId="3" fontId="34" fillId="15" borderId="41" xfId="3" applyNumberFormat="1" applyFont="1" applyFill="1" applyBorder="1"/>
    <xf numFmtId="3" fontId="34" fillId="0" borderId="39" xfId="0" applyNumberFormat="1" applyFont="1" applyFill="1" applyBorder="1"/>
    <xf numFmtId="3" fontId="34" fillId="15" borderId="9" xfId="3" applyNumberFormat="1" applyFont="1" applyFill="1" applyBorder="1"/>
    <xf numFmtId="0" fontId="32" fillId="0" borderId="48" xfId="0" applyFont="1" applyFill="1" applyBorder="1"/>
    <xf numFmtId="3" fontId="34" fillId="15" borderId="38" xfId="3" applyNumberFormat="1" applyFont="1" applyFill="1" applyBorder="1"/>
    <xf numFmtId="3" fontId="34" fillId="0" borderId="9" xfId="0" applyNumberFormat="1" applyFont="1" applyFill="1" applyBorder="1"/>
    <xf numFmtId="0" fontId="32" fillId="0" borderId="49" xfId="0" applyFont="1" applyFill="1" applyBorder="1"/>
    <xf numFmtId="3" fontId="34" fillId="0" borderId="78" xfId="0" applyNumberFormat="1" applyFont="1" applyFill="1" applyBorder="1"/>
    <xf numFmtId="3" fontId="34" fillId="15" borderId="67" xfId="0" applyNumberFormat="1" applyFont="1" applyFill="1" applyBorder="1"/>
    <xf numFmtId="3" fontId="34" fillId="0" borderId="75" xfId="0" applyNumberFormat="1" applyFont="1" applyFill="1" applyBorder="1"/>
    <xf numFmtId="4" fontId="32" fillId="0" borderId="49" xfId="3" applyNumberFormat="1" applyFont="1" applyFill="1" applyBorder="1"/>
    <xf numFmtId="3" fontId="34" fillId="0" borderId="78" xfId="3" applyNumberFormat="1" applyFont="1" applyFill="1" applyBorder="1"/>
    <xf numFmtId="3" fontId="34" fillId="15" borderId="67" xfId="3" applyNumberFormat="1" applyFont="1" applyFill="1" applyBorder="1"/>
    <xf numFmtId="3" fontId="34" fillId="0" borderId="76" xfId="0" applyNumberFormat="1" applyFont="1" applyFill="1" applyBorder="1"/>
    <xf numFmtId="3" fontId="34" fillId="0" borderId="50" xfId="0" applyNumberFormat="1" applyFont="1" applyFill="1" applyBorder="1"/>
    <xf numFmtId="3" fontId="34" fillId="0" borderId="51" xfId="0" applyNumberFormat="1" applyFont="1" applyFill="1" applyBorder="1"/>
    <xf numFmtId="3" fontId="34" fillId="0" borderId="50" xfId="3" applyNumberFormat="1" applyFont="1" applyFill="1" applyBorder="1"/>
    <xf numFmtId="3" fontId="34" fillId="15" borderId="23" xfId="4" applyNumberFormat="1" applyFont="1" applyFill="1" applyBorder="1"/>
    <xf numFmtId="3" fontId="34" fillId="15" borderId="9" xfId="4" applyNumberFormat="1" applyFont="1" applyFill="1" applyBorder="1"/>
    <xf numFmtId="3" fontId="34" fillId="15" borderId="12" xfId="0" applyNumberFormat="1" applyFont="1" applyFill="1" applyBorder="1"/>
    <xf numFmtId="3" fontId="34" fillId="15" borderId="23" xfId="3" applyNumberFormat="1" applyFont="1" applyFill="1" applyBorder="1"/>
    <xf numFmtId="3" fontId="34" fillId="15" borderId="12" xfId="3" applyNumberFormat="1" applyFont="1" applyFill="1" applyBorder="1"/>
    <xf numFmtId="0" fontId="71" fillId="0" borderId="0" xfId="8" applyFont="1"/>
    <xf numFmtId="0" fontId="66" fillId="0" borderId="0" xfId="8" applyFont="1"/>
    <xf numFmtId="0" fontId="72" fillId="0" borderId="0" xfId="0" applyFont="1"/>
    <xf numFmtId="0" fontId="73" fillId="0" borderId="0" xfId="0" applyFont="1"/>
    <xf numFmtId="0" fontId="74" fillId="0" borderId="0" xfId="1" applyFont="1" applyAlignment="1" applyProtection="1"/>
    <xf numFmtId="0" fontId="74" fillId="0" borderId="0" xfId="8" applyFont="1"/>
    <xf numFmtId="0" fontId="75" fillId="0" borderId="0" xfId="0" applyFont="1"/>
    <xf numFmtId="0" fontId="76" fillId="0" borderId="0" xfId="0" applyFont="1"/>
    <xf numFmtId="0" fontId="77" fillId="0" borderId="0" xfId="0" applyFont="1"/>
    <xf numFmtId="0" fontId="78" fillId="0" borderId="44" xfId="0" applyFont="1" applyBorder="1" applyAlignment="1">
      <alignment vertical="center"/>
    </xf>
    <xf numFmtId="0" fontId="78" fillId="0" borderId="40" xfId="0" applyFont="1" applyBorder="1" applyAlignment="1">
      <alignment vertical="center"/>
    </xf>
    <xf numFmtId="0" fontId="79" fillId="0" borderId="40" xfId="0" applyFont="1" applyBorder="1" applyAlignment="1">
      <alignment vertical="center"/>
    </xf>
    <xf numFmtId="0" fontId="53" fillId="0" borderId="40" xfId="0" applyFont="1" applyBorder="1" applyAlignment="1">
      <alignment vertical="center"/>
    </xf>
    <xf numFmtId="0" fontId="53" fillId="0" borderId="40" xfId="0" applyFont="1" applyBorder="1"/>
    <xf numFmtId="0" fontId="53" fillId="0" borderId="57" xfId="0" applyFont="1" applyBorder="1"/>
    <xf numFmtId="0" fontId="65" fillId="0" borderId="44" xfId="0" applyFont="1" applyBorder="1" applyAlignment="1">
      <alignment horizontal="centerContinuous" vertical="top"/>
    </xf>
    <xf numFmtId="0" fontId="65" fillId="0" borderId="40" xfId="0" applyFont="1" applyBorder="1" applyAlignment="1">
      <alignment horizontal="centerContinuous"/>
    </xf>
    <xf numFmtId="0" fontId="65" fillId="0" borderId="57" xfId="0" applyFont="1" applyBorder="1" applyAlignment="1">
      <alignment horizontal="centerContinuous"/>
    </xf>
    <xf numFmtId="0" fontId="65" fillId="0" borderId="1" xfId="0" applyFont="1" applyBorder="1" applyAlignment="1">
      <alignment horizontal="centerContinuous"/>
    </xf>
    <xf numFmtId="0" fontId="65" fillId="0" borderId="20" xfId="0" applyFont="1" applyBorder="1" applyAlignment="1">
      <alignment horizontal="centerContinuous"/>
    </xf>
    <xf numFmtId="0" fontId="65" fillId="0" borderId="2" xfId="0" applyFont="1" applyBorder="1" applyAlignment="1">
      <alignment horizontal="centerContinuous"/>
    </xf>
    <xf numFmtId="0" fontId="65" fillId="0" borderId="58" xfId="0" applyFont="1" applyBorder="1" applyAlignment="1">
      <alignment horizontal="centerContinuous"/>
    </xf>
    <xf numFmtId="0" fontId="65" fillId="0" borderId="61" xfId="0" applyFont="1" applyBorder="1" applyAlignment="1">
      <alignment horizontal="center" vertical="center"/>
    </xf>
    <xf numFmtId="0" fontId="53" fillId="0" borderId="59" xfId="0" applyFont="1" applyBorder="1" applyAlignment="1">
      <alignment vertical="top"/>
    </xf>
    <xf numFmtId="0" fontId="65" fillId="0" borderId="62" xfId="0" applyFont="1" applyBorder="1" applyAlignment="1">
      <alignment vertical="center"/>
    </xf>
    <xf numFmtId="0" fontId="65" fillId="0" borderId="64" xfId="0" applyFont="1" applyBorder="1" applyAlignment="1">
      <alignment vertical="center" wrapText="1"/>
    </xf>
    <xf numFmtId="0" fontId="65" fillId="0" borderId="34" xfId="0" applyFont="1" applyBorder="1" applyAlignment="1">
      <alignment horizontal="centerContinuous" vertical="center"/>
    </xf>
    <xf numFmtId="0" fontId="65" fillId="0" borderId="35" xfId="0" applyFont="1" applyBorder="1" applyAlignment="1">
      <alignment horizontal="centerContinuous" vertical="center"/>
    </xf>
    <xf numFmtId="0" fontId="65" fillId="0" borderId="17" xfId="0" applyFont="1" applyBorder="1" applyAlignment="1">
      <alignment horizontal="centerContinuous" vertical="center"/>
    </xf>
    <xf numFmtId="0" fontId="65" fillId="0" borderId="26" xfId="0" applyFont="1" applyBorder="1" applyAlignment="1">
      <alignment horizontal="centerContinuous" vertical="center"/>
    </xf>
    <xf numFmtId="49" fontId="65" fillId="0" borderId="34" xfId="0" applyNumberFormat="1" applyFont="1" applyBorder="1" applyAlignment="1">
      <alignment horizontal="centerContinuous" vertical="center"/>
    </xf>
    <xf numFmtId="49" fontId="65" fillId="0" borderId="18" xfId="0" applyNumberFormat="1" applyFont="1" applyBorder="1" applyAlignment="1">
      <alignment horizontal="centerContinuous" vertical="center"/>
    </xf>
    <xf numFmtId="0" fontId="65" fillId="0" borderId="19" xfId="0" applyFont="1" applyBorder="1" applyAlignment="1">
      <alignment horizontal="centerContinuous" vertical="center"/>
    </xf>
    <xf numFmtId="0" fontId="65" fillId="0" borderId="42" xfId="0" applyFont="1" applyBorder="1"/>
    <xf numFmtId="3" fontId="22" fillId="8" borderId="13" xfId="0" applyNumberFormat="1" applyFont="1" applyFill="1" applyBorder="1" applyAlignment="1">
      <alignment horizontal="right"/>
    </xf>
    <xf numFmtId="3" fontId="55" fillId="0" borderId="23" xfId="0" applyNumberFormat="1" applyFont="1" applyFill="1" applyBorder="1" applyAlignment="1">
      <alignment horizontal="right"/>
    </xf>
    <xf numFmtId="164" fontId="56" fillId="0" borderId="7" xfId="0" applyNumberFormat="1" applyFont="1" applyFill="1" applyBorder="1" applyAlignment="1">
      <alignment horizontal="right"/>
    </xf>
    <xf numFmtId="0" fontId="65" fillId="0" borderId="43" xfId="0" applyFont="1" applyBorder="1"/>
    <xf numFmtId="0" fontId="65" fillId="0" borderId="45" xfId="0" applyFont="1" applyBorder="1" applyAlignment="1">
      <alignment wrapText="1"/>
    </xf>
    <xf numFmtId="3" fontId="78" fillId="8" borderId="15" xfId="0" applyNumberFormat="1" applyFont="1" applyFill="1" applyBorder="1" applyAlignment="1">
      <alignment horizontal="right"/>
    </xf>
    <xf numFmtId="3" fontId="79" fillId="0" borderId="12" xfId="0" applyNumberFormat="1" applyFont="1" applyFill="1" applyBorder="1" applyAlignment="1">
      <alignment horizontal="right"/>
    </xf>
    <xf numFmtId="164" fontId="80" fillId="0" borderId="51" xfId="0" applyNumberFormat="1" applyFont="1" applyFill="1" applyBorder="1" applyAlignment="1">
      <alignment horizontal="right"/>
    </xf>
    <xf numFmtId="164" fontId="80" fillId="0" borderId="16" xfId="0" applyNumberFormat="1" applyFont="1" applyFill="1" applyBorder="1" applyAlignment="1">
      <alignment horizontal="right"/>
    </xf>
    <xf numFmtId="0" fontId="65" fillId="0" borderId="44" xfId="0" applyFont="1" applyBorder="1" applyAlignment="1">
      <alignment vertical="center"/>
    </xf>
    <xf numFmtId="0" fontId="65" fillId="0" borderId="40" xfId="0" applyFont="1" applyBorder="1" applyAlignment="1">
      <alignment vertical="center"/>
    </xf>
    <xf numFmtId="0" fontId="53" fillId="0" borderId="44" xfId="0" applyFont="1" applyBorder="1" applyAlignment="1">
      <alignment horizontal="centerContinuous"/>
    </xf>
    <xf numFmtId="0" fontId="53" fillId="0" borderId="40" xfId="0" applyFont="1" applyBorder="1" applyAlignment="1">
      <alignment horizontal="centerContinuous"/>
    </xf>
    <xf numFmtId="0" fontId="53" fillId="0" borderId="57" xfId="0" applyFont="1" applyBorder="1" applyAlignment="1">
      <alignment horizontal="centerContinuous"/>
    </xf>
    <xf numFmtId="0" fontId="65" fillId="0" borderId="3" xfId="0" applyFont="1" applyBorder="1" applyAlignment="1">
      <alignment horizontal="centerContinuous"/>
    </xf>
    <xf numFmtId="0" fontId="53" fillId="0" borderId="20" xfId="0" applyFont="1" applyBorder="1" applyAlignment="1">
      <alignment horizontal="centerContinuous"/>
    </xf>
    <xf numFmtId="0" fontId="53" fillId="0" borderId="2" xfId="0" applyFont="1" applyBorder="1" applyAlignment="1">
      <alignment horizontal="centerContinuous"/>
    </xf>
    <xf numFmtId="0" fontId="53" fillId="0" borderId="58" xfId="0" applyFont="1" applyBorder="1" applyAlignment="1">
      <alignment horizontal="centerContinuous"/>
    </xf>
    <xf numFmtId="0" fontId="53" fillId="0" borderId="44" xfId="0" applyFont="1" applyBorder="1" applyAlignment="1">
      <alignment vertical="center"/>
    </xf>
    <xf numFmtId="0" fontId="53" fillId="0" borderId="57" xfId="0" applyFont="1" applyBorder="1" applyAlignment="1">
      <alignment vertical="center" wrapText="1"/>
    </xf>
    <xf numFmtId="0" fontId="53" fillId="0" borderId="1" xfId="0" applyFont="1" applyBorder="1" applyAlignment="1">
      <alignment horizontal="centerContinuous" vertical="center"/>
    </xf>
    <xf numFmtId="0" fontId="53" fillId="0" borderId="20" xfId="0" applyFont="1" applyBorder="1" applyAlignment="1">
      <alignment horizontal="centerContinuous" vertical="center"/>
    </xf>
    <xf numFmtId="0" fontId="53" fillId="0" borderId="2" xfId="0" applyFont="1" applyBorder="1" applyAlignment="1">
      <alignment horizontal="centerContinuous" vertical="center"/>
    </xf>
    <xf numFmtId="0" fontId="53" fillId="0" borderId="58" xfId="0" applyFont="1" applyBorder="1" applyAlignment="1">
      <alignment horizontal="centerContinuous" vertical="center"/>
    </xf>
    <xf numFmtId="0" fontId="53" fillId="0" borderId="3" xfId="0" applyFont="1" applyBorder="1" applyAlignment="1">
      <alignment horizontal="centerContinuous" vertical="center"/>
    </xf>
    <xf numFmtId="0" fontId="65" fillId="0" borderId="59" xfId="0" applyFont="1" applyBorder="1" applyAlignment="1">
      <alignment horizontal="center" vertical="center"/>
    </xf>
    <xf numFmtId="0" fontId="51" fillId="8" borderId="12" xfId="0" applyFont="1" applyFill="1" applyBorder="1" applyAlignment="1">
      <alignment horizontal="center" vertical="center" wrapText="1"/>
    </xf>
    <xf numFmtId="0" fontId="52" fillId="0" borderId="51" xfId="0" applyFont="1" applyFill="1" applyBorder="1" applyAlignment="1">
      <alignment horizontal="center" vertical="center" wrapText="1"/>
    </xf>
    <xf numFmtId="0" fontId="52" fillId="0" borderId="16" xfId="0" applyFont="1" applyFill="1" applyBorder="1" applyAlignment="1">
      <alignment horizontal="center" vertical="center" wrapText="1"/>
    </xf>
    <xf numFmtId="3" fontId="51" fillId="8" borderId="23" xfId="0" applyNumberFormat="1" applyFont="1" applyFill="1" applyBorder="1"/>
    <xf numFmtId="164" fontId="52" fillId="0" borderId="7" xfId="0" applyNumberFormat="1" applyFont="1" applyFill="1" applyBorder="1"/>
    <xf numFmtId="3" fontId="51" fillId="8" borderId="9" xfId="0" applyNumberFormat="1" applyFont="1" applyFill="1" applyBorder="1"/>
    <xf numFmtId="164" fontId="52" fillId="0" borderId="21" xfId="0" applyNumberFormat="1" applyFont="1" applyFill="1" applyBorder="1"/>
    <xf numFmtId="3" fontId="51" fillId="8" borderId="12" xfId="0" applyNumberFormat="1" applyFont="1" applyFill="1" applyBorder="1"/>
    <xf numFmtId="164" fontId="52" fillId="0" borderId="51" xfId="0" applyNumberFormat="1" applyFont="1" applyFill="1" applyBorder="1"/>
    <xf numFmtId="0" fontId="65" fillId="0" borderId="61" xfId="0" applyFont="1" applyBorder="1" applyAlignment="1">
      <alignment vertical="center"/>
    </xf>
    <xf numFmtId="0" fontId="65" fillId="0" borderId="0" xfId="0" applyFont="1" applyBorder="1" applyAlignment="1">
      <alignment vertical="center"/>
    </xf>
    <xf numFmtId="0" fontId="53" fillId="0" borderId="0" xfId="0" applyFont="1" applyBorder="1" applyAlignment="1">
      <alignment vertical="center"/>
    </xf>
    <xf numFmtId="0" fontId="53" fillId="0" borderId="0" xfId="0" applyFont="1" applyBorder="1"/>
    <xf numFmtId="0" fontId="53" fillId="0" borderId="53" xfId="0" applyFont="1" applyBorder="1"/>
    <xf numFmtId="0" fontId="53" fillId="0" borderId="3" xfId="0" applyFont="1" applyBorder="1" applyAlignment="1">
      <alignment horizontal="centerContinuous"/>
    </xf>
    <xf numFmtId="0" fontId="53" fillId="0" borderId="61" xfId="0" applyFont="1" applyBorder="1" applyAlignment="1">
      <alignment vertical="center"/>
    </xf>
    <xf numFmtId="0" fontId="53" fillId="0" borderId="0" xfId="0" applyFont="1" applyBorder="1" applyAlignment="1">
      <alignment vertical="center" wrapText="1"/>
    </xf>
    <xf numFmtId="0" fontId="52" fillId="0" borderId="35" xfId="0" applyFont="1" applyFill="1" applyBorder="1" applyAlignment="1">
      <alignment horizontal="center" vertical="center" wrapText="1"/>
    </xf>
    <xf numFmtId="0" fontId="52" fillId="0" borderId="19" xfId="0" applyFont="1" applyFill="1" applyBorder="1" applyAlignment="1">
      <alignment horizontal="center" vertical="center" wrapText="1"/>
    </xf>
    <xf numFmtId="164" fontId="52" fillId="0" borderId="10" xfId="0" applyNumberFormat="1" applyFont="1" applyFill="1" applyBorder="1" applyAlignment="1">
      <alignment horizontal="right"/>
    </xf>
    <xf numFmtId="164" fontId="52" fillId="0" borderId="21" xfId="0" applyNumberFormat="1" applyFont="1" applyFill="1" applyBorder="1" applyAlignment="1">
      <alignment horizontal="right"/>
    </xf>
    <xf numFmtId="0" fontId="53" fillId="0" borderId="36" xfId="0" applyFont="1" applyBorder="1" applyAlignment="1">
      <alignment horizontal="centerContinuous" vertical="center"/>
    </xf>
    <xf numFmtId="0" fontId="53" fillId="0" borderId="4" xfId="0" applyFont="1" applyBorder="1" applyAlignment="1">
      <alignment horizontal="centerContinuous" vertical="center"/>
    </xf>
    <xf numFmtId="0" fontId="53" fillId="0" borderId="60" xfId="0" applyFont="1" applyBorder="1" applyAlignment="1">
      <alignment horizontal="centerContinuous" vertical="center"/>
    </xf>
    <xf numFmtId="0" fontId="37" fillId="0" borderId="16" xfId="0" applyFont="1" applyFill="1" applyBorder="1" applyAlignment="1">
      <alignment horizontal="center" vertical="center" wrapText="1"/>
    </xf>
    <xf numFmtId="164" fontId="56" fillId="0" borderId="0" xfId="0" applyNumberFormat="1" applyFont="1" applyFill="1" applyBorder="1"/>
    <xf numFmtId="3" fontId="55" fillId="0" borderId="0" xfId="0" applyNumberFormat="1" applyFont="1" applyFill="1" applyBorder="1"/>
    <xf numFmtId="4" fontId="81" fillId="0" borderId="1" xfId="0" applyNumberFormat="1" applyFont="1" applyFill="1" applyBorder="1" applyAlignment="1">
      <alignment horizontal="center" vertical="top"/>
    </xf>
    <xf numFmtId="4" fontId="81" fillId="0" borderId="34" xfId="0" applyNumberFormat="1" applyFont="1" applyFill="1" applyBorder="1" applyAlignment="1">
      <alignment horizontal="center" vertical="top"/>
    </xf>
    <xf numFmtId="4" fontId="81" fillId="0" borderId="11" xfId="0" applyNumberFormat="1" applyFont="1" applyFill="1" applyBorder="1" applyAlignment="1">
      <alignment horizontal="center" vertical="top"/>
    </xf>
    <xf numFmtId="2" fontId="34" fillId="0" borderId="25" xfId="7" applyNumberFormat="1" applyFont="1" applyBorder="1" applyAlignment="1">
      <alignment horizontal="center"/>
    </xf>
    <xf numFmtId="2" fontId="82" fillId="0" borderId="63" xfId="7" applyNumberFormat="1" applyFont="1" applyFill="1" applyBorder="1" applyAlignment="1">
      <alignment horizontal="center"/>
    </xf>
    <xf numFmtId="2" fontId="82" fillId="0" borderId="33" xfId="7" applyNumberFormat="1" applyFont="1" applyFill="1" applyBorder="1" applyAlignment="1">
      <alignment horizontal="center"/>
    </xf>
    <xf numFmtId="2" fontId="81" fillId="0" borderId="52" xfId="7" applyNumberFormat="1" applyFont="1" applyFill="1" applyBorder="1" applyAlignment="1">
      <alignment horizontal="center"/>
    </xf>
    <xf numFmtId="2" fontId="81" fillId="0" borderId="33" xfId="7" applyNumberFormat="1" applyFont="1" applyFill="1" applyBorder="1" applyAlignment="1">
      <alignment horizontal="center"/>
    </xf>
    <xf numFmtId="2" fontId="70" fillId="0" borderId="33" xfId="7" applyNumberFormat="1" applyFont="1" applyFill="1" applyBorder="1" applyAlignment="1">
      <alignment horizontal="center"/>
    </xf>
    <xf numFmtId="2" fontId="34" fillId="0" borderId="33" xfId="7" applyNumberFormat="1" applyFont="1" applyFill="1" applyBorder="1" applyAlignment="1">
      <alignment horizontal="center"/>
    </xf>
    <xf numFmtId="0" fontId="7" fillId="0" borderId="6" xfId="0" applyFont="1" applyBorder="1"/>
    <xf numFmtId="0" fontId="7" fillId="0" borderId="37" xfId="0" applyFont="1" applyBorder="1"/>
    <xf numFmtId="2" fontId="7" fillId="0" borderId="38" xfId="0" applyNumberFormat="1" applyFont="1" applyFill="1" applyBorder="1" applyAlignment="1">
      <alignment horizontal="center"/>
    </xf>
    <xf numFmtId="2" fontId="7" fillId="0" borderId="39" xfId="0" applyNumberFormat="1" applyFont="1" applyFill="1" applyBorder="1" applyAlignment="1">
      <alignment horizontal="center"/>
    </xf>
    <xf numFmtId="2" fontId="7" fillId="0" borderId="4" xfId="0" applyNumberFormat="1" applyFont="1" applyFill="1" applyBorder="1" applyAlignment="1">
      <alignment horizontal="center"/>
    </xf>
    <xf numFmtId="2" fontId="7" fillId="0" borderId="5" xfId="0" applyNumberFormat="1" applyFont="1" applyFill="1" applyBorder="1" applyAlignment="1">
      <alignment horizontal="center"/>
    </xf>
    <xf numFmtId="0" fontId="7" fillId="0" borderId="38" xfId="0" applyFont="1" applyFill="1" applyBorder="1" applyAlignment="1">
      <alignment horizontal="center"/>
    </xf>
    <xf numFmtId="0" fontId="7" fillId="0" borderId="4" xfId="0" applyFont="1" applyFill="1" applyBorder="1" applyAlignment="1">
      <alignment horizontal="center"/>
    </xf>
    <xf numFmtId="14" fontId="53" fillId="4" borderId="64" xfId="0" applyNumberFormat="1" applyFont="1" applyFill="1" applyBorder="1" applyAlignment="1">
      <alignment horizontal="center" vertical="center" wrapText="1"/>
    </xf>
    <xf numFmtId="4" fontId="53" fillId="4" borderId="33" xfId="0" applyNumberFormat="1" applyFont="1" applyFill="1" applyBorder="1" applyAlignment="1">
      <alignment horizontal="center"/>
    </xf>
    <xf numFmtId="0" fontId="34" fillId="0" borderId="73" xfId="0" applyFont="1" applyBorder="1"/>
    <xf numFmtId="0" fontId="34" fillId="0" borderId="43" xfId="0" applyFont="1" applyBorder="1"/>
    <xf numFmtId="0" fontId="34" fillId="0" borderId="43" xfId="0" applyFont="1" applyBorder="1" applyAlignment="1">
      <alignment wrapText="1"/>
    </xf>
    <xf numFmtId="0" fontId="34" fillId="0" borderId="45" xfId="0" applyFont="1" applyBorder="1" applyAlignment="1">
      <alignment wrapText="1"/>
    </xf>
    <xf numFmtId="0" fontId="22" fillId="8" borderId="11" xfId="0" applyFont="1" applyFill="1" applyBorder="1" applyAlignment="1">
      <alignment horizontal="center" vertical="center" wrapText="1"/>
    </xf>
    <xf numFmtId="0" fontId="55" fillId="0" borderId="67" xfId="0" applyFont="1" applyBorder="1" applyAlignment="1">
      <alignment horizontal="center" vertical="center" wrapText="1"/>
    </xf>
    <xf numFmtId="0" fontId="56" fillId="0" borderId="75" xfId="0" applyFont="1" applyFill="1" applyBorder="1" applyAlignment="1">
      <alignment horizontal="center" vertical="center" wrapText="1"/>
    </xf>
    <xf numFmtId="0" fontId="55" fillId="0" borderId="67" xfId="0" applyFont="1" applyFill="1" applyBorder="1" applyAlignment="1">
      <alignment horizontal="center" vertical="center" wrapText="1"/>
    </xf>
    <xf numFmtId="0" fontId="55" fillId="0" borderId="75" xfId="0" applyFont="1" applyFill="1" applyBorder="1" applyAlignment="1">
      <alignment horizontal="center" vertical="center" wrapText="1"/>
    </xf>
    <xf numFmtId="0" fontId="56" fillId="0" borderId="76" xfId="0" applyFont="1" applyFill="1" applyBorder="1" applyAlignment="1">
      <alignment horizontal="center" vertical="center" wrapText="1"/>
    </xf>
    <xf numFmtId="3" fontId="55" fillId="0" borderId="23" xfId="0" applyNumberFormat="1" applyFont="1" applyBorder="1" applyAlignment="1">
      <alignment horizontal="right"/>
    </xf>
    <xf numFmtId="3" fontId="55" fillId="0" borderId="7" xfId="0" applyNumberFormat="1" applyFont="1" applyFill="1" applyBorder="1" applyAlignment="1">
      <alignment horizontal="right"/>
    </xf>
    <xf numFmtId="164" fontId="56" fillId="0" borderId="24" xfId="0" applyNumberFormat="1" applyFont="1" applyFill="1" applyBorder="1" applyAlignment="1">
      <alignment horizontal="right"/>
    </xf>
    <xf numFmtId="3" fontId="55" fillId="0" borderId="9" xfId="0" applyNumberFormat="1" applyFont="1" applyBorder="1" applyAlignment="1">
      <alignment horizontal="right"/>
    </xf>
    <xf numFmtId="3" fontId="55" fillId="0" borderId="21" xfId="0" applyNumberFormat="1" applyFont="1" applyFill="1" applyBorder="1" applyAlignment="1">
      <alignment horizontal="right"/>
    </xf>
    <xf numFmtId="164" fontId="56" fillId="0" borderId="10" xfId="0" applyNumberFormat="1" applyFont="1" applyFill="1" applyBorder="1" applyAlignment="1">
      <alignment horizontal="right"/>
    </xf>
    <xf numFmtId="3" fontId="22" fillId="8" borderId="15" xfId="0" applyNumberFormat="1" applyFont="1" applyFill="1" applyBorder="1" applyAlignment="1">
      <alignment horizontal="right"/>
    </xf>
    <xf numFmtId="3" fontId="55" fillId="0" borderId="12" xfId="0" applyNumberFormat="1" applyFont="1" applyBorder="1" applyAlignment="1">
      <alignment horizontal="right"/>
    </xf>
    <xf numFmtId="164" fontId="56" fillId="0" borderId="51" xfId="0" applyNumberFormat="1" applyFont="1" applyFill="1" applyBorder="1" applyAlignment="1">
      <alignment horizontal="right"/>
    </xf>
    <xf numFmtId="3" fontId="51" fillId="8" borderId="13" xfId="0" applyNumberFormat="1" applyFont="1" applyFill="1" applyBorder="1" applyAlignment="1">
      <alignment horizontal="right"/>
    </xf>
    <xf numFmtId="3" fontId="3" fillId="0" borderId="23" xfId="0" applyNumberFormat="1" applyFont="1" applyBorder="1" applyAlignment="1">
      <alignment horizontal="right"/>
    </xf>
    <xf numFmtId="164" fontId="52" fillId="0" borderId="7" xfId="0" applyNumberFormat="1" applyFont="1" applyFill="1" applyBorder="1" applyAlignment="1">
      <alignment horizontal="right"/>
    </xf>
    <xf numFmtId="3" fontId="51" fillId="8" borderId="36" xfId="0" applyNumberFormat="1" applyFont="1" applyFill="1" applyBorder="1" applyAlignment="1">
      <alignment horizontal="right"/>
    </xf>
    <xf numFmtId="3" fontId="3" fillId="0" borderId="4" xfId="0" applyNumberFormat="1" applyFont="1" applyBorder="1" applyAlignment="1">
      <alignment horizontal="right"/>
    </xf>
    <xf numFmtId="164" fontId="52" fillId="0" borderId="5" xfId="0" applyNumberFormat="1" applyFont="1" applyFill="1" applyBorder="1" applyAlignment="1">
      <alignment horizontal="right"/>
    </xf>
    <xf numFmtId="164" fontId="52" fillId="0" borderId="24" xfId="0" applyNumberFormat="1" applyFont="1" applyFill="1" applyBorder="1" applyAlignment="1">
      <alignment horizontal="right"/>
    </xf>
    <xf numFmtId="3" fontId="51" fillId="8" borderId="15" xfId="0" applyNumberFormat="1" applyFont="1" applyFill="1" applyBorder="1" applyAlignment="1">
      <alignment horizontal="right"/>
    </xf>
    <xf numFmtId="3" fontId="3" fillId="0" borderId="12" xfId="0" applyNumberFormat="1" applyFont="1" applyBorder="1" applyAlignment="1">
      <alignment horizontal="right"/>
    </xf>
    <xf numFmtId="164" fontId="52" fillId="0" borderId="51" xfId="0" applyNumberFormat="1" applyFont="1" applyFill="1" applyBorder="1" applyAlignment="1">
      <alignment horizontal="right"/>
    </xf>
    <xf numFmtId="164" fontId="52" fillId="0" borderId="16" xfId="0" applyNumberFormat="1" applyFont="1" applyFill="1" applyBorder="1" applyAlignment="1">
      <alignment horizontal="right"/>
    </xf>
    <xf numFmtId="3" fontId="32" fillId="8" borderId="36" xfId="0" applyNumberFormat="1" applyFont="1" applyFill="1" applyBorder="1" applyAlignment="1">
      <alignment horizontal="right"/>
    </xf>
    <xf numFmtId="3" fontId="34" fillId="0" borderId="4" xfId="0" applyNumberFormat="1" applyFont="1" applyBorder="1" applyAlignment="1">
      <alignment horizontal="right"/>
    </xf>
    <xf numFmtId="164" fontId="37" fillId="0" borderId="60" xfId="0" applyNumberFormat="1" applyFont="1" applyFill="1" applyBorder="1" applyAlignment="1">
      <alignment horizontal="right"/>
    </xf>
    <xf numFmtId="164" fontId="37" fillId="0" borderId="5" xfId="0" applyNumberFormat="1" applyFont="1" applyFill="1" applyBorder="1" applyAlignment="1">
      <alignment horizontal="right"/>
    </xf>
    <xf numFmtId="164" fontId="37" fillId="0" borderId="10" xfId="0" applyNumberFormat="1" applyFont="1" applyFill="1" applyBorder="1" applyAlignment="1">
      <alignment horizontal="right"/>
    </xf>
    <xf numFmtId="3" fontId="32" fillId="8" borderId="15" xfId="0" applyNumberFormat="1" applyFont="1" applyFill="1" applyBorder="1" applyAlignment="1">
      <alignment horizontal="right"/>
    </xf>
    <xf numFmtId="3" fontId="34" fillId="0" borderId="12" xfId="0" applyNumberFormat="1" applyFont="1" applyBorder="1" applyAlignment="1">
      <alignment horizontal="right"/>
    </xf>
    <xf numFmtId="164" fontId="37" fillId="0" borderId="51" xfId="0" applyNumberFormat="1" applyFont="1" applyFill="1" applyBorder="1" applyAlignment="1">
      <alignment horizontal="right"/>
    </xf>
    <xf numFmtId="164" fontId="37" fillId="0" borderId="16" xfId="0" applyNumberFormat="1" applyFont="1" applyFill="1" applyBorder="1" applyAlignment="1">
      <alignment horizontal="right"/>
    </xf>
    <xf numFmtId="0" fontId="7" fillId="0" borderId="0" xfId="0" applyFont="1" applyBorder="1" applyAlignment="1">
      <alignment horizontal="center"/>
    </xf>
    <xf numFmtId="0" fontId="7" fillId="0" borderId="59" xfId="0" applyFont="1" applyBorder="1"/>
    <xf numFmtId="0" fontId="10" fillId="0" borderId="0" xfId="0" applyFont="1" applyBorder="1"/>
    <xf numFmtId="0" fontId="12" fillId="0" borderId="0" xfId="0" applyFont="1" applyBorder="1"/>
    <xf numFmtId="0" fontId="83" fillId="0" borderId="0" xfId="4" applyFont="1" applyBorder="1"/>
    <xf numFmtId="0" fontId="84" fillId="0" borderId="0" xfId="4" applyFont="1" applyBorder="1"/>
    <xf numFmtId="0" fontId="83" fillId="0" borderId="0" xfId="4" applyFont="1"/>
    <xf numFmtId="0" fontId="21" fillId="0" borderId="0" xfId="4" applyFont="1"/>
    <xf numFmtId="0" fontId="85" fillId="0" borderId="0" xfId="4" applyFont="1" applyBorder="1"/>
    <xf numFmtId="0" fontId="21" fillId="0" borderId="0" xfId="4" applyFont="1" applyBorder="1"/>
    <xf numFmtId="0" fontId="85" fillId="0" borderId="0" xfId="4" applyFont="1"/>
    <xf numFmtId="0" fontId="83" fillId="0" borderId="25" xfId="4" applyFont="1" applyBorder="1" applyAlignment="1">
      <alignment horizontal="centerContinuous"/>
    </xf>
    <xf numFmtId="0" fontId="83" fillId="0" borderId="26" xfId="4" applyFont="1" applyBorder="1" applyAlignment="1">
      <alignment horizontal="centerContinuous"/>
    </xf>
    <xf numFmtId="0" fontId="83" fillId="0" borderId="27" xfId="4" applyFont="1" applyBorder="1" applyAlignment="1">
      <alignment horizontal="centerContinuous"/>
    </xf>
    <xf numFmtId="0" fontId="83" fillId="0" borderId="28" xfId="4" applyFont="1" applyBorder="1" applyAlignment="1">
      <alignment horizontal="centerContinuous"/>
    </xf>
    <xf numFmtId="0" fontId="83" fillId="0" borderId="29" xfId="4" applyFont="1" applyBorder="1" applyAlignment="1">
      <alignment horizontal="centerContinuous"/>
    </xf>
    <xf numFmtId="0" fontId="83" fillId="0" borderId="30" xfId="4" applyFont="1" applyBorder="1" applyAlignment="1">
      <alignment horizontal="centerContinuous"/>
    </xf>
    <xf numFmtId="0" fontId="83" fillId="0" borderId="31" xfId="4" applyFont="1" applyBorder="1" applyAlignment="1">
      <alignment horizontal="centerContinuous"/>
    </xf>
    <xf numFmtId="0" fontId="83" fillId="0" borderId="30" xfId="4" applyFont="1" applyBorder="1" applyAlignment="1">
      <alignment horizontal="center"/>
    </xf>
    <xf numFmtId="0" fontId="83" fillId="3" borderId="30" xfId="4" applyFont="1" applyFill="1" applyBorder="1" applyAlignment="1">
      <alignment horizontal="center"/>
    </xf>
    <xf numFmtId="0" fontId="83" fillId="0" borderId="63" xfId="4" applyFont="1" applyBorder="1" applyAlignment="1">
      <alignment horizontal="center" vertical="center"/>
    </xf>
    <xf numFmtId="0" fontId="83" fillId="0" borderId="44" xfId="4" applyFont="1" applyBorder="1" applyAlignment="1">
      <alignment horizontal="center" vertical="center" wrapText="1"/>
    </xf>
    <xf numFmtId="0" fontId="83" fillId="3" borderId="63" xfId="4" applyFont="1" applyFill="1" applyBorder="1" applyAlignment="1">
      <alignment horizontal="center" vertical="center" wrapText="1"/>
    </xf>
    <xf numFmtId="0" fontId="83" fillId="0" borderId="57" xfId="4" applyFont="1" applyBorder="1" applyAlignment="1">
      <alignment horizontal="center" vertical="center" wrapText="1"/>
    </xf>
    <xf numFmtId="0" fontId="83" fillId="0" borderId="40" xfId="4" applyFont="1" applyBorder="1" applyAlignment="1">
      <alignment horizontal="center" vertical="center"/>
    </xf>
    <xf numFmtId="0" fontId="83" fillId="0" borderId="63" xfId="4" applyFont="1" applyBorder="1" applyAlignment="1">
      <alignment horizontal="center" vertical="center" wrapText="1"/>
    </xf>
    <xf numFmtId="0" fontId="83" fillId="3" borderId="40" xfId="4" applyFont="1" applyFill="1" applyBorder="1" applyAlignment="1">
      <alignment horizontal="center" vertical="center" wrapText="1"/>
    </xf>
    <xf numFmtId="0" fontId="83" fillId="0" borderId="44" xfId="4" applyFont="1" applyBorder="1" applyAlignment="1">
      <alignment horizontal="center" vertical="center"/>
    </xf>
    <xf numFmtId="0" fontId="83" fillId="0" borderId="33" xfId="4" applyFont="1" applyBorder="1" applyAlignment="1">
      <alignment vertical="center"/>
    </xf>
    <xf numFmtId="3" fontId="19" fillId="0" borderId="86" xfId="0" applyNumberFormat="1" applyFont="1" applyBorder="1"/>
    <xf numFmtId="3" fontId="19" fillId="3" borderId="33" xfId="0" applyNumberFormat="1" applyFont="1" applyFill="1" applyBorder="1"/>
    <xf numFmtId="3" fontId="19" fillId="0" borderId="87" xfId="0" applyNumberFormat="1" applyFont="1" applyBorder="1"/>
    <xf numFmtId="1" fontId="83" fillId="0" borderId="25" xfId="4" applyNumberFormat="1" applyFont="1" applyBorder="1" applyAlignment="1">
      <alignment vertical="center"/>
    </xf>
    <xf numFmtId="3" fontId="19" fillId="0" borderId="33" xfId="0" applyNumberFormat="1" applyFont="1" applyBorder="1"/>
    <xf numFmtId="3" fontId="19" fillId="0" borderId="27" xfId="0" applyNumberFormat="1" applyFont="1" applyBorder="1"/>
    <xf numFmtId="0" fontId="83" fillId="0" borderId="63" xfId="4" applyFont="1" applyBorder="1" applyAlignment="1">
      <alignment vertical="center"/>
    </xf>
    <xf numFmtId="3" fontId="19" fillId="0" borderId="63" xfId="0" applyNumberFormat="1" applyFont="1" applyBorder="1"/>
    <xf numFmtId="3" fontId="19" fillId="3" borderId="63" xfId="0" applyNumberFormat="1" applyFont="1" applyFill="1" applyBorder="1"/>
    <xf numFmtId="1" fontId="83" fillId="0" borderId="57" xfId="4" applyNumberFormat="1" applyFont="1" applyBorder="1" applyAlignment="1">
      <alignment vertical="center"/>
    </xf>
    <xf numFmtId="3" fontId="19" fillId="0" borderId="44" xfId="0" applyNumberFormat="1" applyFont="1" applyBorder="1"/>
    <xf numFmtId="3" fontId="19" fillId="0" borderId="57" xfId="0" applyNumberFormat="1" applyFont="1" applyBorder="1"/>
    <xf numFmtId="0" fontId="0" fillId="0" borderId="36" xfId="0" applyBorder="1"/>
    <xf numFmtId="3" fontId="0" fillId="0" borderId="4" xfId="0" applyNumberFormat="1" applyBorder="1"/>
    <xf numFmtId="3" fontId="0" fillId="3" borderId="4" xfId="0" applyNumberFormat="1" applyFill="1" applyBorder="1"/>
    <xf numFmtId="0" fontId="0" fillId="0" borderId="60" xfId="0" applyBorder="1"/>
    <xf numFmtId="3" fontId="0" fillId="0" borderId="5" xfId="0" applyNumberFormat="1" applyBorder="1"/>
    <xf numFmtId="0" fontId="0" fillId="0" borderId="4" xfId="0" applyBorder="1"/>
    <xf numFmtId="0" fontId="0" fillId="0" borderId="14" xfId="0" applyBorder="1"/>
    <xf numFmtId="3" fontId="0" fillId="0" borderId="9" xfId="0" applyNumberFormat="1" applyBorder="1"/>
    <xf numFmtId="3" fontId="0" fillId="3" borderId="9" xfId="0" applyNumberFormat="1" applyFill="1" applyBorder="1"/>
    <xf numFmtId="0" fontId="0" fillId="0" borderId="21" xfId="0" applyBorder="1"/>
    <xf numFmtId="3" fontId="0" fillId="0" borderId="10" xfId="0" applyNumberFormat="1" applyBorder="1"/>
    <xf numFmtId="0" fontId="0" fillId="0" borderId="9" xfId="0" applyBorder="1"/>
    <xf numFmtId="0" fontId="0" fillId="0" borderId="15" xfId="0" applyBorder="1"/>
    <xf numFmtId="3" fontId="0" fillId="0" borderId="12" xfId="0" applyNumberFormat="1" applyBorder="1"/>
    <xf numFmtId="3" fontId="0" fillId="3" borderId="12" xfId="0" applyNumberFormat="1" applyFill="1" applyBorder="1"/>
    <xf numFmtId="0" fontId="0" fillId="0" borderId="51" xfId="0" applyBorder="1"/>
    <xf numFmtId="3" fontId="0" fillId="0" borderId="16" xfId="0" applyNumberFormat="1" applyBorder="1"/>
    <xf numFmtId="4" fontId="86" fillId="0" borderId="0" xfId="3" applyNumberFormat="1" applyFont="1" applyBorder="1"/>
    <xf numFmtId="0" fontId="30" fillId="0" borderId="0" xfId="0" applyFont="1" applyBorder="1"/>
    <xf numFmtId="4" fontId="86" fillId="0" borderId="0" xfId="3" applyNumberFormat="1" applyFont="1"/>
    <xf numFmtId="0" fontId="0" fillId="0" borderId="0" xfId="0" applyNumberFormat="1" applyBorder="1"/>
    <xf numFmtId="0" fontId="54" fillId="0" borderId="0" xfId="16" applyBorder="1"/>
    <xf numFmtId="0" fontId="83" fillId="0" borderId="32" xfId="4" applyFont="1" applyBorder="1" applyAlignment="1">
      <alignment horizontal="center" vertical="center" wrapText="1"/>
    </xf>
    <xf numFmtId="0" fontId="83" fillId="3" borderId="30" xfId="4" applyFont="1" applyFill="1" applyBorder="1" applyAlignment="1">
      <alignment horizontal="center" vertical="center" wrapText="1"/>
    </xf>
    <xf numFmtId="0" fontId="83" fillId="0" borderId="30" xfId="4" applyFont="1" applyBorder="1" applyAlignment="1">
      <alignment horizontal="center" vertical="center" wrapText="1"/>
    </xf>
    <xf numFmtId="0" fontId="83" fillId="0" borderId="31" xfId="4" applyFont="1" applyBorder="1" applyAlignment="1">
      <alignment horizontal="center" vertical="center" wrapText="1"/>
    </xf>
    <xf numFmtId="0" fontId="83" fillId="0" borderId="28" xfId="4" applyFont="1" applyBorder="1" applyAlignment="1">
      <alignment horizontal="center" vertical="center"/>
    </xf>
    <xf numFmtId="0" fontId="83" fillId="0" borderId="29" xfId="4" applyFont="1" applyBorder="1" applyAlignment="1">
      <alignment horizontal="center" vertical="center" wrapText="1"/>
    </xf>
    <xf numFmtId="3" fontId="19" fillId="0" borderId="40" xfId="0" applyNumberFormat="1" applyFont="1" applyBorder="1"/>
    <xf numFmtId="3" fontId="83" fillId="0" borderId="33" xfId="4" applyNumberFormat="1" applyFont="1" applyBorder="1" applyAlignment="1">
      <alignment vertical="center"/>
    </xf>
    <xf numFmtId="0" fontId="0" fillId="0" borderId="13" xfId="0" applyBorder="1"/>
    <xf numFmtId="3" fontId="0" fillId="0" borderId="23" xfId="0" applyNumberFormat="1" applyBorder="1"/>
    <xf numFmtId="3" fontId="0" fillId="3" borderId="23" xfId="0" applyNumberFormat="1" applyFill="1" applyBorder="1"/>
    <xf numFmtId="0" fontId="0" fillId="0" borderId="23" xfId="0" applyBorder="1"/>
    <xf numFmtId="3" fontId="0" fillId="0" borderId="24" xfId="0" applyNumberFormat="1" applyBorder="1"/>
    <xf numFmtId="0" fontId="87" fillId="0" borderId="14" xfId="0" applyFont="1" applyBorder="1"/>
    <xf numFmtId="3" fontId="21" fillId="0" borderId="9" xfId="0" applyNumberFormat="1" applyFont="1" applyBorder="1"/>
    <xf numFmtId="3" fontId="21" fillId="3" borderId="9" xfId="0" applyNumberFormat="1" applyFont="1" applyFill="1" applyBorder="1"/>
    <xf numFmtId="0" fontId="87" fillId="0" borderId="15" xfId="0" applyFont="1" applyBorder="1"/>
    <xf numFmtId="3" fontId="21" fillId="0" borderId="12" xfId="0" applyNumberFormat="1" applyFont="1" applyBorder="1"/>
    <xf numFmtId="3" fontId="21" fillId="3" borderId="12" xfId="0" applyNumberFormat="1" applyFont="1" applyFill="1" applyBorder="1"/>
    <xf numFmtId="0" fontId="0" fillId="0" borderId="0" xfId="0" applyNumberFormat="1"/>
    <xf numFmtId="0" fontId="34" fillId="0" borderId="42" xfId="0" applyFont="1" applyBorder="1"/>
    <xf numFmtId="0" fontId="88" fillId="0" borderId="0" xfId="8" applyFont="1"/>
    <xf numFmtId="3" fontId="89" fillId="8" borderId="15" xfId="0" applyNumberFormat="1" applyFont="1" applyFill="1" applyBorder="1" applyAlignment="1">
      <alignment horizontal="right"/>
    </xf>
    <xf numFmtId="3" fontId="35" fillId="0" borderId="12" xfId="0" applyNumberFormat="1" applyFont="1" applyFill="1" applyBorder="1" applyAlignment="1">
      <alignment horizontal="right"/>
    </xf>
    <xf numFmtId="164" fontId="90" fillId="0" borderId="51" xfId="0" applyNumberFormat="1" applyFont="1" applyFill="1" applyBorder="1" applyAlignment="1">
      <alignment horizontal="right"/>
    </xf>
    <xf numFmtId="2" fontId="7" fillId="0" borderId="67" xfId="0" applyNumberFormat="1" applyFont="1" applyFill="1" applyBorder="1" applyAlignment="1">
      <alignment horizontal="center"/>
    </xf>
    <xf numFmtId="2" fontId="7" fillId="0" borderId="76" xfId="0" applyNumberFormat="1" applyFont="1" applyFill="1" applyBorder="1" applyAlignment="1">
      <alignment horizontal="center"/>
    </xf>
    <xf numFmtId="0" fontId="7" fillId="0" borderId="67" xfId="0" applyFont="1" applyFill="1" applyBorder="1" applyAlignment="1">
      <alignment horizontal="center"/>
    </xf>
    <xf numFmtId="0" fontId="34" fillId="0" borderId="67" xfId="0" applyFont="1" applyBorder="1" applyAlignment="1">
      <alignment horizontal="center" vertical="center" wrapText="1"/>
    </xf>
    <xf numFmtId="0" fontId="37" fillId="0" borderId="75" xfId="0" applyFont="1" applyFill="1" applyBorder="1" applyAlignment="1">
      <alignment horizontal="center" vertical="center" wrapText="1"/>
    </xf>
    <xf numFmtId="0" fontId="32" fillId="8" borderId="11" xfId="0" applyFont="1" applyFill="1" applyBorder="1" applyAlignment="1">
      <alignment horizontal="center" vertical="center" wrapText="1"/>
    </xf>
    <xf numFmtId="0" fontId="53" fillId="0" borderId="25" xfId="0" applyFont="1" applyBorder="1" applyAlignment="1">
      <alignment vertical="center"/>
    </xf>
    <xf numFmtId="0" fontId="53" fillId="0" borderId="26" xfId="0" applyFont="1" applyBorder="1" applyAlignment="1">
      <alignment vertical="center"/>
    </xf>
    <xf numFmtId="0" fontId="53" fillId="0" borderId="27" xfId="0" applyFont="1" applyBorder="1" applyAlignment="1">
      <alignment vertical="center" wrapText="1"/>
    </xf>
    <xf numFmtId="0" fontId="65" fillId="0" borderId="63" xfId="0" applyFont="1" applyBorder="1" applyAlignment="1">
      <alignment horizontal="center" vertical="center" wrapText="1"/>
    </xf>
    <xf numFmtId="0" fontId="65" fillId="0" borderId="49" xfId="0" applyFont="1" applyBorder="1" applyAlignment="1">
      <alignment horizontal="center" vertical="center" wrapText="1"/>
    </xf>
    <xf numFmtId="0" fontId="32" fillId="0" borderId="25" xfId="0" applyFont="1" applyBorder="1" applyAlignment="1">
      <alignment horizontal="center" vertical="center" wrapText="1"/>
    </xf>
    <xf numFmtId="0" fontId="32" fillId="0" borderId="26" xfId="0" applyFont="1" applyBorder="1" applyAlignment="1">
      <alignment horizontal="center" vertical="center" wrapText="1"/>
    </xf>
    <xf numFmtId="0" fontId="32" fillId="0" borderId="40" xfId="0" applyFont="1" applyBorder="1" applyAlignment="1">
      <alignment horizontal="center" vertical="center" wrapText="1"/>
    </xf>
    <xf numFmtId="0" fontId="32" fillId="0" borderId="27" xfId="0" applyFont="1" applyBorder="1" applyAlignment="1">
      <alignment horizontal="center" vertical="center" wrapText="1"/>
    </xf>
    <xf numFmtId="0" fontId="37" fillId="0" borderId="0" xfId="0" applyFont="1" applyAlignment="1">
      <alignment wrapText="1"/>
    </xf>
    <xf numFmtId="0" fontId="37" fillId="0" borderId="62" xfId="0" applyFont="1" applyBorder="1" applyAlignment="1">
      <alignment wrapText="1"/>
    </xf>
    <xf numFmtId="0" fontId="32" fillId="0" borderId="63" xfId="0" applyFont="1" applyBorder="1" applyAlignment="1">
      <alignment horizontal="center" vertical="center" wrapText="1"/>
    </xf>
    <xf numFmtId="0" fontId="32" fillId="0" borderId="49" xfId="0" applyFont="1" applyBorder="1" applyAlignment="1">
      <alignment horizontal="center" vertical="center" wrapText="1"/>
    </xf>
    <xf numFmtId="0" fontId="32" fillId="0" borderId="25" xfId="0" applyFont="1" applyBorder="1" applyAlignment="1">
      <alignment horizontal="center" vertical="top" wrapText="1"/>
    </xf>
    <xf numFmtId="0" fontId="32" fillId="0" borderId="26" xfId="0" applyFont="1" applyBorder="1" applyAlignment="1">
      <alignment horizontal="center" vertical="top" wrapText="1"/>
    </xf>
    <xf numFmtId="0" fontId="32" fillId="0" borderId="27" xfId="0" applyFont="1" applyBorder="1" applyAlignment="1">
      <alignment horizontal="center" vertical="top" wrapText="1"/>
    </xf>
    <xf numFmtId="0" fontId="32" fillId="0" borderId="0" xfId="0" applyFont="1" applyAlignment="1">
      <alignment horizontal="center"/>
    </xf>
    <xf numFmtId="0" fontId="32" fillId="0" borderId="0" xfId="0" quotePrefix="1" applyFont="1" applyAlignment="1">
      <alignment horizontal="center"/>
    </xf>
    <xf numFmtId="0" fontId="32" fillId="4" borderId="41" xfId="0" quotePrefix="1" applyFont="1" applyFill="1" applyBorder="1" applyAlignment="1">
      <alignment horizontal="center" vertical="center"/>
    </xf>
    <xf numFmtId="0" fontId="34" fillId="0" borderId="65" xfId="0" applyFont="1" applyBorder="1" applyAlignment="1">
      <alignment horizontal="center" vertical="center"/>
    </xf>
    <xf numFmtId="0" fontId="32" fillId="4" borderId="65" xfId="0" quotePrefix="1" applyFont="1" applyFill="1" applyBorder="1" applyAlignment="1">
      <alignment horizontal="center" vertical="center"/>
    </xf>
    <xf numFmtId="0" fontId="34" fillId="0" borderId="56" xfId="0" applyFont="1" applyBorder="1" applyAlignment="1">
      <alignment horizontal="center" vertical="center"/>
    </xf>
    <xf numFmtId="2" fontId="32" fillId="0" borderId="36" xfId="2" applyNumberFormat="1" applyFont="1" applyBorder="1" applyAlignment="1">
      <alignment horizontal="center" wrapText="1"/>
    </xf>
    <xf numFmtId="2" fontId="32" fillId="0" borderId="4" xfId="2" applyNumberFormat="1" applyFont="1" applyBorder="1" applyAlignment="1">
      <alignment horizontal="center" wrapText="1"/>
    </xf>
    <xf numFmtId="2" fontId="32" fillId="0" borderId="5" xfId="2" applyNumberFormat="1" applyFont="1" applyBorder="1" applyAlignment="1">
      <alignment horizontal="center" wrapText="1"/>
    </xf>
  </cellXfs>
  <cellStyles count="18">
    <cellStyle name="Hiperłącze" xfId="1" builtinId="8"/>
    <cellStyle name="Hiperłącze 2" xfId="9"/>
    <cellStyle name="Komórka połączona" xfId="16" builtinId="24"/>
    <cellStyle name="Normal 2" xfId="10"/>
    <cellStyle name="Normal 3" xfId="11"/>
    <cellStyle name="Normal 4" xfId="12"/>
    <cellStyle name="Normal 5" xfId="13"/>
    <cellStyle name="Normalny" xfId="0" builtinId="0"/>
    <cellStyle name="Normalny 2" xfId="2"/>
    <cellStyle name="Normalny 3" xfId="8"/>
    <cellStyle name="Normalny 3 4" xfId="17"/>
    <cellStyle name="Normalny_Arkusz1" xfId="7"/>
    <cellStyle name="Normalny_DROB41_0" xfId="15"/>
    <cellStyle name="Normalny_Kopia I-IX.06" xfId="3"/>
    <cellStyle name="Normalny_MatrycaKRAJ" xfId="4"/>
    <cellStyle name="Percent 3" xfId="14"/>
    <cellStyle name="Procentowy" xfId="5" builtinId="5"/>
    <cellStyle name="Procentowy 2" xfId="6"/>
  </cellStyles>
  <dxfs count="32"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sz="1400"/>
              <a:t>Średnie ceny zakupu w sieciach handlowych w zł/kg</a:t>
            </a:r>
          </a:p>
        </c:rich>
      </c:tx>
      <c:layout>
        <c:manualLayout>
          <c:xMode val="edge"/>
          <c:yMode val="edge"/>
          <c:x val="0.24306845819315315"/>
          <c:y val="1.590457588423806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4.7258192113919309E-2"/>
          <c:y val="0.13000311180437385"/>
          <c:w val="0.93381412625415683"/>
          <c:h val="0.68575876819814707"/>
        </c:manualLayout>
      </c:layout>
      <c:lineChart>
        <c:grouping val="standard"/>
        <c:varyColors val="0"/>
        <c:ser>
          <c:idx val="0"/>
          <c:order val="0"/>
          <c:tx>
            <c:strRef>
              <c:f>[1]Arkusz2!$A$70</c:f>
              <c:strCache>
                <c:ptCount val="1"/>
                <c:pt idx="0">
                  <c:v>filety z piersi kurczaka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[1]Arkusz2!$H$69:$AK$69</c:f>
              <c:strCache>
                <c:ptCount val="30"/>
                <c:pt idx="0">
                  <c:v>01.01.2023</c:v>
                </c:pt>
                <c:pt idx="1">
                  <c:v>08.01.2023</c:v>
                </c:pt>
                <c:pt idx="2">
                  <c:v>15.01.2023</c:v>
                </c:pt>
                <c:pt idx="3">
                  <c:v>22.01.2023</c:v>
                </c:pt>
                <c:pt idx="4">
                  <c:v>29.01.2023</c:v>
                </c:pt>
                <c:pt idx="5">
                  <c:v>05.02.2023</c:v>
                </c:pt>
                <c:pt idx="6">
                  <c:v>12.02.2023</c:v>
                </c:pt>
                <c:pt idx="7">
                  <c:v>19.02.2023</c:v>
                </c:pt>
                <c:pt idx="8">
                  <c:v>26.02.2023</c:v>
                </c:pt>
                <c:pt idx="9">
                  <c:v>05.03.2023</c:v>
                </c:pt>
                <c:pt idx="10">
                  <c:v>12.03.2023</c:v>
                </c:pt>
                <c:pt idx="11">
                  <c:v>19.03.2023</c:v>
                </c:pt>
                <c:pt idx="12">
                  <c:v>26.03.2023</c:v>
                </c:pt>
                <c:pt idx="13">
                  <c:v>02.04.2023</c:v>
                </c:pt>
                <c:pt idx="14">
                  <c:v>09.04.2023</c:v>
                </c:pt>
                <c:pt idx="15">
                  <c:v>16.04.2023</c:v>
                </c:pt>
                <c:pt idx="16">
                  <c:v>23.04.2023</c:v>
                </c:pt>
                <c:pt idx="17">
                  <c:v>30.04.2023</c:v>
                </c:pt>
                <c:pt idx="18">
                  <c:v>07.05.2023</c:v>
                </c:pt>
                <c:pt idx="19">
                  <c:v>14.05.2023</c:v>
                </c:pt>
                <c:pt idx="20">
                  <c:v>21.05.2023</c:v>
                </c:pt>
                <c:pt idx="21">
                  <c:v>28.05.2023</c:v>
                </c:pt>
                <c:pt idx="22">
                  <c:v>04.06.2023</c:v>
                </c:pt>
                <c:pt idx="23">
                  <c:v>11.06.2023</c:v>
                </c:pt>
                <c:pt idx="24">
                  <c:v>18.06.2023</c:v>
                </c:pt>
                <c:pt idx="25">
                  <c:v>25.06.2023</c:v>
                </c:pt>
                <c:pt idx="26">
                  <c:v>02.07.2023</c:v>
                </c:pt>
                <c:pt idx="27">
                  <c:v>09.07.2023</c:v>
                </c:pt>
                <c:pt idx="28">
                  <c:v>16.07.2023</c:v>
                </c:pt>
                <c:pt idx="29">
                  <c:v>23.07.2023</c:v>
                </c:pt>
              </c:strCache>
            </c:strRef>
          </c:cat>
          <c:val>
            <c:numRef>
              <c:f>[1]Arkusz2!$H$70:$AK$70</c:f>
              <c:numCache>
                <c:formatCode>#,##0.00</c:formatCode>
                <c:ptCount val="30"/>
                <c:pt idx="0">
                  <c:v>19.850000000000001</c:v>
                </c:pt>
                <c:pt idx="1">
                  <c:v>19.87</c:v>
                </c:pt>
                <c:pt idx="2">
                  <c:v>19.46</c:v>
                </c:pt>
                <c:pt idx="3" formatCode="General">
                  <c:v>18.989999999999998</c:v>
                </c:pt>
                <c:pt idx="4" formatCode="General">
                  <c:v>18.760000000000002</c:v>
                </c:pt>
                <c:pt idx="5">
                  <c:v>18.715</c:v>
                </c:pt>
                <c:pt idx="6">
                  <c:v>19</c:v>
                </c:pt>
                <c:pt idx="7">
                  <c:v>19.059999999999999</c:v>
                </c:pt>
                <c:pt idx="8">
                  <c:v>19.519100000000002</c:v>
                </c:pt>
                <c:pt idx="9">
                  <c:v>19.22</c:v>
                </c:pt>
                <c:pt idx="10">
                  <c:v>19.547000000000001</c:v>
                </c:pt>
                <c:pt idx="11">
                  <c:v>19.54</c:v>
                </c:pt>
                <c:pt idx="12">
                  <c:v>19.728000000000002</c:v>
                </c:pt>
                <c:pt idx="13">
                  <c:v>19.407900000000001</c:v>
                </c:pt>
                <c:pt idx="14">
                  <c:v>19.420000000000002</c:v>
                </c:pt>
                <c:pt idx="15">
                  <c:v>19.623999999999999</c:v>
                </c:pt>
                <c:pt idx="16">
                  <c:v>19.48</c:v>
                </c:pt>
                <c:pt idx="17" formatCode="General">
                  <c:v>19.25</c:v>
                </c:pt>
                <c:pt idx="18" formatCode="General">
                  <c:v>19.27</c:v>
                </c:pt>
                <c:pt idx="19" formatCode="General">
                  <c:v>19.34</c:v>
                </c:pt>
                <c:pt idx="20" formatCode="General">
                  <c:v>19.54</c:v>
                </c:pt>
                <c:pt idx="21" formatCode="General">
                  <c:v>19.420000000000002</c:v>
                </c:pt>
                <c:pt idx="22" formatCode="General">
                  <c:v>19.440000000000001</c:v>
                </c:pt>
                <c:pt idx="23" formatCode="General">
                  <c:v>19.25</c:v>
                </c:pt>
                <c:pt idx="24" formatCode="General">
                  <c:v>19.420000000000002</c:v>
                </c:pt>
                <c:pt idx="25" formatCode="General">
                  <c:v>19.12</c:v>
                </c:pt>
                <c:pt idx="26" formatCode="General">
                  <c:v>19.29</c:v>
                </c:pt>
                <c:pt idx="27" formatCode="General">
                  <c:v>18.68</c:v>
                </c:pt>
                <c:pt idx="28" formatCode="General">
                  <c:v>18.768999999999998</c:v>
                </c:pt>
                <c:pt idx="29" formatCode="General">
                  <c:v>18.527999999999999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50-4A98-99D7-E649BEBDF196}"/>
            </c:ext>
          </c:extLst>
        </c:ser>
        <c:ser>
          <c:idx val="1"/>
          <c:order val="1"/>
          <c:tx>
            <c:strRef>
              <c:f>[1]Arkusz2!$A$71</c:f>
              <c:strCache>
                <c:ptCount val="1"/>
                <c:pt idx="0">
                  <c:v>tuszki  z kurczaka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[1]Arkusz2!$H$69:$AK$69</c:f>
              <c:strCache>
                <c:ptCount val="30"/>
                <c:pt idx="0">
                  <c:v>01.01.2023</c:v>
                </c:pt>
                <c:pt idx="1">
                  <c:v>08.01.2023</c:v>
                </c:pt>
                <c:pt idx="2">
                  <c:v>15.01.2023</c:v>
                </c:pt>
                <c:pt idx="3">
                  <c:v>22.01.2023</c:v>
                </c:pt>
                <c:pt idx="4">
                  <c:v>29.01.2023</c:v>
                </c:pt>
                <c:pt idx="5">
                  <c:v>05.02.2023</c:v>
                </c:pt>
                <c:pt idx="6">
                  <c:v>12.02.2023</c:v>
                </c:pt>
                <c:pt idx="7">
                  <c:v>19.02.2023</c:v>
                </c:pt>
                <c:pt idx="8">
                  <c:v>26.02.2023</c:v>
                </c:pt>
                <c:pt idx="9">
                  <c:v>05.03.2023</c:v>
                </c:pt>
                <c:pt idx="10">
                  <c:v>12.03.2023</c:v>
                </c:pt>
                <c:pt idx="11">
                  <c:v>19.03.2023</c:v>
                </c:pt>
                <c:pt idx="12">
                  <c:v>26.03.2023</c:v>
                </c:pt>
                <c:pt idx="13">
                  <c:v>02.04.2023</c:v>
                </c:pt>
                <c:pt idx="14">
                  <c:v>09.04.2023</c:v>
                </c:pt>
                <c:pt idx="15">
                  <c:v>16.04.2023</c:v>
                </c:pt>
                <c:pt idx="16">
                  <c:v>23.04.2023</c:v>
                </c:pt>
                <c:pt idx="17">
                  <c:v>30.04.2023</c:v>
                </c:pt>
                <c:pt idx="18">
                  <c:v>07.05.2023</c:v>
                </c:pt>
                <c:pt idx="19">
                  <c:v>14.05.2023</c:v>
                </c:pt>
                <c:pt idx="20">
                  <c:v>21.05.2023</c:v>
                </c:pt>
                <c:pt idx="21">
                  <c:v>28.05.2023</c:v>
                </c:pt>
                <c:pt idx="22">
                  <c:v>04.06.2023</c:v>
                </c:pt>
                <c:pt idx="23">
                  <c:v>11.06.2023</c:v>
                </c:pt>
                <c:pt idx="24">
                  <c:v>18.06.2023</c:v>
                </c:pt>
                <c:pt idx="25">
                  <c:v>25.06.2023</c:v>
                </c:pt>
                <c:pt idx="26">
                  <c:v>02.07.2023</c:v>
                </c:pt>
                <c:pt idx="27">
                  <c:v>09.07.2023</c:v>
                </c:pt>
                <c:pt idx="28">
                  <c:v>16.07.2023</c:v>
                </c:pt>
                <c:pt idx="29">
                  <c:v>23.07.2023</c:v>
                </c:pt>
              </c:strCache>
            </c:strRef>
          </c:cat>
          <c:val>
            <c:numRef>
              <c:f>[1]Arkusz2!$H$71:$AK$71</c:f>
              <c:numCache>
                <c:formatCode>#,##0.00</c:formatCode>
                <c:ptCount val="30"/>
                <c:pt idx="0">
                  <c:v>10.63</c:v>
                </c:pt>
                <c:pt idx="1">
                  <c:v>10.1</c:v>
                </c:pt>
                <c:pt idx="2">
                  <c:v>10.8</c:v>
                </c:pt>
                <c:pt idx="3" formatCode="General">
                  <c:v>10.9998</c:v>
                </c:pt>
                <c:pt idx="4" formatCode="General">
                  <c:v>10.991</c:v>
                </c:pt>
                <c:pt idx="5">
                  <c:v>10.238</c:v>
                </c:pt>
                <c:pt idx="6">
                  <c:v>10.98</c:v>
                </c:pt>
                <c:pt idx="7">
                  <c:v>10.9</c:v>
                </c:pt>
                <c:pt idx="8">
                  <c:v>11.294700000000001</c:v>
                </c:pt>
                <c:pt idx="9">
                  <c:v>10.44</c:v>
                </c:pt>
                <c:pt idx="10">
                  <c:v>10.56</c:v>
                </c:pt>
                <c:pt idx="11">
                  <c:v>10.58</c:v>
                </c:pt>
                <c:pt idx="12">
                  <c:v>10.497</c:v>
                </c:pt>
                <c:pt idx="13">
                  <c:v>10.955859999999999</c:v>
                </c:pt>
                <c:pt idx="14">
                  <c:v>11.024800000000001</c:v>
                </c:pt>
                <c:pt idx="15">
                  <c:v>10.494400000000001</c:v>
                </c:pt>
                <c:pt idx="16">
                  <c:v>11.22</c:v>
                </c:pt>
                <c:pt idx="17" formatCode="General">
                  <c:v>11.45</c:v>
                </c:pt>
                <c:pt idx="18" formatCode="General">
                  <c:v>11.21</c:v>
                </c:pt>
                <c:pt idx="19" formatCode="General">
                  <c:v>11.37</c:v>
                </c:pt>
                <c:pt idx="20" formatCode="General">
                  <c:v>11.05</c:v>
                </c:pt>
                <c:pt idx="21" formatCode="General">
                  <c:v>11.3391</c:v>
                </c:pt>
                <c:pt idx="22" formatCode="General">
                  <c:v>11.78</c:v>
                </c:pt>
                <c:pt idx="23" formatCode="General">
                  <c:v>11.55</c:v>
                </c:pt>
                <c:pt idx="24" formatCode="General">
                  <c:v>11.18</c:v>
                </c:pt>
                <c:pt idx="25" formatCode="General">
                  <c:v>11.31</c:v>
                </c:pt>
                <c:pt idx="26" formatCode="General">
                  <c:v>11.47</c:v>
                </c:pt>
                <c:pt idx="27" formatCode="General">
                  <c:v>11.61</c:v>
                </c:pt>
                <c:pt idx="28" formatCode="General">
                  <c:v>11.815</c:v>
                </c:pt>
                <c:pt idx="29" formatCode="General">
                  <c:v>11.6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50-4A98-99D7-E649BEBDF1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34012176"/>
        <c:axId val="734015784"/>
      </c:lineChart>
      <c:catAx>
        <c:axId val="734012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34015784"/>
        <c:crosses val="autoZero"/>
        <c:auto val="1"/>
        <c:lblAlgn val="ctr"/>
        <c:lblOffset val="100"/>
        <c:noMultiLvlLbl val="0"/>
      </c:catAx>
      <c:valAx>
        <c:axId val="734015784"/>
        <c:scaling>
          <c:orientation val="minMax"/>
          <c:max val="22"/>
          <c:min val="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34012176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10.png"/><Relationship Id="rId1" Type="http://schemas.openxmlformats.org/officeDocument/2006/relationships/image" Target="../media/image9.png"/><Relationship Id="rId4" Type="http://schemas.openxmlformats.org/officeDocument/2006/relationships/image" Target="../media/image1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419100</xdr:colOff>
      <xdr:row>15</xdr:row>
      <xdr:rowOff>95250</xdr:rowOff>
    </xdr:from>
    <xdr:to>
      <xdr:col>12</xdr:col>
      <xdr:colOff>0</xdr:colOff>
      <xdr:row>16</xdr:row>
      <xdr:rowOff>190500</xdr:rowOff>
    </xdr:to>
    <xdr:sp macro="" textlink="">
      <xdr:nvSpPr>
        <xdr:cNvPr id="446823" name="Pole tekstowe 14">
          <a:extLst>
            <a:ext uri="{FF2B5EF4-FFF2-40B4-BE49-F238E27FC236}">
              <a16:creationId xmlns:a16="http://schemas.microsoft.com/office/drawing/2014/main" id="{00000000-0008-0000-0000-000067D10600}"/>
            </a:ext>
          </a:extLst>
        </xdr:cNvPr>
        <xdr:cNvSpPr txBox="1">
          <a:spLocks noChangeArrowheads="1"/>
        </xdr:cNvSpPr>
      </xdr:nvSpPr>
      <xdr:spPr bwMode="auto">
        <a:xfrm>
          <a:off x="8143875" y="4333875"/>
          <a:ext cx="190500" cy="2571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63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495300</xdr:colOff>
      <xdr:row>1</xdr:row>
      <xdr:rowOff>28575</xdr:rowOff>
    </xdr:from>
    <xdr:to>
      <xdr:col>3</xdr:col>
      <xdr:colOff>552450</xdr:colOff>
      <xdr:row>5</xdr:row>
      <xdr:rowOff>104775</xdr:rowOff>
    </xdr:to>
    <xdr:pic>
      <xdr:nvPicPr>
        <xdr:cNvPr id="10" name="Obraz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20050" y="228600"/>
          <a:ext cx="2571750" cy="95250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14</xdr:col>
      <xdr:colOff>410808</xdr:colOff>
      <xdr:row>40</xdr:row>
      <xdr:rowOff>80809</xdr:rowOff>
    </xdr:to>
    <xdr:graphicFrame macro="">
      <xdr:nvGraphicFramePr>
        <xdr:cNvPr id="3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2</xdr:row>
      <xdr:rowOff>0</xdr:rowOff>
    </xdr:from>
    <xdr:to>
      <xdr:col>28</xdr:col>
      <xdr:colOff>458191</xdr:colOff>
      <xdr:row>42</xdr:row>
      <xdr:rowOff>34092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0" y="323850"/>
          <a:ext cx="11430991" cy="651109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15</xdr:col>
      <xdr:colOff>98337</xdr:colOff>
      <xdr:row>34</xdr:row>
      <xdr:rowOff>12655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61925"/>
          <a:ext cx="9242337" cy="534665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33</xdr:row>
      <xdr:rowOff>33683</xdr:rowOff>
    </xdr:from>
    <xdr:to>
      <xdr:col>15</xdr:col>
      <xdr:colOff>104774</xdr:colOff>
      <xdr:row>68</xdr:row>
      <xdr:rowOff>78970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5367683"/>
          <a:ext cx="9248774" cy="571266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4</xdr:row>
      <xdr:rowOff>0</xdr:rowOff>
    </xdr:from>
    <xdr:to>
      <xdr:col>20</xdr:col>
      <xdr:colOff>421506</xdr:colOff>
      <xdr:row>33</xdr:row>
      <xdr:rowOff>157012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38400" y="647700"/>
          <a:ext cx="10175106" cy="485283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18</xdr:col>
      <xdr:colOff>153311</xdr:colOff>
      <xdr:row>23</xdr:row>
      <xdr:rowOff>1438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323850"/>
          <a:ext cx="10516511" cy="340186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161924</xdr:rowOff>
    </xdr:from>
    <xdr:to>
      <xdr:col>18</xdr:col>
      <xdr:colOff>581197</xdr:colOff>
      <xdr:row>34</xdr:row>
      <xdr:rowOff>38099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161924"/>
          <a:ext cx="10334797" cy="538162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21</xdr:col>
      <xdr:colOff>354655</xdr:colOff>
      <xdr:row>46</xdr:row>
      <xdr:rowOff>88253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323850"/>
          <a:ext cx="12546655" cy="7193903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16</xdr:col>
      <xdr:colOff>238125</xdr:colOff>
      <xdr:row>31</xdr:row>
      <xdr:rowOff>142875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9953625" cy="529828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16</xdr:col>
      <xdr:colOff>238125</xdr:colOff>
      <xdr:row>61</xdr:row>
      <xdr:rowOff>37189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5322094"/>
          <a:ext cx="9953625" cy="4871126"/>
        </a:xfrm>
        <a:prstGeom prst="rect">
          <a:avLst/>
        </a:prstGeom>
      </xdr:spPr>
    </xdr:pic>
    <xdr:clientData/>
  </xdr:twoCellAnchor>
  <xdr:twoCellAnchor editAs="oneCell">
    <xdr:from>
      <xdr:col>16</xdr:col>
      <xdr:colOff>297657</xdr:colOff>
      <xdr:row>0</xdr:row>
      <xdr:rowOff>11906</xdr:rowOff>
    </xdr:from>
    <xdr:to>
      <xdr:col>32</xdr:col>
      <xdr:colOff>476250</xdr:colOff>
      <xdr:row>32</xdr:row>
      <xdr:rowOff>23812</xdr:rowOff>
    </xdr:to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013157" y="11906"/>
          <a:ext cx="9894093" cy="5334000"/>
        </a:xfrm>
        <a:prstGeom prst="rect">
          <a:avLst/>
        </a:prstGeom>
      </xdr:spPr>
    </xdr:pic>
    <xdr:clientData/>
  </xdr:twoCellAnchor>
  <xdr:twoCellAnchor editAs="oneCell">
    <xdr:from>
      <xdr:col>16</xdr:col>
      <xdr:colOff>321469</xdr:colOff>
      <xdr:row>32</xdr:row>
      <xdr:rowOff>35718</xdr:rowOff>
    </xdr:from>
    <xdr:to>
      <xdr:col>32</xdr:col>
      <xdr:colOff>481558</xdr:colOff>
      <xdr:row>61</xdr:row>
      <xdr:rowOff>71438</xdr:rowOff>
    </xdr:to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036969" y="5357812"/>
          <a:ext cx="9875589" cy="486965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!!!%20WYMIANA/3%20Dr&#243;b/Oblicz_DROB_sprzed%20test%20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weDane"/>
      <sheetName val="StareDane"/>
      <sheetName val="Tabela_SPRZED"/>
      <sheetName val="Tabela_SUMA"/>
      <sheetName val="PULPIT"/>
      <sheetName val="Raport_SPRZED"/>
      <sheetName val="Arkusz3"/>
      <sheetName val="Arkusz2"/>
      <sheetName val="Arkusz1"/>
      <sheetName val="baza"/>
      <sheetName val="mięso z kurczaka III-07-VII-11"/>
      <sheetName val="Arkusz2 -2007-2008"/>
      <sheetName val="wykres mięso z indyka do III-12"/>
      <sheetName val="baza od 21-09-09"/>
      <sheetName val="Arkusz2 (2)"/>
      <sheetName val="Arkusz2 (3)"/>
      <sheetName val="wykres 2015-2019)"/>
      <sheetName val="Arkusz5"/>
      <sheetName val="Tabela_SUMA (2)"/>
      <sheetName val="Arkusz2 (4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">
          <cell r="L1" t="str">
            <v>01.01.2023</v>
          </cell>
          <cell r="M1" t="str">
            <v>08.01.2023</v>
          </cell>
          <cell r="N1" t="str">
            <v>15.01.2023</v>
          </cell>
          <cell r="O1" t="str">
            <v>2023-01-22</v>
          </cell>
          <cell r="P1">
            <v>44955</v>
          </cell>
          <cell r="Q1">
            <v>44962</v>
          </cell>
          <cell r="R1">
            <v>44969</v>
          </cell>
          <cell r="S1">
            <v>44976</v>
          </cell>
          <cell r="T1">
            <v>44983</v>
          </cell>
          <cell r="U1">
            <v>44990</v>
          </cell>
          <cell r="V1">
            <v>44997</v>
          </cell>
          <cell r="W1" t="str">
            <v>19.03.2023</v>
          </cell>
          <cell r="X1">
            <v>45011</v>
          </cell>
          <cell r="Y1">
            <v>45018</v>
          </cell>
          <cell r="Z1">
            <v>45025</v>
          </cell>
          <cell r="AA1">
            <v>45032</v>
          </cell>
          <cell r="AB1">
            <v>45039</v>
          </cell>
          <cell r="AC1">
            <v>45046</v>
          </cell>
          <cell r="AD1" t="str">
            <v>07.05.2023</v>
          </cell>
          <cell r="AE1" t="str">
            <v>14.05.2023</v>
          </cell>
          <cell r="AF1">
            <v>45067</v>
          </cell>
          <cell r="AG1">
            <v>45074</v>
          </cell>
          <cell r="AH1">
            <v>45081</v>
          </cell>
          <cell r="AI1">
            <v>45088</v>
          </cell>
          <cell r="AJ1">
            <v>45095</v>
          </cell>
          <cell r="AK1">
            <v>45102</v>
          </cell>
          <cell r="AL1">
            <v>45109</v>
          </cell>
          <cell r="AM1">
            <v>45116</v>
          </cell>
          <cell r="AN1">
            <v>45123</v>
          </cell>
          <cell r="AO1">
            <v>45130</v>
          </cell>
        </row>
        <row r="2">
          <cell r="A2" t="str">
            <v>tuszki kurcząt patroszonych 65% z szyjami</v>
          </cell>
          <cell r="L2">
            <v>8239.0879999999997</v>
          </cell>
          <cell r="M2">
            <v>8430.8529999999992</v>
          </cell>
          <cell r="N2">
            <v>7828.4589999999998</v>
          </cell>
          <cell r="O2">
            <v>7652.5879999999997</v>
          </cell>
          <cell r="P2">
            <v>8256</v>
          </cell>
          <cell r="Q2">
            <v>8500.4310000000005</v>
          </cell>
          <cell r="R2">
            <v>8585.2379999999994</v>
          </cell>
          <cell r="S2">
            <v>9030.3619999999992</v>
          </cell>
          <cell r="T2">
            <v>9215.848</v>
          </cell>
          <cell r="U2">
            <v>9401.8459999999995</v>
          </cell>
          <cell r="V2">
            <v>9434.4639999999999</v>
          </cell>
          <cell r="W2">
            <v>9331.9009999999998</v>
          </cell>
          <cell r="X2">
            <v>9333.8950000000004</v>
          </cell>
          <cell r="Y2">
            <v>9172.2469999999994</v>
          </cell>
          <cell r="Z2">
            <v>8964.759</v>
          </cell>
          <cell r="AA2">
            <v>9059.9549999999999</v>
          </cell>
          <cell r="AB2">
            <v>8544.4110000000001</v>
          </cell>
          <cell r="AC2">
            <v>8292.6779999999999</v>
          </cell>
          <cell r="AD2">
            <v>8788.3690000000006</v>
          </cell>
          <cell r="AE2">
            <v>9245.2999999999993</v>
          </cell>
          <cell r="AF2">
            <v>9444.8580000000002</v>
          </cell>
          <cell r="AG2">
            <v>8901.9480000000003</v>
          </cell>
          <cell r="AH2">
            <v>8469.8179999999993</v>
          </cell>
          <cell r="AI2">
            <v>9049.6039999999994</v>
          </cell>
          <cell r="AJ2">
            <v>8884.4740000000002</v>
          </cell>
          <cell r="AK2">
            <v>7995.9449999999997</v>
          </cell>
          <cell r="AL2">
            <v>7328.0460000000003</v>
          </cell>
          <cell r="AM2">
            <v>8016.777</v>
          </cell>
          <cell r="AN2">
            <v>8964.2929999999997</v>
          </cell>
          <cell r="AO2">
            <v>8210.9680000000008</v>
          </cell>
        </row>
        <row r="3">
          <cell r="A3" t="str">
            <v>ćwiartki z kurczaka</v>
          </cell>
          <cell r="L3">
            <v>6478.3389999999999</v>
          </cell>
          <cell r="M3">
            <v>6507.9110000000001</v>
          </cell>
          <cell r="N3">
            <v>6262.1109999999999</v>
          </cell>
          <cell r="O3">
            <v>6419.5559999999996</v>
          </cell>
          <cell r="P3">
            <v>6680</v>
          </cell>
          <cell r="Q3">
            <v>6892.491</v>
          </cell>
          <cell r="R3">
            <v>7138.2619999999997</v>
          </cell>
          <cell r="S3">
            <v>7328.9740000000002</v>
          </cell>
          <cell r="T3">
            <v>7446.4970000000003</v>
          </cell>
          <cell r="U3">
            <v>7688.2020000000002</v>
          </cell>
          <cell r="V3">
            <v>7876.7979999999998</v>
          </cell>
          <cell r="W3">
            <v>7859.4489999999996</v>
          </cell>
          <cell r="X3">
            <v>7788.951</v>
          </cell>
          <cell r="Y3">
            <v>7660.0410000000002</v>
          </cell>
          <cell r="Z3">
            <v>7566.701</v>
          </cell>
          <cell r="AA3">
            <v>7513.3909999999996</v>
          </cell>
          <cell r="AB3">
            <v>7305.19</v>
          </cell>
          <cell r="AC3">
            <v>7254.26</v>
          </cell>
          <cell r="AD3">
            <v>7374.3850000000002</v>
          </cell>
          <cell r="AE3">
            <v>7635.6949999999997</v>
          </cell>
          <cell r="AF3">
            <v>7842.2740000000003</v>
          </cell>
          <cell r="AG3">
            <v>7725.3040000000001</v>
          </cell>
          <cell r="AH3">
            <v>7695.3519999999999</v>
          </cell>
          <cell r="AI3">
            <v>7764.4459999999999</v>
          </cell>
          <cell r="AJ3">
            <v>7755.893</v>
          </cell>
          <cell r="AK3">
            <v>7618.03</v>
          </cell>
          <cell r="AL3">
            <v>7324.1090000000004</v>
          </cell>
          <cell r="AM3">
            <v>7098.27</v>
          </cell>
          <cell r="AN3">
            <v>7198.29</v>
          </cell>
          <cell r="AO3">
            <v>6915.3410000000003</v>
          </cell>
        </row>
        <row r="4">
          <cell r="A4" t="str">
            <v>skrzydła z kurczaka</v>
          </cell>
          <cell r="L4">
            <v>7441.3090000000002</v>
          </cell>
          <cell r="M4">
            <v>6957.4359999999997</v>
          </cell>
          <cell r="N4">
            <v>7269.6769999999997</v>
          </cell>
          <cell r="O4">
            <v>7172.4290000000001</v>
          </cell>
          <cell r="P4">
            <v>7112</v>
          </cell>
          <cell r="Q4">
            <v>7125.0969999999998</v>
          </cell>
          <cell r="R4">
            <v>7503.7169999999996</v>
          </cell>
          <cell r="S4">
            <v>7435.8590000000004</v>
          </cell>
          <cell r="T4">
            <v>7885.4189999999999</v>
          </cell>
          <cell r="U4">
            <v>7765.107</v>
          </cell>
          <cell r="V4">
            <v>7803.643</v>
          </cell>
          <cell r="W4">
            <v>7772.1840000000002</v>
          </cell>
          <cell r="X4">
            <v>7619.3590000000004</v>
          </cell>
          <cell r="Y4">
            <v>7271.6319999999996</v>
          </cell>
          <cell r="Z4">
            <v>7693.0559999999996</v>
          </cell>
          <cell r="AA4">
            <v>8169.201</v>
          </cell>
          <cell r="AB4">
            <v>7734.9470000000001</v>
          </cell>
          <cell r="AC4">
            <v>8328.7389999999996</v>
          </cell>
          <cell r="AD4">
            <v>7973.04</v>
          </cell>
          <cell r="AE4">
            <v>8244.73</v>
          </cell>
          <cell r="AF4">
            <v>8096.7030000000004</v>
          </cell>
          <cell r="AG4">
            <v>8423.4760000000006</v>
          </cell>
          <cell r="AH4">
            <v>8366.5259999999998</v>
          </cell>
          <cell r="AI4">
            <v>8568.01</v>
          </cell>
          <cell r="AJ4">
            <v>8428.1</v>
          </cell>
          <cell r="AK4">
            <v>8030.56</v>
          </cell>
          <cell r="AL4">
            <v>8326.527</v>
          </cell>
          <cell r="AM4">
            <v>8094.96</v>
          </cell>
          <cell r="AN4">
            <v>8473.8420000000006</v>
          </cell>
          <cell r="AO4">
            <v>7873.4049999999997</v>
          </cell>
        </row>
        <row r="69">
          <cell r="H69">
            <v>44927</v>
          </cell>
          <cell r="I69">
            <v>44934</v>
          </cell>
          <cell r="J69">
            <v>44941</v>
          </cell>
          <cell r="K69">
            <v>44948</v>
          </cell>
          <cell r="L69">
            <v>44955</v>
          </cell>
          <cell r="M69">
            <v>44962</v>
          </cell>
          <cell r="N69">
            <v>44969</v>
          </cell>
          <cell r="O69">
            <v>44976</v>
          </cell>
          <cell r="P69">
            <v>44983</v>
          </cell>
          <cell r="Q69">
            <v>44990</v>
          </cell>
          <cell r="R69">
            <v>44997</v>
          </cell>
          <cell r="S69" t="str">
            <v>19.03.2023</v>
          </cell>
          <cell r="T69">
            <v>45011</v>
          </cell>
          <cell r="U69">
            <v>45018</v>
          </cell>
          <cell r="V69">
            <v>45025</v>
          </cell>
          <cell r="W69">
            <v>45032</v>
          </cell>
          <cell r="X69">
            <v>45039</v>
          </cell>
          <cell r="Y69">
            <v>45046</v>
          </cell>
          <cell r="Z69" t="str">
            <v>07.05.2023</v>
          </cell>
          <cell r="AA69" t="str">
            <v>14.05.2023</v>
          </cell>
          <cell r="AB69">
            <v>45067</v>
          </cell>
          <cell r="AC69">
            <v>45074</v>
          </cell>
          <cell r="AD69">
            <v>45081</v>
          </cell>
          <cell r="AE69">
            <v>45088</v>
          </cell>
          <cell r="AF69">
            <v>45095</v>
          </cell>
          <cell r="AG69">
            <v>45102</v>
          </cell>
          <cell r="AH69">
            <v>45109</v>
          </cell>
          <cell r="AI69">
            <v>45116</v>
          </cell>
          <cell r="AJ69">
            <v>45123</v>
          </cell>
          <cell r="AK69">
            <v>45130</v>
          </cell>
        </row>
        <row r="70">
          <cell r="A70" t="str">
            <v>filety z piersi kurczaka</v>
          </cell>
          <cell r="H70">
            <v>19.850000000000001</v>
          </cell>
          <cell r="I70">
            <v>19.87</v>
          </cell>
          <cell r="J70">
            <v>19.46</v>
          </cell>
          <cell r="K70">
            <v>18.989999999999998</v>
          </cell>
          <cell r="L70">
            <v>18.760000000000002</v>
          </cell>
          <cell r="M70">
            <v>18.715</v>
          </cell>
          <cell r="N70">
            <v>19</v>
          </cell>
          <cell r="O70">
            <v>19.059999999999999</v>
          </cell>
          <cell r="P70">
            <v>19.519100000000002</v>
          </cell>
          <cell r="Q70">
            <v>19.22</v>
          </cell>
          <cell r="R70">
            <v>19.547000000000001</v>
          </cell>
          <cell r="S70">
            <v>19.54</v>
          </cell>
          <cell r="T70">
            <v>19.728000000000002</v>
          </cell>
          <cell r="U70">
            <v>19.407900000000001</v>
          </cell>
          <cell r="V70">
            <v>19.420000000000002</v>
          </cell>
          <cell r="W70">
            <v>19.623999999999999</v>
          </cell>
          <cell r="X70">
            <v>19.48</v>
          </cell>
          <cell r="Y70">
            <v>19.25</v>
          </cell>
          <cell r="Z70">
            <v>19.27</v>
          </cell>
          <cell r="AA70">
            <v>19.34</v>
          </cell>
          <cell r="AB70">
            <v>19.54</v>
          </cell>
          <cell r="AC70">
            <v>19.420000000000002</v>
          </cell>
          <cell r="AD70">
            <v>19.440000000000001</v>
          </cell>
          <cell r="AE70">
            <v>19.25</v>
          </cell>
          <cell r="AF70">
            <v>19.420000000000002</v>
          </cell>
          <cell r="AG70">
            <v>19.12</v>
          </cell>
          <cell r="AH70">
            <v>19.29</v>
          </cell>
          <cell r="AI70">
            <v>18.68</v>
          </cell>
          <cell r="AJ70">
            <v>18.768999999999998</v>
          </cell>
          <cell r="AK70">
            <v>18.527999999999999</v>
          </cell>
        </row>
        <row r="71">
          <cell r="A71" t="str">
            <v>tuszki  z kurczaka</v>
          </cell>
          <cell r="H71">
            <v>10.63</v>
          </cell>
          <cell r="I71">
            <v>10.1</v>
          </cell>
          <cell r="J71">
            <v>10.8</v>
          </cell>
          <cell r="K71">
            <v>10.9998</v>
          </cell>
          <cell r="L71">
            <v>10.991</v>
          </cell>
          <cell r="M71">
            <v>10.238</v>
          </cell>
          <cell r="N71">
            <v>10.98</v>
          </cell>
          <cell r="O71">
            <v>10.9</v>
          </cell>
          <cell r="P71">
            <v>11.294700000000001</v>
          </cell>
          <cell r="Q71">
            <v>10.44</v>
          </cell>
          <cell r="R71">
            <v>10.56</v>
          </cell>
          <cell r="S71">
            <v>10.58</v>
          </cell>
          <cell r="T71">
            <v>10.497</v>
          </cell>
          <cell r="U71">
            <v>10.955859999999999</v>
          </cell>
          <cell r="V71">
            <v>11.024800000000001</v>
          </cell>
          <cell r="W71">
            <v>10.494400000000001</v>
          </cell>
          <cell r="X71">
            <v>11.22</v>
          </cell>
          <cell r="Y71">
            <v>11.45</v>
          </cell>
          <cell r="Z71">
            <v>11.21</v>
          </cell>
          <cell r="AA71">
            <v>11.37</v>
          </cell>
          <cell r="AB71">
            <v>11.05</v>
          </cell>
          <cell r="AC71">
            <v>11.3391</v>
          </cell>
          <cell r="AD71">
            <v>11.78</v>
          </cell>
          <cell r="AE71">
            <v>11.55</v>
          </cell>
          <cell r="AF71">
            <v>11.18</v>
          </cell>
          <cell r="AG71">
            <v>11.31</v>
          </cell>
          <cell r="AH71">
            <v>11.47</v>
          </cell>
          <cell r="AI71">
            <v>11.61</v>
          </cell>
          <cell r="AJ71">
            <v>11.815</v>
          </cell>
          <cell r="AK71">
            <v>11.6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lgorzata.czeczko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7"/>
  <sheetViews>
    <sheetView tabSelected="1" topLeftCell="A13" workbookViewId="0">
      <selection activeCell="Q24" sqref="Q24"/>
    </sheetView>
  </sheetViews>
  <sheetFormatPr defaultRowHeight="12.75"/>
  <cols>
    <col min="1" max="1" width="6.5703125" customWidth="1"/>
    <col min="2" max="2" width="12.85546875" customWidth="1"/>
    <col min="3" max="3" width="17.42578125" customWidth="1"/>
    <col min="6" max="6" width="15.140625" customWidth="1"/>
    <col min="8" max="8" width="15.140625" customWidth="1"/>
    <col min="14" max="14" width="10.42578125" customWidth="1"/>
  </cols>
  <sheetData>
    <row r="1" spans="1:35" ht="15.75">
      <c r="A1" s="163"/>
      <c r="B1" s="163"/>
      <c r="C1" s="163"/>
      <c r="D1" s="219"/>
      <c r="E1" s="164"/>
      <c r="F1" s="164"/>
      <c r="G1" s="163"/>
      <c r="H1" s="163"/>
      <c r="I1" s="163"/>
      <c r="J1" s="163"/>
      <c r="K1" s="163"/>
    </row>
    <row r="2" spans="1:35">
      <c r="A2" s="163"/>
      <c r="B2" s="220"/>
      <c r="C2" s="220"/>
      <c r="D2" s="220"/>
      <c r="E2" s="220"/>
      <c r="F2" s="220"/>
      <c r="G2" s="221"/>
      <c r="H2" s="221"/>
      <c r="I2" s="221"/>
      <c r="J2" s="221"/>
      <c r="K2" s="221"/>
    </row>
    <row r="3" spans="1:35" ht="18.75">
      <c r="A3" s="164"/>
      <c r="B3" s="220"/>
      <c r="C3" s="220"/>
      <c r="D3" s="220"/>
      <c r="E3" s="220"/>
      <c r="F3" s="222" t="s">
        <v>223</v>
      </c>
      <c r="G3" s="223"/>
      <c r="H3" s="223"/>
      <c r="I3" s="223"/>
      <c r="J3" s="223"/>
      <c r="K3" s="223"/>
    </row>
    <row r="4" spans="1:35" ht="18.75">
      <c r="A4" s="164"/>
      <c r="B4" s="220"/>
      <c r="C4" s="220"/>
      <c r="D4" s="220"/>
      <c r="E4" s="220"/>
      <c r="F4" s="222" t="s">
        <v>224</v>
      </c>
      <c r="G4" s="223"/>
      <c r="H4" s="223"/>
      <c r="I4" s="223"/>
      <c r="J4" s="223"/>
      <c r="K4" s="223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</row>
    <row r="5" spans="1:35" ht="18.75">
      <c r="A5" s="164"/>
      <c r="B5" s="220"/>
      <c r="C5" s="220"/>
      <c r="D5" s="220"/>
      <c r="E5" s="220"/>
      <c r="F5" s="224" t="s">
        <v>118</v>
      </c>
      <c r="G5" s="225"/>
      <c r="H5" s="223"/>
      <c r="I5" s="223"/>
      <c r="J5" s="223"/>
      <c r="K5" s="223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</row>
    <row r="6" spans="1:35" ht="18.75">
      <c r="A6" s="164"/>
      <c r="B6" s="221"/>
      <c r="C6" s="221"/>
      <c r="D6" s="221"/>
      <c r="E6" s="221"/>
      <c r="F6" s="223"/>
      <c r="G6" s="223"/>
      <c r="H6" s="223"/>
      <c r="I6" s="223"/>
      <c r="J6" s="223"/>
      <c r="K6" s="223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</row>
    <row r="7" spans="1:35" ht="15.75">
      <c r="B7" s="164"/>
      <c r="C7" s="164"/>
      <c r="D7" s="164"/>
      <c r="E7" s="164"/>
      <c r="F7" s="164"/>
      <c r="G7" s="164"/>
      <c r="H7" s="165"/>
      <c r="I7" s="164"/>
      <c r="J7" s="164"/>
      <c r="K7" s="164"/>
      <c r="L7" s="60"/>
      <c r="M7" s="60"/>
      <c r="N7" s="60"/>
    </row>
    <row r="8" spans="1:35" ht="15.75">
      <c r="B8" s="166" t="s">
        <v>213</v>
      </c>
      <c r="C8" s="164"/>
      <c r="D8" s="164"/>
      <c r="E8" s="164"/>
      <c r="F8" s="164"/>
      <c r="G8" s="164"/>
      <c r="H8" s="165"/>
      <c r="I8" s="164"/>
      <c r="J8" s="164"/>
      <c r="K8" s="164"/>
    </row>
    <row r="9" spans="1:35">
      <c r="B9" s="164"/>
      <c r="C9" s="164"/>
      <c r="D9" s="164"/>
      <c r="E9" s="164"/>
      <c r="F9" s="164"/>
      <c r="G9" s="164"/>
      <c r="H9" s="164"/>
      <c r="I9" s="164"/>
      <c r="J9" s="164"/>
      <c r="K9" s="164"/>
    </row>
    <row r="10" spans="1:35">
      <c r="B10" s="164"/>
      <c r="C10" s="164"/>
      <c r="D10" s="164"/>
      <c r="E10" s="164"/>
      <c r="F10" s="164"/>
      <c r="G10" s="164"/>
      <c r="H10" s="164"/>
      <c r="I10" s="164"/>
      <c r="J10" s="164"/>
      <c r="K10" s="164"/>
    </row>
    <row r="11" spans="1:35" ht="31.5">
      <c r="B11" s="167" t="s">
        <v>0</v>
      </c>
      <c r="C11" s="168"/>
      <c r="D11" s="164"/>
      <c r="E11" s="164"/>
      <c r="F11" s="164"/>
      <c r="G11" s="164"/>
      <c r="H11" s="164"/>
      <c r="I11" s="164"/>
      <c r="J11" s="164"/>
      <c r="K11" s="164"/>
    </row>
    <row r="12" spans="1:35" ht="31.5">
      <c r="B12" s="169"/>
      <c r="C12" s="164"/>
      <c r="D12" s="164"/>
      <c r="E12" s="164"/>
      <c r="F12" s="164"/>
      <c r="G12" s="164"/>
      <c r="H12" s="164"/>
      <c r="I12" s="164"/>
      <c r="J12" s="164"/>
      <c r="K12" s="163"/>
    </row>
    <row r="13" spans="1:35">
      <c r="B13" s="164"/>
      <c r="C13" s="164"/>
      <c r="D13" s="164"/>
      <c r="E13" s="164"/>
      <c r="F13" s="164"/>
      <c r="G13" s="164"/>
      <c r="H13" s="164"/>
      <c r="I13" s="164"/>
      <c r="J13" s="164"/>
      <c r="K13" s="164"/>
    </row>
    <row r="14" spans="1:35" ht="23.25">
      <c r="B14" s="170" t="s">
        <v>266</v>
      </c>
      <c r="C14" s="171"/>
      <c r="D14" s="172"/>
      <c r="E14" s="173" t="s">
        <v>267</v>
      </c>
      <c r="F14" s="174"/>
      <c r="G14" s="172"/>
      <c r="H14" s="163"/>
      <c r="I14" s="163"/>
      <c r="J14" s="163"/>
      <c r="K14" s="164"/>
    </row>
    <row r="15" spans="1:35">
      <c r="B15" s="164"/>
      <c r="C15" s="164"/>
      <c r="D15" s="164"/>
      <c r="E15" s="164"/>
      <c r="F15" s="164"/>
      <c r="G15" s="164"/>
      <c r="H15" s="164"/>
      <c r="I15" s="164"/>
      <c r="J15" s="164"/>
      <c r="K15" s="164"/>
    </row>
    <row r="16" spans="1:35">
      <c r="B16" s="164"/>
      <c r="C16" s="164"/>
      <c r="D16" s="164"/>
      <c r="E16" s="164"/>
      <c r="F16" s="164"/>
      <c r="G16" s="164"/>
      <c r="H16" s="164"/>
      <c r="I16" s="164"/>
      <c r="J16" s="164"/>
      <c r="K16" s="164"/>
    </row>
    <row r="17" spans="2:29" ht="26.25">
      <c r="B17" s="175" t="s">
        <v>242</v>
      </c>
      <c r="C17" s="176"/>
      <c r="D17" s="177" t="s">
        <v>268</v>
      </c>
      <c r="E17" s="176"/>
      <c r="F17" s="176"/>
      <c r="G17" s="171"/>
      <c r="H17" s="164"/>
      <c r="I17" s="164"/>
      <c r="J17" s="164"/>
      <c r="K17" s="164"/>
    </row>
    <row r="18" spans="2:29" ht="15">
      <c r="B18" s="178"/>
      <c r="C18" s="178"/>
      <c r="D18" s="178"/>
      <c r="E18" s="178"/>
      <c r="F18" s="178"/>
      <c r="G18" s="164"/>
      <c r="H18" s="164"/>
      <c r="I18" s="164"/>
      <c r="J18" s="164"/>
      <c r="K18" s="164"/>
    </row>
    <row r="19" spans="2:29" ht="15.75">
      <c r="B19" s="282" t="s">
        <v>232</v>
      </c>
      <c r="C19" s="282"/>
      <c r="D19" s="282"/>
      <c r="E19" s="282"/>
      <c r="F19" s="282"/>
      <c r="G19" s="282"/>
      <c r="H19" s="282"/>
      <c r="I19" s="282"/>
      <c r="J19" s="282"/>
      <c r="K19" s="282"/>
      <c r="L19" s="2"/>
    </row>
    <row r="20" spans="2:29" ht="15.75">
      <c r="B20" s="282" t="s">
        <v>214</v>
      </c>
      <c r="C20" s="282"/>
      <c r="D20" s="282"/>
      <c r="E20" s="282"/>
      <c r="F20" s="282"/>
      <c r="G20" s="282"/>
      <c r="H20" s="282"/>
      <c r="I20" s="282"/>
      <c r="J20" s="282"/>
      <c r="K20" s="282"/>
      <c r="L20" s="2"/>
    </row>
    <row r="21" spans="2:29" ht="15.75">
      <c r="B21" s="166" t="s">
        <v>222</v>
      </c>
      <c r="C21" s="166"/>
      <c r="D21" s="166"/>
      <c r="E21" s="166"/>
      <c r="F21" s="166"/>
      <c r="G21" s="166"/>
      <c r="H21" s="166"/>
      <c r="I21" s="166"/>
      <c r="J21" s="166"/>
      <c r="K21" s="282"/>
      <c r="L21" s="2"/>
    </row>
    <row r="22" spans="2:29" ht="15.75">
      <c r="B22" s="282" t="s">
        <v>3</v>
      </c>
      <c r="C22" s="282"/>
      <c r="D22" s="282"/>
      <c r="E22" s="282"/>
      <c r="F22" s="282"/>
      <c r="G22" s="282"/>
      <c r="H22" s="282"/>
      <c r="I22" s="282"/>
      <c r="J22" s="282"/>
      <c r="K22" s="282"/>
      <c r="L22" s="2"/>
    </row>
    <row r="23" spans="2:29" ht="15.75">
      <c r="B23" s="282" t="s">
        <v>4</v>
      </c>
      <c r="C23" s="282"/>
      <c r="D23" s="282"/>
      <c r="E23" s="282"/>
      <c r="F23" s="282"/>
      <c r="G23" s="282"/>
      <c r="H23" s="282"/>
      <c r="I23" s="282"/>
      <c r="J23" s="282"/>
      <c r="K23" s="282"/>
      <c r="L23" s="2"/>
    </row>
    <row r="24" spans="2:29" ht="15.75">
      <c r="B24" s="166"/>
      <c r="C24" s="166"/>
      <c r="D24" s="282"/>
      <c r="E24" s="282"/>
      <c r="F24" s="282"/>
      <c r="G24" s="282"/>
      <c r="H24" s="282"/>
      <c r="I24" s="282"/>
      <c r="J24" s="282"/>
      <c r="K24" s="282"/>
      <c r="L24" s="2"/>
    </row>
    <row r="25" spans="2:29" ht="18.75">
      <c r="B25" s="451"/>
      <c r="C25" s="681" t="s">
        <v>253</v>
      </c>
      <c r="D25" s="452"/>
      <c r="E25" s="452"/>
      <c r="F25" s="452"/>
      <c r="G25" s="452"/>
      <c r="H25" s="452"/>
      <c r="I25" s="452"/>
      <c r="J25" s="452"/>
      <c r="K25" s="452"/>
      <c r="L25" s="453"/>
      <c r="M25" s="453"/>
      <c r="N25" s="453"/>
      <c r="O25" s="453"/>
      <c r="P25" s="453"/>
      <c r="Q25" s="453"/>
      <c r="R25" s="453"/>
      <c r="S25" s="453"/>
      <c r="T25" s="453"/>
      <c r="U25" s="453"/>
      <c r="V25" s="453"/>
      <c r="W25" s="453"/>
      <c r="X25" s="454"/>
      <c r="Y25" s="454"/>
      <c r="Z25" s="454"/>
      <c r="AA25" s="454"/>
      <c r="AB25" s="454"/>
    </row>
    <row r="26" spans="2:29" ht="18.75">
      <c r="B26" s="456"/>
      <c r="C26" s="455"/>
      <c r="D26" s="456"/>
      <c r="E26" s="456"/>
      <c r="F26" s="456"/>
      <c r="G26" s="456"/>
      <c r="H26" s="456"/>
      <c r="I26" s="456"/>
      <c r="J26" s="456"/>
      <c r="K26" s="456"/>
      <c r="L26" s="457"/>
      <c r="M26" s="457"/>
      <c r="N26" s="457"/>
      <c r="O26" s="457"/>
      <c r="P26" s="457"/>
      <c r="Q26" s="457"/>
      <c r="R26" s="457"/>
      <c r="S26" s="457"/>
      <c r="T26" s="457"/>
      <c r="U26" s="457"/>
      <c r="V26" s="457"/>
      <c r="W26" s="457"/>
      <c r="X26" s="458"/>
      <c r="Y26" s="458"/>
      <c r="Z26" s="458"/>
      <c r="AA26" s="458"/>
      <c r="AB26" s="458"/>
      <c r="AC26" s="459"/>
    </row>
    <row r="27" spans="2:29" ht="15.75">
      <c r="B27" s="282"/>
      <c r="C27" s="284"/>
      <c r="D27" s="282"/>
      <c r="E27" s="282"/>
      <c r="F27" s="282"/>
      <c r="G27" s="282"/>
      <c r="H27" s="282"/>
      <c r="I27" s="282"/>
      <c r="J27" s="282"/>
      <c r="K27" s="282"/>
      <c r="L27" s="2"/>
    </row>
    <row r="28" spans="2:29" ht="15.75">
      <c r="B28" s="166" t="s">
        <v>5</v>
      </c>
      <c r="C28" s="282"/>
      <c r="D28" s="282"/>
      <c r="E28" s="282"/>
      <c r="F28" s="282"/>
      <c r="G28" s="282"/>
      <c r="H28" s="282"/>
      <c r="I28" s="282"/>
      <c r="J28" s="282"/>
      <c r="K28" s="282"/>
      <c r="L28" s="2"/>
    </row>
    <row r="29" spans="2:29" ht="15.75">
      <c r="B29" s="166" t="s">
        <v>218</v>
      </c>
      <c r="C29" s="166"/>
      <c r="D29" s="166"/>
      <c r="E29" s="166"/>
      <c r="F29" s="166"/>
      <c r="G29" s="166"/>
      <c r="H29" s="166"/>
      <c r="I29" s="166"/>
      <c r="J29" s="166"/>
      <c r="K29" s="282"/>
      <c r="L29" s="2"/>
    </row>
    <row r="30" spans="2:29" ht="15.75">
      <c r="B30" s="282" t="s">
        <v>215</v>
      </c>
      <c r="C30" s="285" t="s">
        <v>217</v>
      </c>
      <c r="D30" s="282"/>
      <c r="E30" s="282"/>
      <c r="F30" s="282"/>
      <c r="G30" s="282"/>
      <c r="H30" s="282"/>
      <c r="I30" s="282"/>
      <c r="J30" s="282"/>
      <c r="K30" s="282"/>
      <c r="L30" s="2"/>
    </row>
    <row r="31" spans="2:29" ht="15.75">
      <c r="B31" s="282" t="s">
        <v>219</v>
      </c>
      <c r="C31" s="282"/>
      <c r="D31" s="282"/>
      <c r="E31" s="282"/>
      <c r="F31" s="282"/>
      <c r="G31" s="282"/>
      <c r="H31" s="282"/>
      <c r="I31" s="282"/>
      <c r="J31" s="282"/>
      <c r="K31" s="283"/>
      <c r="L31" s="2"/>
    </row>
    <row r="32" spans="2:29" ht="15.75">
      <c r="B32" s="282"/>
      <c r="C32" s="282"/>
      <c r="D32" s="282"/>
      <c r="E32" s="282"/>
      <c r="F32" s="282"/>
      <c r="G32" s="282"/>
      <c r="H32" s="282"/>
      <c r="I32" s="282"/>
      <c r="J32" s="282"/>
      <c r="K32" s="283"/>
      <c r="L32" s="2"/>
    </row>
    <row r="33" spans="2:14" ht="15.75">
      <c r="B33" s="286" t="s">
        <v>216</v>
      </c>
      <c r="C33" s="283"/>
      <c r="D33" s="283"/>
      <c r="E33" s="283"/>
      <c r="F33" s="283"/>
      <c r="G33" s="283"/>
      <c r="H33" s="283"/>
      <c r="I33" s="283"/>
      <c r="J33" s="283"/>
      <c r="K33" s="282"/>
      <c r="L33" s="2"/>
      <c r="M33" s="2"/>
      <c r="N33" s="2"/>
    </row>
    <row r="34" spans="2:14" ht="15.75">
      <c r="B34" s="179" t="s">
        <v>233</v>
      </c>
      <c r="C34" s="283"/>
      <c r="D34" s="283"/>
      <c r="E34" s="283"/>
      <c r="F34" s="283"/>
      <c r="G34" s="283"/>
      <c r="H34" s="283"/>
      <c r="I34" s="283"/>
      <c r="J34" s="283"/>
      <c r="K34" s="282"/>
      <c r="L34" s="2"/>
      <c r="M34" s="2"/>
      <c r="N34" s="2"/>
    </row>
    <row r="35" spans="2:14" ht="11.25" customHeight="1">
      <c r="B35" s="179" t="s">
        <v>234</v>
      </c>
      <c r="C35" s="282"/>
      <c r="D35" s="282"/>
      <c r="E35" s="282"/>
      <c r="F35" s="282"/>
      <c r="G35" s="282"/>
      <c r="H35" s="282"/>
      <c r="I35" s="282"/>
      <c r="J35" s="282"/>
      <c r="K35" s="282"/>
      <c r="L35" s="2"/>
      <c r="M35" s="2"/>
      <c r="N35" s="2"/>
    </row>
    <row r="36" spans="2:14" ht="15.75">
      <c r="B36" s="282"/>
      <c r="C36" s="282"/>
      <c r="D36" s="282"/>
      <c r="E36" s="282"/>
      <c r="F36" s="282"/>
      <c r="G36" s="282"/>
      <c r="H36" s="282"/>
      <c r="I36" s="282"/>
      <c r="J36" s="282"/>
      <c r="K36" s="2"/>
      <c r="L36" s="2"/>
      <c r="M36" s="2"/>
      <c r="N36" s="2"/>
    </row>
    <row r="37" spans="2:14">
      <c r="B37" s="164"/>
      <c r="C37" s="164"/>
      <c r="D37" s="164"/>
      <c r="E37" s="164"/>
      <c r="F37" s="164"/>
      <c r="G37" s="164"/>
      <c r="H37" s="164"/>
      <c r="I37" s="164"/>
      <c r="J37" s="164"/>
    </row>
  </sheetData>
  <phoneticPr fontId="5" type="noConversion"/>
  <hyperlinks>
    <hyperlink ref="C30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35"/>
  <sheetViews>
    <sheetView showGridLines="0" showRowColHeaders="0" zoomScaleNormal="100" workbookViewId="0">
      <selection activeCell="S16" sqref="S16"/>
    </sheetView>
  </sheetViews>
  <sheetFormatPr defaultRowHeight="12.75"/>
  <cols>
    <col min="2" max="2" width="24.7109375" customWidth="1"/>
    <col min="3" max="3" width="14" customWidth="1"/>
    <col min="4" max="4" width="14.140625" customWidth="1"/>
    <col min="5" max="5" width="14" customWidth="1"/>
    <col min="6" max="6" width="11" customWidth="1"/>
    <col min="7" max="7" width="13.140625" customWidth="1"/>
    <col min="8" max="8" width="10.28515625" customWidth="1"/>
    <col min="9" max="9" width="12.5703125" customWidth="1"/>
    <col min="14" max="14" width="6.5703125" customWidth="1"/>
  </cols>
  <sheetData>
    <row r="1" spans="2:15" ht="3.75" customHeight="1"/>
    <row r="2" spans="2:15" ht="35.25" customHeight="1">
      <c r="B2" s="16" t="s">
        <v>118</v>
      </c>
      <c r="L2" s="295"/>
      <c r="M2" s="537"/>
      <c r="N2" s="536"/>
      <c r="O2" s="294"/>
    </row>
    <row r="3" spans="2:15" ht="18.75" customHeight="1">
      <c r="L3" s="295"/>
      <c r="M3" s="537"/>
      <c r="N3" s="536"/>
      <c r="O3" s="294"/>
    </row>
    <row r="4" spans="2:15" ht="19.5" customHeight="1">
      <c r="B4" s="96" t="s">
        <v>119</v>
      </c>
      <c r="C4" s="60"/>
      <c r="D4" s="60"/>
      <c r="E4" s="60"/>
      <c r="F4" s="60"/>
      <c r="G4" s="60"/>
      <c r="H4" s="60"/>
      <c r="I4" s="60"/>
      <c r="L4" s="295"/>
      <c r="M4" s="537"/>
      <c r="N4" s="536"/>
      <c r="O4" s="294"/>
    </row>
    <row r="5" spans="2:15" ht="19.5" customHeight="1">
      <c r="B5" s="96"/>
      <c r="C5" s="60"/>
      <c r="D5" s="60"/>
      <c r="E5" s="60"/>
      <c r="F5" s="60"/>
      <c r="G5" s="60"/>
      <c r="H5" s="60"/>
      <c r="I5" s="60"/>
      <c r="L5" s="295"/>
      <c r="M5" s="537"/>
      <c r="N5" s="536"/>
      <c r="O5" s="294"/>
    </row>
    <row r="6" spans="2:15" ht="15.75" customHeight="1">
      <c r="B6" s="700" t="s">
        <v>256</v>
      </c>
      <c r="C6" s="700"/>
      <c r="D6" s="700"/>
      <c r="E6" s="700"/>
      <c r="F6" s="700"/>
      <c r="G6" s="700"/>
      <c r="H6" s="700"/>
      <c r="I6" s="700"/>
    </row>
    <row r="7" spans="2:15" ht="19.5" customHeight="1" thickBot="1">
      <c r="B7" s="701" t="s">
        <v>230</v>
      </c>
      <c r="C7" s="701"/>
      <c r="D7" s="701"/>
      <c r="E7" s="701"/>
      <c r="F7" s="701"/>
      <c r="G7" s="701"/>
      <c r="H7" s="701"/>
      <c r="I7" s="701"/>
    </row>
    <row r="8" spans="2:15" ht="16.5" thickBot="1">
      <c r="B8" s="702" t="s">
        <v>145</v>
      </c>
      <c r="C8" s="704" t="s">
        <v>146</v>
      </c>
      <c r="D8" s="705"/>
      <c r="E8" s="705"/>
      <c r="F8" s="705"/>
      <c r="G8" s="706"/>
      <c r="H8" s="704" t="s">
        <v>147</v>
      </c>
      <c r="I8" s="706"/>
    </row>
    <row r="9" spans="2:15" ht="48" thickBot="1">
      <c r="B9" s="703"/>
      <c r="C9" s="36">
        <v>45116</v>
      </c>
      <c r="D9" s="36">
        <v>45109</v>
      </c>
      <c r="E9" s="37">
        <v>44752</v>
      </c>
      <c r="F9" s="229">
        <v>45088</v>
      </c>
      <c r="G9" s="38" t="s">
        <v>176</v>
      </c>
      <c r="H9" s="38" t="s">
        <v>148</v>
      </c>
      <c r="I9" s="39" t="s">
        <v>149</v>
      </c>
    </row>
    <row r="10" spans="2:15" ht="18.75" customHeight="1" thickBot="1">
      <c r="B10" s="696"/>
      <c r="C10" s="697"/>
      <c r="D10" s="697"/>
      <c r="E10" s="697"/>
      <c r="F10" s="697"/>
      <c r="G10" s="697"/>
      <c r="H10" s="697"/>
      <c r="I10" s="699"/>
    </row>
    <row r="11" spans="2:15" ht="19.5" customHeight="1" thickBot="1">
      <c r="B11" s="40" t="s">
        <v>150</v>
      </c>
      <c r="C11" s="230">
        <v>5.52</v>
      </c>
      <c r="D11" s="41">
        <v>5.5726490000000002</v>
      </c>
      <c r="E11" s="538">
        <v>6.11</v>
      </c>
      <c r="F11" s="41">
        <v>5.6349999999999998</v>
      </c>
      <c r="G11" s="42">
        <f>(($C11-F11)/F11)</f>
        <v>-2.0408163265306162E-2</v>
      </c>
      <c r="H11" s="42">
        <f>(($C11-D11)/D11)</f>
        <v>-9.4477509708579543E-3</v>
      </c>
      <c r="I11" s="43">
        <f>(($C11-E11)/E11)</f>
        <v>-9.65630114566286E-2</v>
      </c>
    </row>
    <row r="12" spans="2:15" ht="16.5" thickBot="1">
      <c r="B12" s="40" t="s">
        <v>151</v>
      </c>
      <c r="C12" s="44">
        <v>6.99</v>
      </c>
      <c r="D12" s="45">
        <v>7.1321789999999998</v>
      </c>
      <c r="E12" s="539">
        <v>8.52</v>
      </c>
      <c r="F12" s="45">
        <v>7.8719999999999999</v>
      </c>
      <c r="G12" s="42">
        <f t="shared" ref="G12:G14" si="0">(($C12-F12)/F12)</f>
        <v>-0.11204268292682923</v>
      </c>
      <c r="H12" s="42">
        <f>(($C12-D12)/D12)</f>
        <v>-1.9934861421733754E-2</v>
      </c>
      <c r="I12" s="43">
        <f t="shared" ref="I12:I14" si="1">(($C12-E12)/E12)</f>
        <v>-0.17957746478873232</v>
      </c>
    </row>
    <row r="13" spans="2:15" ht="16.5" thickBot="1">
      <c r="B13" s="40" t="s">
        <v>152</v>
      </c>
      <c r="C13" s="46">
        <v>6.97</v>
      </c>
      <c r="D13" s="47">
        <v>7.2095959999999994</v>
      </c>
      <c r="E13" s="540">
        <v>8.56</v>
      </c>
      <c r="F13" s="47">
        <v>7.9569999999999999</v>
      </c>
      <c r="G13" s="42">
        <f t="shared" si="0"/>
        <v>-0.12404172426794019</v>
      </c>
      <c r="H13" s="42">
        <f>(($C13-D13)/D13)</f>
        <v>-3.323293011147916E-2</v>
      </c>
      <c r="I13" s="43">
        <f t="shared" si="1"/>
        <v>-0.18574766355140196</v>
      </c>
    </row>
    <row r="14" spans="2:15" ht="16.5" thickBot="1">
      <c r="B14" s="40" t="s">
        <v>153</v>
      </c>
      <c r="C14" s="46">
        <v>7.62</v>
      </c>
      <c r="D14" s="47">
        <v>7.6762960000000007</v>
      </c>
      <c r="E14" s="540">
        <v>7.37</v>
      </c>
      <c r="F14" s="47">
        <v>7.7089999999999996</v>
      </c>
      <c r="G14" s="42">
        <f t="shared" si="0"/>
        <v>-1.1544947464003053E-2</v>
      </c>
      <c r="H14" s="42">
        <f>(($C14-D14)/D14)</f>
        <v>-7.3337453375951845E-3</v>
      </c>
      <c r="I14" s="43">
        <f t="shared" si="1"/>
        <v>3.3921302578018994E-2</v>
      </c>
    </row>
    <row r="15" spans="2:15" ht="19.5" customHeight="1" thickBot="1">
      <c r="B15" s="696"/>
      <c r="C15" s="697"/>
      <c r="D15" s="697"/>
      <c r="E15" s="698"/>
      <c r="F15" s="697"/>
      <c r="G15" s="697"/>
      <c r="H15" s="697"/>
      <c r="I15" s="699"/>
    </row>
    <row r="16" spans="2:15" ht="48" thickBot="1">
      <c r="B16" s="48" t="s">
        <v>154</v>
      </c>
      <c r="C16" s="49">
        <v>9.11</v>
      </c>
      <c r="D16" s="541">
        <v>8.8785570000000007</v>
      </c>
      <c r="E16" s="542">
        <v>9.84</v>
      </c>
      <c r="F16" s="546">
        <v>9.8550000000000004</v>
      </c>
      <c r="G16" s="50">
        <f>(($C16-F16)/F16)</f>
        <v>-7.5596144089294867E-2</v>
      </c>
      <c r="H16" s="42">
        <f>(($C16-D16)/D16)</f>
        <v>2.6067636891895691E-2</v>
      </c>
      <c r="I16" s="51">
        <f>(($C16-E16)/E16)</f>
        <v>-7.4186991869918742E-2</v>
      </c>
    </row>
    <row r="17" spans="2:9" ht="48" thickBot="1">
      <c r="B17" s="48" t="s">
        <v>155</v>
      </c>
      <c r="C17" s="49">
        <v>8.02</v>
      </c>
      <c r="D17" s="541">
        <v>7.3280460000000005</v>
      </c>
      <c r="E17" s="543">
        <v>8.6999999999999993</v>
      </c>
      <c r="F17" s="546">
        <v>9.0500000000000007</v>
      </c>
      <c r="G17" s="50">
        <f t="shared" ref="G17:G22" si="2">(($C17-F17)/F17)</f>
        <v>-0.11381215469613272</v>
      </c>
      <c r="H17" s="42">
        <f>(($C17-D17)/D17)</f>
        <v>9.4425444381762758E-2</v>
      </c>
      <c r="I17" s="51">
        <f t="shared" ref="H17:I23" si="3">(($C17-E17)/E17)</f>
        <v>-7.8160919540229856E-2</v>
      </c>
    </row>
    <row r="18" spans="2:9" ht="16.5" thickBot="1">
      <c r="B18" s="40" t="s">
        <v>156</v>
      </c>
      <c r="C18" s="52">
        <v>7.1</v>
      </c>
      <c r="D18" s="541">
        <v>7.324109</v>
      </c>
      <c r="E18" s="544">
        <v>7.07</v>
      </c>
      <c r="F18" s="547">
        <v>7.76</v>
      </c>
      <c r="G18" s="50">
        <f t="shared" si="2"/>
        <v>-8.5051546391752594E-2</v>
      </c>
      <c r="H18" s="53">
        <f>(($C18-D18)/D18)</f>
        <v>-3.0598807308848126E-2</v>
      </c>
      <c r="I18" s="51">
        <f t="shared" si="3"/>
        <v>4.243281471004153E-3</v>
      </c>
    </row>
    <row r="19" spans="2:9" ht="16.5" thickBot="1">
      <c r="B19" s="48" t="s">
        <v>102</v>
      </c>
      <c r="C19" s="52">
        <v>17.170000000000002</v>
      </c>
      <c r="D19" s="541">
        <v>17.349173999999998</v>
      </c>
      <c r="E19" s="545">
        <v>21.021999999999998</v>
      </c>
      <c r="F19" s="547">
        <v>18.466999999999999</v>
      </c>
      <c r="G19" s="50">
        <f>(($C19-F19)/F19)</f>
        <v>-7.0233389289001844E-2</v>
      </c>
      <c r="H19" s="54">
        <f>(($C19-D19)/D19)</f>
        <v>-1.0327523373735038E-2</v>
      </c>
      <c r="I19" s="51">
        <f t="shared" si="3"/>
        <v>-0.18323660926648258</v>
      </c>
    </row>
    <row r="20" spans="2:9" ht="31.5" customHeight="1" thickBot="1">
      <c r="B20" s="40" t="s">
        <v>106</v>
      </c>
      <c r="C20" s="52">
        <v>20.64</v>
      </c>
      <c r="D20" s="541">
        <v>21.052615000000003</v>
      </c>
      <c r="E20" s="544">
        <v>25.378</v>
      </c>
      <c r="F20" s="547">
        <v>22.399000000000001</v>
      </c>
      <c r="G20" s="50">
        <f>(($C20-F20)/F20)</f>
        <v>-7.8530291530871932E-2</v>
      </c>
      <c r="H20" s="54">
        <f>(($C20-D20)/D20)</f>
        <v>-1.9599227934392109E-2</v>
      </c>
      <c r="I20" s="51">
        <f t="shared" si="3"/>
        <v>-0.18669713925447237</v>
      </c>
    </row>
    <row r="21" spans="2:9" ht="19.5" customHeight="1" thickBot="1">
      <c r="B21" s="40" t="s">
        <v>157</v>
      </c>
      <c r="C21" s="52">
        <v>9.82</v>
      </c>
      <c r="D21" s="541">
        <v>10.132453</v>
      </c>
      <c r="E21" s="545">
        <v>10.898999999999999</v>
      </c>
      <c r="F21" s="547">
        <v>10.462</v>
      </c>
      <c r="G21" s="50">
        <f t="shared" si="2"/>
        <v>-6.136493978206839E-2</v>
      </c>
      <c r="H21" s="53">
        <f t="shared" si="3"/>
        <v>-3.0836856583494603E-2</v>
      </c>
      <c r="I21" s="51">
        <f t="shared" si="3"/>
        <v>-9.8999908248463067E-2</v>
      </c>
    </row>
    <row r="22" spans="2:9" ht="15.75" customHeight="1" thickBot="1">
      <c r="B22" s="40" t="s">
        <v>107</v>
      </c>
      <c r="C22" s="52">
        <v>12.51</v>
      </c>
      <c r="D22" s="541">
        <v>13.219766</v>
      </c>
      <c r="E22" s="544">
        <v>17.829999999999998</v>
      </c>
      <c r="F22" s="547">
        <v>15.266999999999999</v>
      </c>
      <c r="G22" s="50">
        <f t="shared" si="2"/>
        <v>-0.18058557673413242</v>
      </c>
      <c r="H22" s="53">
        <f t="shared" si="3"/>
        <v>-5.3689755174183881E-2</v>
      </c>
      <c r="I22" s="51">
        <f t="shared" si="3"/>
        <v>-0.2983735277621985</v>
      </c>
    </row>
    <row r="23" spans="2:9" ht="16.5" thickBot="1">
      <c r="B23" s="40" t="s">
        <v>108</v>
      </c>
      <c r="C23" s="52">
        <v>8.32</v>
      </c>
      <c r="D23" s="541">
        <v>8.7140679999999993</v>
      </c>
      <c r="E23" s="545">
        <v>9.8960000000000008</v>
      </c>
      <c r="F23" s="547">
        <v>9.1370000000000005</v>
      </c>
      <c r="G23" s="50">
        <f>(($C23-F23)/F23)</f>
        <v>-8.9416657546240577E-2</v>
      </c>
      <c r="H23" s="53">
        <f t="shared" si="3"/>
        <v>-4.5222047842637794E-2</v>
      </c>
      <c r="I23" s="51">
        <f t="shared" si="3"/>
        <v>-0.15925626515763949</v>
      </c>
    </row>
    <row r="24" spans="2:9" ht="19.5" customHeight="1">
      <c r="B24" s="60"/>
      <c r="C24" s="60"/>
      <c r="D24" s="60"/>
      <c r="E24" s="60"/>
      <c r="F24" s="60"/>
      <c r="G24" s="60"/>
      <c r="H24" s="60"/>
      <c r="I24" s="60"/>
    </row>
    <row r="25" spans="2:9" ht="19.5" customHeight="1"/>
    <row r="26" spans="2:9" ht="19.5" customHeight="1"/>
    <row r="27" spans="2:9" ht="28.5" customHeight="1"/>
    <row r="31" spans="2:9" ht="19.5" customHeight="1"/>
    <row r="33" ht="15.75" customHeight="1"/>
    <row r="35" ht="19.5" customHeight="1"/>
  </sheetData>
  <protectedRanges>
    <protectedRange sqref="C10:E10 C15:E15" name="Zakres1_3_1_2_6_15_2" securityDescriptor="O:WDG:WDD:(A;;CC;;;S-1-5-21-1781606863-262435437-1199761441-1123)"/>
    <protectedRange sqref="C9:E9" name="Zakres1_8_1_1_2_5_14_2" securityDescriptor="O:WDG:WDD:(A;;CC;;;S-1-5-21-1781606863-262435437-1199761441-1123)"/>
    <protectedRange sqref="C12:D14" name="Zakres1_1_1_2_1_2_6_14_3" securityDescriptor="O:WDG:WDD:(A;;CC;;;S-1-5-21-1781606863-262435437-1199761441-1123)"/>
    <protectedRange sqref="C16:D23" name="Zakres1_2_1_1_3_4_5_15_3" securityDescriptor="O:WDG:WDD:(A;;CC;;;S-1-5-21-1781606863-262435437-1199761441-1123)"/>
    <protectedRange sqref="C11:D11" name="Zakres1_1_1_2_1_2_6_16_3" securityDescriptor="O:WDG:WDD:(A;;CC;;;S-1-5-21-1781606863-262435437-1199761441-1123)"/>
    <protectedRange sqref="F9" name="Zakres1_8_1_1_2_5_14_3_1" securityDescriptor="O:WDG:WDD:(A;;CC;;;S-1-5-21-1781606863-262435437-1199761441-1123)"/>
    <protectedRange sqref="E12:E14" name="Zakres1_1_1_2_1_2_6_14" securityDescriptor="O:WDG:WDD:(A;;CC;;;S-1-5-21-1781606863-262435437-1199761441-1123)"/>
    <protectedRange sqref="E11" name="Zakres1_1_1_2_1_2_6_16" securityDescriptor="O:WDG:WDD:(A;;CC;;;S-1-5-21-1781606863-262435437-1199761441-1123)"/>
    <protectedRange sqref="E16:E23" name="Zakres1_2_1_1_3_4_5_15" securityDescriptor="O:WDG:WDD:(A;;CC;;;S-1-5-21-1781606863-262435437-1199761441-1123)"/>
    <protectedRange sqref="F16:F23" name="Zakres1_2_1_1_3_4_5_15_3_1" securityDescriptor="O:WDG:WDD:(A;;CC;;;S-1-5-21-1781606863-262435437-1199761441-1123)"/>
    <protectedRange sqref="F12:F14" name="Zakres1_1_1_2_1_2_6_14_3_3" securityDescriptor="O:WDG:WDD:(A;;CC;;;S-1-5-21-1781606863-262435437-1199761441-1123)"/>
    <protectedRange sqref="F11" name="Zakres1_1_1_2_1_2_6_16_3_3" securityDescriptor="O:WDG:WDD:(A;;CC;;;S-1-5-21-1781606863-262435437-1199761441-1123)"/>
  </protectedRanges>
  <mergeCells count="7">
    <mergeCell ref="B15:I15"/>
    <mergeCell ref="B6:I6"/>
    <mergeCell ref="B7:I7"/>
    <mergeCell ref="B8:B9"/>
    <mergeCell ref="C8:G8"/>
    <mergeCell ref="H8:I8"/>
    <mergeCell ref="B10:I10"/>
  </mergeCells>
  <conditionalFormatting sqref="H11:I14">
    <cfRule type="cellIs" dxfId="21" priority="19" stopIfTrue="1" operator="lessThan">
      <formula>0</formula>
    </cfRule>
    <cfRule type="cellIs" dxfId="20" priority="20" stopIfTrue="1" operator="greaterThan">
      <formula>0</formula>
    </cfRule>
    <cfRule type="cellIs" dxfId="19" priority="21" stopIfTrue="1" operator="equal">
      <formula>0</formula>
    </cfRule>
  </conditionalFormatting>
  <conditionalFormatting sqref="H18:H23">
    <cfRule type="cellIs" dxfId="18" priority="16" stopIfTrue="1" operator="lessThan">
      <formula>0</formula>
    </cfRule>
    <cfRule type="cellIs" dxfId="17" priority="17" stopIfTrue="1" operator="greaterThan">
      <formula>0</formula>
    </cfRule>
    <cfRule type="cellIs" dxfId="16" priority="18" stopIfTrue="1" operator="equal">
      <formula>0</formula>
    </cfRule>
  </conditionalFormatting>
  <conditionalFormatting sqref="G16:G23">
    <cfRule type="cellIs" dxfId="15" priority="7" stopIfTrue="1" operator="lessThan">
      <formula>0</formula>
    </cfRule>
    <cfRule type="cellIs" dxfId="14" priority="8" stopIfTrue="1" operator="greaterThan">
      <formula>0</formula>
    </cfRule>
    <cfRule type="cellIs" dxfId="13" priority="9" stopIfTrue="1" operator="equal">
      <formula>0</formula>
    </cfRule>
  </conditionalFormatting>
  <conditionalFormatting sqref="I16:I23">
    <cfRule type="cellIs" dxfId="12" priority="13" stopIfTrue="1" operator="lessThan">
      <formula>0</formula>
    </cfRule>
    <cfRule type="cellIs" dxfId="11" priority="14" stopIfTrue="1" operator="greaterThan">
      <formula>0</formula>
    </cfRule>
    <cfRule type="cellIs" dxfId="10" priority="15" stopIfTrue="1" operator="equal">
      <formula>0</formula>
    </cfRule>
  </conditionalFormatting>
  <conditionalFormatting sqref="G11:G14">
    <cfRule type="cellIs" dxfId="9" priority="10" stopIfTrue="1" operator="lessThan">
      <formula>0</formula>
    </cfRule>
    <cfRule type="cellIs" dxfId="8" priority="11" stopIfTrue="1" operator="greaterThan">
      <formula>0</formula>
    </cfRule>
    <cfRule type="cellIs" dxfId="7" priority="12" stopIfTrue="1" operator="equal">
      <formula>0</formula>
    </cfRule>
  </conditionalFormatting>
  <conditionalFormatting sqref="H16">
    <cfRule type="cellIs" dxfId="6" priority="4" stopIfTrue="1" operator="lessThan">
      <formula>0</formula>
    </cfRule>
    <cfRule type="cellIs" dxfId="5" priority="5" stopIfTrue="1" operator="greaterThan">
      <formula>0</formula>
    </cfRule>
    <cfRule type="cellIs" dxfId="4" priority="6" stopIfTrue="1" operator="equal">
      <formula>0</formula>
    </cfRule>
  </conditionalFormatting>
  <conditionalFormatting sqref="H17">
    <cfRule type="cellIs" dxfId="3" priority="1" stopIfTrue="1" operator="lessThan">
      <formula>0</formula>
    </cfRule>
    <cfRule type="cellIs" dxfId="2" priority="2" stopIfTrue="1" operator="greaterThan">
      <formula>0</formula>
    </cfRule>
    <cfRule type="cellIs" dxfId="1" priority="3" stopIfTrue="1" operator="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37"/>
  <sheetViews>
    <sheetView showGridLines="0" showRowColHeaders="0" topLeftCell="B1" workbookViewId="0">
      <selection activeCell="V18" sqref="V18"/>
    </sheetView>
  </sheetViews>
  <sheetFormatPr defaultRowHeight="12.75"/>
  <cols>
    <col min="1" max="1" width="5.28515625" customWidth="1"/>
    <col min="2" max="2" width="16.140625" customWidth="1"/>
    <col min="4" max="4" width="11.7109375" customWidth="1"/>
    <col min="5" max="5" width="12" customWidth="1"/>
    <col min="6" max="6" width="13.42578125" customWidth="1"/>
    <col min="7" max="7" width="12.7109375" customWidth="1"/>
    <col min="8" max="8" width="11.7109375" customWidth="1"/>
    <col min="9" max="9" width="12.42578125" customWidth="1"/>
    <col min="10" max="11" width="12" customWidth="1"/>
    <col min="12" max="12" width="11.28515625" customWidth="1"/>
    <col min="13" max="13" width="10.5703125" customWidth="1"/>
    <col min="14" max="14" width="11" customWidth="1"/>
    <col min="15" max="15" width="13.7109375" customWidth="1"/>
    <col min="16" max="16" width="13.85546875" customWidth="1"/>
  </cols>
  <sheetData>
    <row r="1" spans="2:19" ht="15.75" customHeight="1">
      <c r="B1" s="60"/>
      <c r="C1" s="60"/>
      <c r="D1" s="60"/>
      <c r="E1" s="707" t="s">
        <v>68</v>
      </c>
      <c r="F1" s="708"/>
      <c r="G1" s="708"/>
      <c r="H1" s="708"/>
      <c r="I1" s="708"/>
      <c r="J1" s="708"/>
      <c r="K1" s="708"/>
      <c r="L1" s="708"/>
      <c r="M1" s="708"/>
      <c r="N1" s="708"/>
      <c r="O1" s="708"/>
      <c r="P1" s="708"/>
      <c r="Q1" s="708"/>
      <c r="R1" s="18"/>
    </row>
    <row r="2" spans="2:19" ht="16.5" thickBot="1">
      <c r="B2" s="60"/>
      <c r="C2" s="60"/>
      <c r="D2" s="96">
        <v>2022</v>
      </c>
      <c r="E2" s="709"/>
      <c r="F2" s="710"/>
      <c r="G2" s="710"/>
      <c r="H2" s="710"/>
      <c r="I2" s="711">
        <v>2023</v>
      </c>
      <c r="J2" s="710"/>
      <c r="K2" s="710"/>
      <c r="L2" s="710"/>
      <c r="M2" s="710"/>
      <c r="N2" s="710"/>
      <c r="O2" s="710"/>
      <c r="P2" s="710"/>
      <c r="Q2" s="712"/>
      <c r="R2" s="19"/>
    </row>
    <row r="3" spans="2:19" ht="32.25" thickBot="1">
      <c r="B3" s="98" t="s">
        <v>120</v>
      </c>
      <c r="C3" s="98"/>
      <c r="D3" s="99" t="s">
        <v>197</v>
      </c>
      <c r="E3" s="99" t="s">
        <v>181</v>
      </c>
      <c r="F3" s="99" t="s">
        <v>200</v>
      </c>
      <c r="G3" s="99" t="s">
        <v>182</v>
      </c>
      <c r="H3" s="99" t="s">
        <v>183</v>
      </c>
      <c r="I3" s="99" t="s">
        <v>184</v>
      </c>
      <c r="J3" s="99" t="s">
        <v>225</v>
      </c>
      <c r="K3" s="99" t="s">
        <v>185</v>
      </c>
      <c r="L3" s="258" t="s">
        <v>186</v>
      </c>
      <c r="M3" s="99" t="s">
        <v>178</v>
      </c>
      <c r="N3" s="99" t="s">
        <v>179</v>
      </c>
      <c r="O3" s="99" t="s">
        <v>180</v>
      </c>
      <c r="P3" s="99" t="s">
        <v>197</v>
      </c>
      <c r="Q3" s="100" t="s">
        <v>64</v>
      </c>
    </row>
    <row r="4" spans="2:19" ht="15.75">
      <c r="B4" s="101" t="s">
        <v>121</v>
      </c>
      <c r="C4" s="102" t="s">
        <v>54</v>
      </c>
      <c r="D4" s="204">
        <v>232.5437</v>
      </c>
      <c r="E4" s="205">
        <v>226.9616</v>
      </c>
      <c r="F4" s="205">
        <v>230.05709999999999</v>
      </c>
      <c r="G4" s="205">
        <v>239.33170000000001</v>
      </c>
      <c r="H4" s="205">
        <v>240.97579999999999</v>
      </c>
      <c r="I4" s="205">
        <v>237.881</v>
      </c>
      <c r="J4" s="205">
        <v>236.7329</v>
      </c>
      <c r="K4" s="205">
        <v>236.00319999999999</v>
      </c>
      <c r="L4" s="205">
        <v>232.97290000000001</v>
      </c>
      <c r="M4" s="205">
        <v>242.64609999999999</v>
      </c>
      <c r="N4" s="205">
        <v>244.54429999999999</v>
      </c>
      <c r="O4" s="205">
        <v>244.54259999999999</v>
      </c>
      <c r="P4" s="205">
        <v>241.899</v>
      </c>
      <c r="Q4" s="196">
        <v>4.0230287898575634E-2</v>
      </c>
    </row>
    <row r="5" spans="2:19" ht="15.75">
      <c r="B5" s="103" t="s">
        <v>122</v>
      </c>
      <c r="C5" s="104" t="s">
        <v>54</v>
      </c>
      <c r="D5" s="204">
        <v>219.5566</v>
      </c>
      <c r="E5" s="205">
        <v>218.4126</v>
      </c>
      <c r="F5" s="205">
        <v>215.31139999999999</v>
      </c>
      <c r="G5" s="205">
        <v>221.71690000000001</v>
      </c>
      <c r="H5" s="205">
        <v>222.08189999999999</v>
      </c>
      <c r="I5" s="205">
        <v>213.32310000000001</v>
      </c>
      <c r="J5" s="205">
        <v>213.54910000000001</v>
      </c>
      <c r="K5" s="205">
        <v>209.4949</v>
      </c>
      <c r="L5" s="205">
        <v>208.0718</v>
      </c>
      <c r="M5" s="205">
        <v>218.63290000000001</v>
      </c>
      <c r="N5" s="205">
        <v>219.35079999999999</v>
      </c>
      <c r="O5" s="205">
        <v>217.67320000000001</v>
      </c>
      <c r="P5" s="205">
        <v>217.60830000000001</v>
      </c>
      <c r="Q5" s="197">
        <v>-8.873793818997E-3</v>
      </c>
    </row>
    <row r="6" spans="2:19" ht="15.75">
      <c r="B6" s="103" t="s">
        <v>122</v>
      </c>
      <c r="C6" s="105" t="s">
        <v>75</v>
      </c>
      <c r="D6" s="206">
        <v>429.40870000000001</v>
      </c>
      <c r="E6" s="207">
        <v>427.17129999999997</v>
      </c>
      <c r="F6" s="207">
        <v>421.10610000000003</v>
      </c>
      <c r="G6" s="207">
        <v>433.63400000000001</v>
      </c>
      <c r="H6" s="207">
        <v>434.34769999999997</v>
      </c>
      <c r="I6" s="207">
        <v>417.21730000000002</v>
      </c>
      <c r="J6" s="207">
        <v>417.65940000000001</v>
      </c>
      <c r="K6" s="207">
        <v>409.73</v>
      </c>
      <c r="L6" s="207">
        <v>406.9468</v>
      </c>
      <c r="M6" s="207">
        <v>427.60230000000001</v>
      </c>
      <c r="N6" s="207">
        <v>429.00630000000001</v>
      </c>
      <c r="O6" s="207">
        <v>425.72519999999997</v>
      </c>
      <c r="P6" s="207">
        <v>425.59829999999999</v>
      </c>
      <c r="Q6" s="198">
        <v>-8.8735975773197584E-3</v>
      </c>
    </row>
    <row r="7" spans="2:19" ht="15.75">
      <c r="B7" s="106" t="s">
        <v>123</v>
      </c>
      <c r="C7" s="107" t="s">
        <v>54</v>
      </c>
      <c r="D7" s="204">
        <v>247.46729999999999</v>
      </c>
      <c r="E7" s="205">
        <v>249.9957</v>
      </c>
      <c r="F7" s="205">
        <v>247.2073</v>
      </c>
      <c r="G7" s="205">
        <v>245.76220000000001</v>
      </c>
      <c r="H7" s="205">
        <v>243.88310000000001</v>
      </c>
      <c r="I7" s="205">
        <v>249.17869999999999</v>
      </c>
      <c r="J7" s="205">
        <v>252.3905</v>
      </c>
      <c r="K7" s="205">
        <v>254.5059</v>
      </c>
      <c r="L7" s="205">
        <v>257.21319999999997</v>
      </c>
      <c r="M7" s="205">
        <v>257.20530000000002</v>
      </c>
      <c r="N7" s="205">
        <v>258.45490000000001</v>
      </c>
      <c r="O7" s="205">
        <v>248.46449999999999</v>
      </c>
      <c r="P7" s="205">
        <v>244.04560000000001</v>
      </c>
      <c r="Q7" s="197">
        <v>-1.3826877328843024E-2</v>
      </c>
    </row>
    <row r="8" spans="2:19" ht="15.75">
      <c r="B8" s="106" t="s">
        <v>123</v>
      </c>
      <c r="C8" s="105" t="s">
        <v>76</v>
      </c>
      <c r="D8" s="206">
        <v>6117.3197</v>
      </c>
      <c r="E8" s="207">
        <v>6150.2232000000004</v>
      </c>
      <c r="F8" s="207">
        <v>6071.8406000000004</v>
      </c>
      <c r="G8" s="207">
        <v>6037.8067000000001</v>
      </c>
      <c r="H8" s="207">
        <v>5983.6116000000002</v>
      </c>
      <c r="I8" s="207">
        <v>6072.5282999999999</v>
      </c>
      <c r="J8" s="207">
        <v>6126.5532000000003</v>
      </c>
      <c r="K8" s="207">
        <v>6100.8648000000003</v>
      </c>
      <c r="L8" s="207">
        <v>6099.5749999999998</v>
      </c>
      <c r="M8" s="207">
        <v>6091.8877000000002</v>
      </c>
      <c r="N8" s="207">
        <v>6060.8702999999996</v>
      </c>
      <c r="O8" s="207">
        <v>5860.2142000000003</v>
      </c>
      <c r="P8" s="207">
        <v>5783.8333000000002</v>
      </c>
      <c r="Q8" s="198">
        <v>-5.451511713536894E-2</v>
      </c>
    </row>
    <row r="9" spans="2:19" ht="15.75">
      <c r="B9" s="106" t="s">
        <v>124</v>
      </c>
      <c r="C9" s="105" t="s">
        <v>54</v>
      </c>
      <c r="D9" s="204">
        <v>394</v>
      </c>
      <c r="E9" s="205">
        <v>396.7097</v>
      </c>
      <c r="F9" s="205">
        <v>400</v>
      </c>
      <c r="G9" s="205">
        <v>400</v>
      </c>
      <c r="H9" s="205">
        <v>400.96769999999998</v>
      </c>
      <c r="I9" s="205">
        <v>402</v>
      </c>
      <c r="J9" s="205">
        <v>402</v>
      </c>
      <c r="K9" s="205">
        <v>402</v>
      </c>
      <c r="L9" s="205">
        <v>402</v>
      </c>
      <c r="M9" s="205">
        <v>403.93549999999999</v>
      </c>
      <c r="N9" s="205">
        <v>407</v>
      </c>
      <c r="O9" s="205">
        <v>410.09679999999997</v>
      </c>
      <c r="P9" s="205">
        <v>409.73329999999999</v>
      </c>
      <c r="Q9" s="197">
        <v>3.993223350253805E-2</v>
      </c>
    </row>
    <row r="10" spans="2:19" ht="15.75">
      <c r="B10" s="106" t="s">
        <v>125</v>
      </c>
      <c r="C10" s="105" t="s">
        <v>54</v>
      </c>
      <c r="D10" s="204">
        <v>236.447</v>
      </c>
      <c r="E10" s="205">
        <v>242.96260000000001</v>
      </c>
      <c r="F10" s="205">
        <v>244</v>
      </c>
      <c r="G10" s="205">
        <v>244.05500000000001</v>
      </c>
      <c r="H10" s="205">
        <v>245.56100000000001</v>
      </c>
      <c r="I10" s="205">
        <v>249.54329999999999</v>
      </c>
      <c r="J10" s="205">
        <v>250.5684</v>
      </c>
      <c r="K10" s="205">
        <v>252.28129999999999</v>
      </c>
      <c r="L10" s="205">
        <v>255.89070000000001</v>
      </c>
      <c r="M10" s="205">
        <v>254.9777</v>
      </c>
      <c r="N10" s="205">
        <v>251.35300000000001</v>
      </c>
      <c r="O10" s="205">
        <v>250.88390000000001</v>
      </c>
      <c r="P10" s="205">
        <v>250.43</v>
      </c>
      <c r="Q10" s="197">
        <v>5.9137988640160399E-2</v>
      </c>
    </row>
    <row r="11" spans="2:19" ht="15.75">
      <c r="B11" s="106" t="s">
        <v>126</v>
      </c>
      <c r="C11" s="105" t="s">
        <v>54</v>
      </c>
      <c r="D11" s="204">
        <v>201.47730000000001</v>
      </c>
      <c r="E11" s="205">
        <v>211.9461</v>
      </c>
      <c r="F11" s="205">
        <v>271.09649999999999</v>
      </c>
      <c r="G11" s="205">
        <v>289.0967</v>
      </c>
      <c r="H11" s="205">
        <v>297.23649999999998</v>
      </c>
      <c r="I11" s="205">
        <v>299.70600000000002</v>
      </c>
      <c r="J11" s="205">
        <v>298.9932</v>
      </c>
      <c r="K11" s="205">
        <v>300.25940000000003</v>
      </c>
      <c r="L11" s="205">
        <v>305.06290000000001</v>
      </c>
      <c r="M11" s="205">
        <v>310.57190000000003</v>
      </c>
      <c r="N11" s="205">
        <v>311.30930000000001</v>
      </c>
      <c r="O11" s="205">
        <v>309.00810000000001</v>
      </c>
      <c r="P11" s="205">
        <v>267.22969999999998</v>
      </c>
      <c r="Q11" s="197">
        <v>0.3263514053444232</v>
      </c>
    </row>
    <row r="12" spans="2:19" ht="15.75">
      <c r="B12" s="106" t="s">
        <v>127</v>
      </c>
      <c r="C12" s="105" t="s">
        <v>54</v>
      </c>
      <c r="D12" s="204">
        <v>213.03200000000001</v>
      </c>
      <c r="E12" s="205">
        <v>224.94030000000001</v>
      </c>
      <c r="F12" s="205">
        <v>234.33349999999999</v>
      </c>
      <c r="G12" s="205">
        <v>240.14330000000001</v>
      </c>
      <c r="H12" s="205">
        <v>234.12479999999999</v>
      </c>
      <c r="I12" s="205">
        <v>226.166</v>
      </c>
      <c r="J12" s="205">
        <v>222.54230000000001</v>
      </c>
      <c r="K12" s="205">
        <v>208.52029999999999</v>
      </c>
      <c r="L12" s="205">
        <v>202.47290000000001</v>
      </c>
      <c r="M12" s="205">
        <v>210.40350000000001</v>
      </c>
      <c r="N12" s="205">
        <v>239.53530000000001</v>
      </c>
      <c r="O12" s="205">
        <v>249.46350000000001</v>
      </c>
      <c r="P12" s="205">
        <v>259.70330000000001</v>
      </c>
      <c r="Q12" s="197">
        <v>0.21908117090390178</v>
      </c>
    </row>
    <row r="13" spans="2:19" ht="15.75">
      <c r="B13" s="106" t="s">
        <v>128</v>
      </c>
      <c r="C13" s="105" t="s">
        <v>54</v>
      </c>
      <c r="D13" s="204">
        <v>298.33330000000001</v>
      </c>
      <c r="E13" s="205">
        <v>300</v>
      </c>
      <c r="F13" s="205">
        <v>300</v>
      </c>
      <c r="G13" s="205">
        <v>300</v>
      </c>
      <c r="H13" s="205">
        <v>300</v>
      </c>
      <c r="I13" s="205">
        <v>300</v>
      </c>
      <c r="J13" s="205">
        <v>300</v>
      </c>
      <c r="K13" s="205">
        <v>300</v>
      </c>
      <c r="L13" s="205">
        <v>300</v>
      </c>
      <c r="M13" s="205">
        <v>300</v>
      </c>
      <c r="N13" s="205">
        <v>300</v>
      </c>
      <c r="O13" s="205">
        <v>300</v>
      </c>
      <c r="P13" s="205">
        <v>300</v>
      </c>
      <c r="Q13" s="197">
        <v>5.5867045348272359E-3</v>
      </c>
    </row>
    <row r="14" spans="2:19" ht="15.75">
      <c r="B14" s="106" t="s">
        <v>129</v>
      </c>
      <c r="C14" s="105" t="s">
        <v>54</v>
      </c>
      <c r="D14" s="204">
        <v>246.44159999999999</v>
      </c>
      <c r="E14" s="205">
        <v>256.9024</v>
      </c>
      <c r="F14" s="205">
        <v>268.49270000000001</v>
      </c>
      <c r="G14" s="205">
        <v>262.52190000000002</v>
      </c>
      <c r="H14" s="205">
        <v>257.25119999999998</v>
      </c>
      <c r="I14" s="205">
        <v>257.6927</v>
      </c>
      <c r="J14" s="205">
        <v>255.1317</v>
      </c>
      <c r="K14" s="205">
        <v>259.11040000000003</v>
      </c>
      <c r="L14" s="205">
        <v>256.07139999999998</v>
      </c>
      <c r="M14" s="205">
        <v>256.45159999999998</v>
      </c>
      <c r="N14" s="205">
        <v>255.9</v>
      </c>
      <c r="O14" s="205">
        <v>256.19349999999997</v>
      </c>
      <c r="P14" s="205">
        <v>256.93329999999997</v>
      </c>
      <c r="Q14" s="197">
        <v>4.2572763689247228E-2</v>
      </c>
      <c r="S14" s="34"/>
    </row>
    <row r="15" spans="2:19" ht="15.75">
      <c r="B15" s="106" t="s">
        <v>129</v>
      </c>
      <c r="C15" s="105" t="s">
        <v>77</v>
      </c>
      <c r="D15" s="206">
        <v>1854.4332999999999</v>
      </c>
      <c r="E15" s="207">
        <v>1931.8387</v>
      </c>
      <c r="F15" s="207">
        <v>2017.5806</v>
      </c>
      <c r="G15" s="207">
        <v>1974.5667000000001</v>
      </c>
      <c r="H15" s="207">
        <v>1936.9355</v>
      </c>
      <c r="I15" s="207">
        <v>1943.5</v>
      </c>
      <c r="J15" s="207">
        <v>1924.9032</v>
      </c>
      <c r="K15" s="207">
        <v>1952.7882</v>
      </c>
      <c r="L15" s="207">
        <v>1929.8823</v>
      </c>
      <c r="M15" s="207">
        <v>1932.7475999999999</v>
      </c>
      <c r="N15" s="207">
        <v>1928.5904</v>
      </c>
      <c r="O15" s="207">
        <v>1930.8027</v>
      </c>
      <c r="P15" s="207">
        <v>1936.3780999999999</v>
      </c>
      <c r="Q15" s="198">
        <v>4.4188593895504447E-2</v>
      </c>
    </row>
    <row r="16" spans="2:19" ht="15.75">
      <c r="B16" s="106" t="s">
        <v>130</v>
      </c>
      <c r="C16" s="105" t="s">
        <v>54</v>
      </c>
      <c r="D16" s="204">
        <v>330.23329999999999</v>
      </c>
      <c r="E16" s="205">
        <v>317.45159999999998</v>
      </c>
      <c r="F16" s="205">
        <v>310</v>
      </c>
      <c r="G16" s="205">
        <v>311.10000000000002</v>
      </c>
      <c r="H16" s="205">
        <v>320.03230000000002</v>
      </c>
      <c r="I16" s="205">
        <v>325.23329999999999</v>
      </c>
      <c r="J16" s="205">
        <v>325</v>
      </c>
      <c r="K16" s="205">
        <v>302.48390000000001</v>
      </c>
      <c r="L16" s="205">
        <v>289.8571</v>
      </c>
      <c r="M16" s="205">
        <v>297.09679999999997</v>
      </c>
      <c r="N16" s="205">
        <v>314.23329999999999</v>
      </c>
      <c r="O16" s="205">
        <v>333.45159999999998</v>
      </c>
      <c r="P16" s="205">
        <v>339.36669999999998</v>
      </c>
      <c r="Q16" s="197">
        <v>2.7657416741436958E-2</v>
      </c>
    </row>
    <row r="17" spans="2:19" ht="15.75">
      <c r="B17" s="106" t="s">
        <v>131</v>
      </c>
      <c r="C17" s="105" t="s">
        <v>54</v>
      </c>
      <c r="D17" s="204">
        <v>236.2517</v>
      </c>
      <c r="E17" s="205">
        <v>236.41</v>
      </c>
      <c r="F17" s="205">
        <v>256.99869999999999</v>
      </c>
      <c r="G17" s="205">
        <v>256.24</v>
      </c>
      <c r="H17" s="205">
        <v>256.30189999999999</v>
      </c>
      <c r="I17" s="205">
        <v>249.55799999999999</v>
      </c>
      <c r="J17" s="205">
        <v>252.08519999999999</v>
      </c>
      <c r="K17" s="205">
        <v>234.2013</v>
      </c>
      <c r="L17" s="205">
        <v>233.92500000000001</v>
      </c>
      <c r="M17" s="205">
        <v>247.6671</v>
      </c>
      <c r="N17" s="205">
        <v>251.44</v>
      </c>
      <c r="O17" s="205">
        <v>245.2645</v>
      </c>
      <c r="P17" s="205">
        <v>244.36099999999999</v>
      </c>
      <c r="Q17" s="197">
        <v>3.4324832371576575E-2</v>
      </c>
    </row>
    <row r="18" spans="2:19" ht="15.75">
      <c r="B18" s="106" t="s">
        <v>132</v>
      </c>
      <c r="C18" s="107" t="s">
        <v>54</v>
      </c>
      <c r="D18" s="204">
        <v>214.8477</v>
      </c>
      <c r="E18" s="205">
        <v>210.83349999999999</v>
      </c>
      <c r="F18" s="205">
        <v>215.93680000000001</v>
      </c>
      <c r="G18" s="205">
        <v>219.8963</v>
      </c>
      <c r="H18" s="205">
        <v>210.9</v>
      </c>
      <c r="I18" s="205">
        <v>217.636</v>
      </c>
      <c r="J18" s="205">
        <v>220.71940000000001</v>
      </c>
      <c r="K18" s="205">
        <v>222.72290000000001</v>
      </c>
      <c r="L18" s="205">
        <v>222.84110000000001</v>
      </c>
      <c r="M18" s="205">
        <v>228.3442</v>
      </c>
      <c r="N18" s="205">
        <v>231.33029999999999</v>
      </c>
      <c r="O18" s="205">
        <v>229.8939</v>
      </c>
      <c r="P18" s="205">
        <v>235.74270000000001</v>
      </c>
      <c r="Q18" s="197">
        <v>9.7254939196463441E-2</v>
      </c>
    </row>
    <row r="19" spans="2:19" ht="15.75">
      <c r="B19" s="106" t="s">
        <v>133</v>
      </c>
      <c r="C19" s="107" t="s">
        <v>54</v>
      </c>
      <c r="D19" s="204">
        <v>219.1379</v>
      </c>
      <c r="E19" s="205">
        <v>226.6088</v>
      </c>
      <c r="F19" s="205">
        <v>228.05350000000001</v>
      </c>
      <c r="G19" s="205">
        <v>224.17519999999999</v>
      </c>
      <c r="H19" s="205">
        <v>226.1071</v>
      </c>
      <c r="I19" s="205">
        <v>241.61580000000001</v>
      </c>
      <c r="J19" s="205">
        <v>239.66659999999999</v>
      </c>
      <c r="K19" s="205">
        <v>250.14349999999999</v>
      </c>
      <c r="L19" s="205">
        <v>255.4014</v>
      </c>
      <c r="M19" s="205">
        <v>251.04910000000001</v>
      </c>
      <c r="N19" s="205">
        <v>258.63350000000003</v>
      </c>
      <c r="O19" s="205">
        <v>262.70670000000001</v>
      </c>
      <c r="P19" s="205">
        <v>262.66239999999999</v>
      </c>
      <c r="Q19" s="197">
        <v>0.19861694394260421</v>
      </c>
    </row>
    <row r="20" spans="2:19" ht="15.75">
      <c r="B20" s="106" t="s">
        <v>133</v>
      </c>
      <c r="C20" s="105" t="s">
        <v>78</v>
      </c>
      <c r="D20" s="206">
        <v>87027.839699999997</v>
      </c>
      <c r="E20" s="207">
        <v>91355.925499999998</v>
      </c>
      <c r="F20" s="207">
        <v>91521.145499999999</v>
      </c>
      <c r="G20" s="207">
        <v>90514.169299999994</v>
      </c>
      <c r="H20" s="207">
        <v>94433.792300000001</v>
      </c>
      <c r="I20" s="207">
        <v>98251.284</v>
      </c>
      <c r="J20" s="207">
        <v>97687.392600000006</v>
      </c>
      <c r="K20" s="207">
        <v>99077.147700000001</v>
      </c>
      <c r="L20" s="207">
        <v>98457.682499999995</v>
      </c>
      <c r="M20" s="207">
        <v>96691.504499999995</v>
      </c>
      <c r="N20" s="207">
        <v>97228.123999999996</v>
      </c>
      <c r="O20" s="207">
        <v>97895.125799999994</v>
      </c>
      <c r="P20" s="207">
        <v>97367.838699999993</v>
      </c>
      <c r="Q20" s="198">
        <v>0.11881254361413274</v>
      </c>
    </row>
    <row r="21" spans="2:19" ht="15.75">
      <c r="B21" s="106" t="s">
        <v>69</v>
      </c>
      <c r="C21" s="105" t="s">
        <v>54</v>
      </c>
      <c r="D21" s="204">
        <v>300</v>
      </c>
      <c r="E21" s="205">
        <v>290.96769999999998</v>
      </c>
      <c r="F21" s="205">
        <v>290.64550000000003</v>
      </c>
      <c r="G21" s="205">
        <v>296.67</v>
      </c>
      <c r="H21" s="205">
        <v>296.99259999999998</v>
      </c>
      <c r="I21" s="205">
        <v>305.00299999999999</v>
      </c>
      <c r="J21" s="205">
        <v>290</v>
      </c>
      <c r="K21" s="205">
        <v>286.7774</v>
      </c>
      <c r="L21" s="205">
        <v>286.4314</v>
      </c>
      <c r="M21" s="205">
        <v>282.79289999999997</v>
      </c>
      <c r="N21" s="205">
        <v>280.77699999999999</v>
      </c>
      <c r="O21" s="205">
        <v>283.33</v>
      </c>
      <c r="P21" s="205">
        <v>283.33</v>
      </c>
      <c r="Q21" s="197">
        <v>-5.5566666666666764E-2</v>
      </c>
    </row>
    <row r="22" spans="2:19" ht="15.75">
      <c r="B22" s="106" t="s">
        <v>134</v>
      </c>
      <c r="C22" s="105" t="s">
        <v>54</v>
      </c>
      <c r="D22" s="204">
        <v>174</v>
      </c>
      <c r="E22" s="205">
        <v>174</v>
      </c>
      <c r="F22" s="205">
        <v>174</v>
      </c>
      <c r="G22" s="205">
        <v>174</v>
      </c>
      <c r="H22" s="205">
        <v>174</v>
      </c>
      <c r="I22" s="205">
        <v>174</v>
      </c>
      <c r="J22" s="205">
        <v>174</v>
      </c>
      <c r="K22" s="205">
        <v>0</v>
      </c>
      <c r="L22" s="205">
        <v>0</v>
      </c>
      <c r="M22" s="205">
        <v>0</v>
      </c>
      <c r="N22" s="205">
        <v>0</v>
      </c>
      <c r="O22" s="205">
        <v>0</v>
      </c>
      <c r="P22" s="205">
        <v>0</v>
      </c>
      <c r="Q22" s="197">
        <v>-1</v>
      </c>
    </row>
    <row r="23" spans="2:19" ht="15.75">
      <c r="B23" s="106" t="s">
        <v>44</v>
      </c>
      <c r="C23" s="105" t="s">
        <v>54</v>
      </c>
      <c r="D23" s="204">
        <v>353.93630000000002</v>
      </c>
      <c r="E23" s="205">
        <v>359.55770000000001</v>
      </c>
      <c r="F23" s="205">
        <v>357.78030000000001</v>
      </c>
      <c r="G23" s="205">
        <v>365.75330000000002</v>
      </c>
      <c r="H23" s="205">
        <v>352.73059999999998</v>
      </c>
      <c r="I23" s="205">
        <v>372.7593</v>
      </c>
      <c r="J23" s="205">
        <v>376.06099999999998</v>
      </c>
      <c r="K23" s="205">
        <v>371.85059999999999</v>
      </c>
      <c r="L23" s="205">
        <v>369.65960000000001</v>
      </c>
      <c r="M23" s="205">
        <v>371.68450000000001</v>
      </c>
      <c r="N23" s="205">
        <v>372.12169999999998</v>
      </c>
      <c r="O23" s="205">
        <v>364.88940000000002</v>
      </c>
      <c r="P23" s="205">
        <v>357.22669999999999</v>
      </c>
      <c r="Q23" s="197">
        <v>9.2965881148669993E-3</v>
      </c>
    </row>
    <row r="24" spans="2:19" ht="15.75">
      <c r="B24" s="108" t="s">
        <v>135</v>
      </c>
      <c r="C24" s="109" t="s">
        <v>54</v>
      </c>
      <c r="D24" s="208">
        <v>197.47470000000001</v>
      </c>
      <c r="E24" s="209">
        <v>188.96180000000001</v>
      </c>
      <c r="F24" s="209">
        <v>198.4357</v>
      </c>
      <c r="G24" s="209">
        <v>198.86420000000001</v>
      </c>
      <c r="H24" s="209">
        <v>164.66980000000001</v>
      </c>
      <c r="I24" s="209">
        <v>175.7595</v>
      </c>
      <c r="J24" s="209">
        <v>165.70490000000001</v>
      </c>
      <c r="K24" s="209">
        <v>174.64760000000001</v>
      </c>
      <c r="L24" s="209">
        <v>190.50739999999999</v>
      </c>
      <c r="M24" s="209">
        <v>200.68960000000001</v>
      </c>
      <c r="N24" s="209">
        <v>190.6754</v>
      </c>
      <c r="O24" s="209">
        <v>202.78919999999999</v>
      </c>
      <c r="P24" s="209">
        <v>190.26349999999999</v>
      </c>
      <c r="Q24" s="199">
        <v>-3.6517082947841062E-2</v>
      </c>
    </row>
    <row r="25" spans="2:19" ht="15.75">
      <c r="B25" s="106" t="s">
        <v>135</v>
      </c>
      <c r="C25" s="105" t="s">
        <v>81</v>
      </c>
      <c r="D25" s="206">
        <v>917.15700000000004</v>
      </c>
      <c r="E25" s="207">
        <v>899.63</v>
      </c>
      <c r="F25" s="207">
        <v>936.94029999999998</v>
      </c>
      <c r="G25" s="207">
        <v>941.93299999999999</v>
      </c>
      <c r="H25" s="207">
        <v>791.79579999999999</v>
      </c>
      <c r="I25" s="207">
        <v>825.38099999999997</v>
      </c>
      <c r="J25" s="207">
        <v>775.51710000000003</v>
      </c>
      <c r="K25" s="207">
        <v>820.14290000000005</v>
      </c>
      <c r="L25" s="207">
        <v>903.24929999999995</v>
      </c>
      <c r="M25" s="207">
        <v>941.73739999999998</v>
      </c>
      <c r="N25" s="207">
        <v>885.18330000000003</v>
      </c>
      <c r="O25" s="207">
        <v>920.30129999999997</v>
      </c>
      <c r="P25" s="207">
        <v>849.69399999999996</v>
      </c>
      <c r="Q25" s="198">
        <v>-7.3556653877144385E-2</v>
      </c>
      <c r="S25" s="32"/>
    </row>
    <row r="26" spans="2:19" ht="15.75">
      <c r="B26" s="106" t="s">
        <v>136</v>
      </c>
      <c r="C26" s="105" t="s">
        <v>54</v>
      </c>
      <c r="D26" s="204">
        <v>250</v>
      </c>
      <c r="E26" s="205">
        <v>249.43549999999999</v>
      </c>
      <c r="F26" s="205">
        <v>252.5</v>
      </c>
      <c r="G26" s="205">
        <v>249.66669999999999</v>
      </c>
      <c r="H26" s="205">
        <v>239.83869999999999</v>
      </c>
      <c r="I26" s="205">
        <v>229.75</v>
      </c>
      <c r="J26" s="205">
        <v>225.32259999999999</v>
      </c>
      <c r="K26" s="205">
        <v>220.56450000000001</v>
      </c>
      <c r="L26" s="205">
        <v>217.8571</v>
      </c>
      <c r="M26" s="205">
        <v>228.7903</v>
      </c>
      <c r="N26" s="205">
        <v>235.83330000000001</v>
      </c>
      <c r="O26" s="205">
        <v>249.1129</v>
      </c>
      <c r="P26" s="205">
        <v>251.66669999999999</v>
      </c>
      <c r="Q26" s="197">
        <v>6.6667999999998617E-3</v>
      </c>
    </row>
    <row r="27" spans="2:19" ht="15.75">
      <c r="B27" s="110" t="s">
        <v>137</v>
      </c>
      <c r="C27" s="107" t="s">
        <v>54</v>
      </c>
      <c r="D27" s="204">
        <v>207.7191</v>
      </c>
      <c r="E27" s="205">
        <v>205.57380000000001</v>
      </c>
      <c r="F27" s="205">
        <v>208.65559999999999</v>
      </c>
      <c r="G27" s="205">
        <v>211.42089999999999</v>
      </c>
      <c r="H27" s="205">
        <v>215.31489999999999</v>
      </c>
      <c r="I27" s="205">
        <v>211.37440000000001</v>
      </c>
      <c r="J27" s="205">
        <v>208.64570000000001</v>
      </c>
      <c r="K27" s="205">
        <v>203.42939999999999</v>
      </c>
      <c r="L27" s="205">
        <v>208.61539999999999</v>
      </c>
      <c r="M27" s="205">
        <v>213.8486</v>
      </c>
      <c r="N27" s="205">
        <v>214.07310000000001</v>
      </c>
      <c r="O27" s="205">
        <v>213.26169999999999</v>
      </c>
      <c r="P27" s="205">
        <v>213.89400000000001</v>
      </c>
      <c r="Q27" s="197">
        <v>2.9727165195689853E-2</v>
      </c>
    </row>
    <row r="28" spans="2:19" ht="15.75">
      <c r="B28" s="110" t="s">
        <v>137</v>
      </c>
      <c r="C28" s="105" t="s">
        <v>79</v>
      </c>
      <c r="D28" s="206">
        <v>1027.0823</v>
      </c>
      <c r="E28" s="207">
        <v>1015.4845</v>
      </c>
      <c r="F28" s="207">
        <v>1021.3145</v>
      </c>
      <c r="G28" s="207">
        <v>1037.2439999999999</v>
      </c>
      <c r="H28" s="207">
        <v>1061.0616</v>
      </c>
      <c r="I28" s="207">
        <v>1038.6993</v>
      </c>
      <c r="J28" s="207">
        <v>1026.8454999999999</v>
      </c>
      <c r="K28" s="207">
        <v>1001.9974</v>
      </c>
      <c r="L28" s="207">
        <v>1024.0639000000001</v>
      </c>
      <c r="M28" s="207">
        <v>1053.1074000000001</v>
      </c>
      <c r="N28" s="207">
        <v>1057.1062999999999</v>
      </c>
      <c r="O28" s="207">
        <v>1054.8925999999999</v>
      </c>
      <c r="P28" s="207">
        <v>1060.8533</v>
      </c>
      <c r="Q28" s="198">
        <v>3.2880519896020033E-2</v>
      </c>
    </row>
    <row r="29" spans="2:19" ht="15.75">
      <c r="B29" s="106" t="s">
        <v>138</v>
      </c>
      <c r="C29" s="105" t="s">
        <v>54</v>
      </c>
      <c r="D29" s="204">
        <v>295.42230000000001</v>
      </c>
      <c r="E29" s="205">
        <v>299.60840000000002</v>
      </c>
      <c r="F29" s="205">
        <v>298.1968</v>
      </c>
      <c r="G29" s="205">
        <v>297.98829999999998</v>
      </c>
      <c r="H29" s="205">
        <v>304.19740000000002</v>
      </c>
      <c r="I29" s="205">
        <v>306.49869999999999</v>
      </c>
      <c r="J29" s="205">
        <v>315.15609999999998</v>
      </c>
      <c r="K29" s="205">
        <v>308.47840000000002</v>
      </c>
      <c r="L29" s="205">
        <v>317.94889999999998</v>
      </c>
      <c r="M29" s="205">
        <v>317.51130000000001</v>
      </c>
      <c r="N29" s="205">
        <v>313.92169999999999</v>
      </c>
      <c r="O29" s="205">
        <v>307.0652</v>
      </c>
      <c r="P29" s="205">
        <v>305.60000000000002</v>
      </c>
      <c r="Q29" s="197">
        <v>3.4451359968424855E-2</v>
      </c>
    </row>
    <row r="30" spans="2:19" ht="15.75">
      <c r="B30" s="106" t="s">
        <v>139</v>
      </c>
      <c r="C30" s="105" t="s">
        <v>54</v>
      </c>
      <c r="D30" s="204">
        <v>251.1283</v>
      </c>
      <c r="E30" s="205">
        <v>255.80940000000001</v>
      </c>
      <c r="F30" s="205">
        <v>256.39479999999998</v>
      </c>
      <c r="G30" s="205">
        <v>252.39070000000001</v>
      </c>
      <c r="H30" s="205">
        <v>245.58969999999999</v>
      </c>
      <c r="I30" s="205">
        <v>248.51169999999999</v>
      </c>
      <c r="J30" s="205">
        <v>246.7268</v>
      </c>
      <c r="K30" s="205">
        <v>246.571</v>
      </c>
      <c r="L30" s="205">
        <v>249.8039</v>
      </c>
      <c r="M30" s="205">
        <v>247.50810000000001</v>
      </c>
      <c r="N30" s="205">
        <v>247.864</v>
      </c>
      <c r="O30" s="205">
        <v>246.42740000000001</v>
      </c>
      <c r="P30" s="205">
        <v>252.55199999999999</v>
      </c>
      <c r="Q30" s="197">
        <v>5.6692137047078539E-3</v>
      </c>
    </row>
    <row r="31" spans="2:19" ht="15.75">
      <c r="B31" s="106" t="s">
        <v>140</v>
      </c>
      <c r="C31" s="105" t="s">
        <v>54</v>
      </c>
      <c r="D31" s="204">
        <v>339.24970000000002</v>
      </c>
      <c r="E31" s="205">
        <v>343.41899999999998</v>
      </c>
      <c r="F31" s="205">
        <v>345.08679999999998</v>
      </c>
      <c r="G31" s="205">
        <v>345</v>
      </c>
      <c r="H31" s="205">
        <v>349.22770000000003</v>
      </c>
      <c r="I31" s="205">
        <v>349.47829999999999</v>
      </c>
      <c r="J31" s="205">
        <v>347.70260000000002</v>
      </c>
      <c r="K31" s="205">
        <v>339.27769999999998</v>
      </c>
      <c r="L31" s="205">
        <v>338.8836</v>
      </c>
      <c r="M31" s="205">
        <v>339.43450000000001</v>
      </c>
      <c r="N31" s="205">
        <v>338.29770000000002</v>
      </c>
      <c r="O31" s="205">
        <v>336.55549999999999</v>
      </c>
      <c r="P31" s="205">
        <v>336.9683</v>
      </c>
      <c r="Q31" s="197">
        <v>-6.7248401398734003E-3</v>
      </c>
    </row>
    <row r="32" spans="2:19" ht="15.75">
      <c r="B32" s="106" t="s">
        <v>141</v>
      </c>
      <c r="C32" s="107" t="s">
        <v>54</v>
      </c>
      <c r="D32" s="204">
        <v>357.59010000000001</v>
      </c>
      <c r="E32" s="205">
        <v>356.09320000000002</v>
      </c>
      <c r="F32" s="205">
        <v>357.23840000000001</v>
      </c>
      <c r="G32" s="205">
        <v>349.5711</v>
      </c>
      <c r="H32" s="205">
        <v>333.85329999999999</v>
      </c>
      <c r="I32" s="205">
        <v>334.06</v>
      </c>
      <c r="J32" s="205">
        <v>332.92410000000001</v>
      </c>
      <c r="K32" s="205">
        <v>318.13639999999998</v>
      </c>
      <c r="L32" s="205">
        <v>332.95859999999999</v>
      </c>
      <c r="M32" s="205">
        <v>316.98719999999997</v>
      </c>
      <c r="N32" s="205">
        <v>322.464</v>
      </c>
      <c r="O32" s="205">
        <v>327.26960000000003</v>
      </c>
      <c r="P32" s="205">
        <v>306.62189999999998</v>
      </c>
      <c r="Q32" s="197">
        <v>-0.14253246943917075</v>
      </c>
    </row>
    <row r="33" spans="2:17" ht="16.5" thickBot="1">
      <c r="B33" s="111" t="s">
        <v>141</v>
      </c>
      <c r="C33" s="112" t="s">
        <v>80</v>
      </c>
      <c r="D33" s="210">
        <v>3788.8332999999998</v>
      </c>
      <c r="E33" s="211">
        <v>3765.7741999999998</v>
      </c>
      <c r="F33" s="211">
        <v>3750.4194000000002</v>
      </c>
      <c r="G33" s="211">
        <v>3763.6</v>
      </c>
      <c r="H33" s="211">
        <v>3655.6451999999999</v>
      </c>
      <c r="I33" s="211">
        <v>3632.4</v>
      </c>
      <c r="J33" s="211">
        <v>3657.1289999999999</v>
      </c>
      <c r="K33" s="211">
        <v>3564.8065000000001</v>
      </c>
      <c r="L33" s="211">
        <v>3723.9643000000001</v>
      </c>
      <c r="M33" s="211">
        <v>3556.5484000000001</v>
      </c>
      <c r="N33" s="211">
        <v>3655.7332999999999</v>
      </c>
      <c r="O33" s="211">
        <v>3716.8386999999998</v>
      </c>
      <c r="P33" s="211">
        <v>3574.0333000000001</v>
      </c>
      <c r="Q33" s="200">
        <v>-5.6692913884598628E-2</v>
      </c>
    </row>
    <row r="34" spans="2:17" ht="16.5" thickBot="1">
      <c r="B34" s="113" t="s">
        <v>142</v>
      </c>
      <c r="C34" s="114" t="s">
        <v>54</v>
      </c>
      <c r="D34" s="202">
        <v>260.14729999999997</v>
      </c>
      <c r="E34" s="203">
        <v>260.16910000000001</v>
      </c>
      <c r="F34" s="203">
        <v>264.67149999999998</v>
      </c>
      <c r="G34" s="203">
        <v>266.6574</v>
      </c>
      <c r="H34" s="203">
        <v>259.8236</v>
      </c>
      <c r="I34" s="203">
        <v>262.91399999999999</v>
      </c>
      <c r="J34" s="203">
        <v>265.43849999999998</v>
      </c>
      <c r="K34" s="203">
        <v>263.52640000000002</v>
      </c>
      <c r="L34" s="203">
        <v>264.86130000000003</v>
      </c>
      <c r="M34" s="203">
        <v>269.61180000000002</v>
      </c>
      <c r="N34" s="203">
        <v>274.37880000000001</v>
      </c>
      <c r="O34" s="203">
        <v>281.09570000000002</v>
      </c>
      <c r="P34" s="203">
        <v>279.21929999999998</v>
      </c>
      <c r="Q34" s="201">
        <v>7.3312311909445205E-2</v>
      </c>
    </row>
    <row r="35" spans="2:17">
      <c r="P35" s="3"/>
    </row>
    <row r="36" spans="2:17">
      <c r="P36" s="3"/>
    </row>
    <row r="37" spans="2:17">
      <c r="Q37" s="4"/>
    </row>
  </sheetData>
  <mergeCells count="3">
    <mergeCell ref="E1:Q1"/>
    <mergeCell ref="E2:H2"/>
    <mergeCell ref="I2:Q2"/>
  </mergeCells>
  <phoneticPr fontId="5" type="noConversion"/>
  <conditionalFormatting sqref="D3:P3">
    <cfRule type="expression" dxfId="0" priority="1">
      <formula>(YEAR(D3)=2016)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Y50"/>
  <sheetViews>
    <sheetView showGridLines="0" showRowColHeaders="0" topLeftCell="I1" workbookViewId="0">
      <selection activeCell="AE22" sqref="AE22"/>
    </sheetView>
  </sheetViews>
  <sheetFormatPr defaultRowHeight="12.75"/>
  <sheetData>
    <row r="50" spans="25:25" ht="15">
      <c r="Y50" s="18"/>
    </row>
  </sheetData>
  <phoneticPr fontId="5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N21"/>
  <sheetViews>
    <sheetView workbookViewId="0">
      <selection activeCell="R14" sqref="R14"/>
    </sheetView>
  </sheetViews>
  <sheetFormatPr defaultRowHeight="12.75"/>
  <cols>
    <col min="6" max="6" width="11.28515625" customWidth="1"/>
    <col min="7" max="7" width="10" customWidth="1"/>
    <col min="8" max="8" width="11" customWidth="1"/>
    <col min="9" max="9" width="10" customWidth="1"/>
    <col min="10" max="10" width="10.42578125" customWidth="1"/>
    <col min="11" max="11" width="10.5703125" customWidth="1"/>
    <col min="12" max="12" width="13.140625" customWidth="1"/>
    <col min="13" max="13" width="11.85546875" customWidth="1"/>
    <col min="14" max="14" width="11.140625" customWidth="1"/>
  </cols>
  <sheetData>
    <row r="3" spans="2:14" ht="15.75">
      <c r="B3" s="59" t="s">
        <v>263</v>
      </c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</row>
    <row r="4" spans="2:14" ht="15.75">
      <c r="B4" s="60"/>
      <c r="C4" s="60"/>
      <c r="D4" s="56"/>
      <c r="E4" s="60"/>
      <c r="F4" s="61"/>
      <c r="G4" s="62"/>
      <c r="H4" s="60"/>
      <c r="I4" s="60"/>
      <c r="J4" s="60"/>
      <c r="K4" s="60"/>
      <c r="L4" s="60"/>
      <c r="M4" s="60"/>
      <c r="N4" s="60"/>
    </row>
    <row r="5" spans="2:14" ht="16.5" thickBot="1">
      <c r="B5" s="60"/>
      <c r="C5" s="60"/>
      <c r="D5" s="56"/>
      <c r="E5" s="60" t="s">
        <v>201</v>
      </c>
      <c r="F5" s="61"/>
      <c r="G5" s="62"/>
      <c r="H5" s="60"/>
      <c r="I5" s="60"/>
      <c r="J5" s="60"/>
      <c r="K5" s="60"/>
      <c r="L5" s="60"/>
      <c r="M5" s="60"/>
      <c r="N5" s="60"/>
    </row>
    <row r="6" spans="2:14" ht="16.5" thickBot="1">
      <c r="B6" s="63" t="s">
        <v>85</v>
      </c>
      <c r="C6" s="64" t="s">
        <v>86</v>
      </c>
      <c r="D6" s="65" t="s">
        <v>87</v>
      </c>
      <c r="E6" s="65" t="s">
        <v>88</v>
      </c>
      <c r="F6" s="65" t="s">
        <v>89</v>
      </c>
      <c r="G6" s="65" t="s">
        <v>90</v>
      </c>
      <c r="H6" s="65" t="s">
        <v>91</v>
      </c>
      <c r="I6" s="65" t="s">
        <v>92</v>
      </c>
      <c r="J6" s="65" t="s">
        <v>93</v>
      </c>
      <c r="K6" s="65" t="s">
        <v>94</v>
      </c>
      <c r="L6" s="65" t="s">
        <v>95</v>
      </c>
      <c r="M6" s="65" t="s">
        <v>96</v>
      </c>
      <c r="N6" s="66" t="s">
        <v>97</v>
      </c>
    </row>
    <row r="7" spans="2:14" ht="16.5" thickBot="1">
      <c r="B7" s="12" t="s">
        <v>199</v>
      </c>
      <c r="C7" s="115"/>
      <c r="D7" s="115"/>
      <c r="E7" s="115"/>
      <c r="F7" s="115"/>
      <c r="G7" s="115"/>
      <c r="H7" s="115"/>
      <c r="I7" s="115"/>
      <c r="J7" s="115"/>
      <c r="K7" s="115"/>
      <c r="L7" s="115"/>
      <c r="M7" s="115"/>
      <c r="N7" s="116"/>
    </row>
    <row r="8" spans="2:14" ht="16.5" thickBot="1">
      <c r="B8" s="13" t="s">
        <v>99</v>
      </c>
      <c r="C8" s="117">
        <v>3.105</v>
      </c>
      <c r="D8" s="118">
        <v>3.18</v>
      </c>
      <c r="E8" s="119">
        <v>3.379</v>
      </c>
      <c r="F8" s="118">
        <v>3.29</v>
      </c>
      <c r="G8" s="119">
        <v>3.21</v>
      </c>
      <c r="H8" s="118">
        <v>3.3</v>
      </c>
      <c r="I8" s="119">
        <v>3.43</v>
      </c>
      <c r="J8" s="118">
        <v>3.44</v>
      </c>
      <c r="K8" s="119">
        <v>3.47</v>
      </c>
      <c r="L8" s="118">
        <v>3.43</v>
      </c>
      <c r="M8" s="119">
        <v>3.41</v>
      </c>
      <c r="N8" s="120">
        <v>3.37</v>
      </c>
    </row>
    <row r="9" spans="2:14" ht="16.5" thickBot="1">
      <c r="B9" s="13" t="s">
        <v>100</v>
      </c>
      <c r="C9" s="121">
        <v>3.31</v>
      </c>
      <c r="D9" s="122">
        <v>3.39</v>
      </c>
      <c r="E9" s="123">
        <v>3.45</v>
      </c>
      <c r="F9" s="122">
        <v>3.38</v>
      </c>
      <c r="G9" s="123">
        <v>3.375</v>
      </c>
      <c r="H9" s="122">
        <v>3.52</v>
      </c>
      <c r="I9" s="123">
        <v>3.66</v>
      </c>
      <c r="J9" s="122">
        <v>3.7269999999999999</v>
      </c>
      <c r="K9" s="123">
        <v>3.64</v>
      </c>
      <c r="L9" s="122">
        <v>3.43</v>
      </c>
      <c r="M9" s="123">
        <v>3.27</v>
      </c>
      <c r="N9" s="124">
        <v>3.1949999999999998</v>
      </c>
    </row>
    <row r="10" spans="2:14" ht="16.5" thickBot="1">
      <c r="B10" s="14" t="s">
        <v>101</v>
      </c>
      <c r="C10" s="125">
        <v>3.1734</v>
      </c>
      <c r="D10" s="126">
        <v>3.33</v>
      </c>
      <c r="E10" s="127">
        <v>3.48</v>
      </c>
      <c r="F10" s="126">
        <v>3.4765000000000001</v>
      </c>
      <c r="G10" s="127">
        <v>3.46</v>
      </c>
      <c r="H10" s="126">
        <v>3.46</v>
      </c>
      <c r="I10" s="127">
        <v>3.52</v>
      </c>
      <c r="J10" s="126">
        <v>3.51</v>
      </c>
      <c r="K10" s="127">
        <v>3.48</v>
      </c>
      <c r="L10" s="126">
        <v>3.32</v>
      </c>
      <c r="M10" s="127">
        <v>3.21</v>
      </c>
      <c r="N10" s="128">
        <v>3.21</v>
      </c>
    </row>
    <row r="11" spans="2:14" ht="16.5" thickBot="1">
      <c r="B11" s="14" t="s">
        <v>112</v>
      </c>
      <c r="C11" s="121">
        <v>3.2869999999999999</v>
      </c>
      <c r="D11" s="122">
        <v>3.36</v>
      </c>
      <c r="E11" s="121">
        <v>3.4265979999999998</v>
      </c>
      <c r="F11" s="122">
        <v>3.04</v>
      </c>
      <c r="G11" s="121">
        <v>2.9969999999999999</v>
      </c>
      <c r="H11" s="122">
        <v>3.13</v>
      </c>
      <c r="I11" s="123">
        <v>3.26</v>
      </c>
      <c r="J11" s="129">
        <v>3.2294999999999998</v>
      </c>
      <c r="K11" s="121">
        <v>3.2280000000000002</v>
      </c>
      <c r="L11" s="129">
        <v>3.1669999999999998</v>
      </c>
      <c r="M11" s="121">
        <v>3.0760000000000001</v>
      </c>
      <c r="N11" s="124">
        <v>3.0550000000000002</v>
      </c>
    </row>
    <row r="12" spans="2:14" ht="16.5" thickBot="1">
      <c r="B12" s="14" t="s">
        <v>174</v>
      </c>
      <c r="C12" s="130">
        <v>3.28</v>
      </c>
      <c r="D12" s="131">
        <v>3.47</v>
      </c>
      <c r="E12" s="127">
        <v>3.64</v>
      </c>
      <c r="F12" s="131">
        <v>3.78</v>
      </c>
      <c r="G12" s="132">
        <v>3.99</v>
      </c>
      <c r="H12" s="131">
        <v>4.12</v>
      </c>
      <c r="I12" s="132">
        <v>4.24</v>
      </c>
      <c r="J12" s="131">
        <v>4.17</v>
      </c>
      <c r="K12" s="130">
        <v>3.9980000000000002</v>
      </c>
      <c r="L12" s="131">
        <v>3.96</v>
      </c>
      <c r="M12" s="132">
        <v>4.07</v>
      </c>
      <c r="N12" s="133">
        <v>4.29</v>
      </c>
    </row>
    <row r="13" spans="2:14" ht="16.5" thickBot="1">
      <c r="B13" s="14" t="s">
        <v>205</v>
      </c>
      <c r="C13" s="130">
        <v>4.45</v>
      </c>
      <c r="D13" s="134">
        <v>4.5709999999999997</v>
      </c>
      <c r="E13" s="123">
        <v>5.21</v>
      </c>
      <c r="F13" s="123">
        <v>6.42</v>
      </c>
      <c r="G13" s="123">
        <v>6.16</v>
      </c>
      <c r="H13" s="123">
        <v>6.13</v>
      </c>
      <c r="I13" s="123">
        <v>6.06</v>
      </c>
      <c r="J13" s="123">
        <v>6.12</v>
      </c>
      <c r="K13" s="123">
        <v>6.08</v>
      </c>
      <c r="L13" s="123">
        <v>6.0650000000000004</v>
      </c>
      <c r="M13" s="121">
        <v>6</v>
      </c>
      <c r="N13" s="133">
        <v>5.77</v>
      </c>
    </row>
    <row r="14" spans="2:14" ht="16.5" thickBot="1">
      <c r="B14" s="14" t="s">
        <v>228</v>
      </c>
      <c r="C14" s="130">
        <v>5.65</v>
      </c>
      <c r="D14" s="130">
        <v>5.71</v>
      </c>
      <c r="E14" s="123">
        <v>5.85</v>
      </c>
      <c r="F14" s="123">
        <v>5.78</v>
      </c>
      <c r="G14" s="121">
        <v>5.69</v>
      </c>
      <c r="H14" s="121">
        <v>5.6</v>
      </c>
      <c r="I14" s="81"/>
      <c r="J14" s="81"/>
      <c r="K14" s="81"/>
      <c r="L14" s="81"/>
      <c r="M14" s="81"/>
      <c r="N14" s="82"/>
    </row>
    <row r="15" spans="2:14" ht="16.5" thickBot="1">
      <c r="B15" s="13" t="s">
        <v>99</v>
      </c>
      <c r="C15" s="121">
        <v>4.83</v>
      </c>
      <c r="D15" s="121">
        <v>4.97</v>
      </c>
      <c r="E15" s="129">
        <v>5.03</v>
      </c>
      <c r="F15" s="121">
        <v>5.0999999999999996</v>
      </c>
      <c r="G15" s="129">
        <v>5.22</v>
      </c>
      <c r="H15" s="121">
        <v>5.39</v>
      </c>
      <c r="I15" s="129">
        <v>5.2990000000000004</v>
      </c>
      <c r="J15" s="121">
        <v>5.1100000000000003</v>
      </c>
      <c r="K15" s="121">
        <v>5.03</v>
      </c>
      <c r="L15" s="124">
        <v>5.04</v>
      </c>
      <c r="M15" s="129">
        <v>4.96</v>
      </c>
      <c r="N15" s="121">
        <v>4.9000000000000004</v>
      </c>
    </row>
    <row r="16" spans="2:14" ht="16.5" thickBot="1">
      <c r="B16" s="13" t="s">
        <v>100</v>
      </c>
      <c r="C16" s="121">
        <v>4.84</v>
      </c>
      <c r="D16" s="121">
        <v>4.6557000000000004</v>
      </c>
      <c r="E16" s="129">
        <v>4.55</v>
      </c>
      <c r="F16" s="121">
        <v>4.53</v>
      </c>
      <c r="G16" s="129">
        <v>4.5157999999999996</v>
      </c>
      <c r="H16" s="121">
        <v>4.57</v>
      </c>
      <c r="I16" s="129">
        <v>4.6399999999999997</v>
      </c>
      <c r="J16" s="121">
        <v>4.83</v>
      </c>
      <c r="K16" s="121">
        <v>5.23</v>
      </c>
      <c r="L16" s="124">
        <v>5.6989999999999998</v>
      </c>
      <c r="M16" s="129">
        <v>5.65</v>
      </c>
      <c r="N16" s="121">
        <v>5.65</v>
      </c>
    </row>
    <row r="17" spans="2:14" ht="16.5" thickBot="1">
      <c r="B17" s="14" t="s">
        <v>101</v>
      </c>
      <c r="C17" s="121">
        <v>5.6040000000000001</v>
      </c>
      <c r="D17" s="121">
        <v>5.62</v>
      </c>
      <c r="E17" s="129">
        <v>5.57</v>
      </c>
      <c r="F17" s="121">
        <v>5.5549999999999997</v>
      </c>
      <c r="G17" s="129">
        <v>5.55</v>
      </c>
      <c r="H17" s="121">
        <v>5.63</v>
      </c>
      <c r="I17" s="129">
        <v>5.63</v>
      </c>
      <c r="J17" s="121">
        <v>5.52</v>
      </c>
      <c r="K17" s="121">
        <v>5.75</v>
      </c>
      <c r="L17" s="124">
        <v>5.89</v>
      </c>
      <c r="M17" s="129">
        <v>5.86</v>
      </c>
      <c r="N17" s="121">
        <v>5.84</v>
      </c>
    </row>
    <row r="18" spans="2:14" ht="16.5" thickBot="1">
      <c r="B18" s="14" t="s">
        <v>112</v>
      </c>
      <c r="C18" s="130">
        <v>5.66</v>
      </c>
      <c r="D18" s="130">
        <v>5.53</v>
      </c>
      <c r="E18" s="136">
        <v>5.5549999999999997</v>
      </c>
      <c r="F18" s="130">
        <v>4.95</v>
      </c>
      <c r="G18" s="136">
        <v>4.484</v>
      </c>
      <c r="H18" s="130">
        <v>4.4130000000000003</v>
      </c>
      <c r="I18" s="136">
        <v>4.3499999999999996</v>
      </c>
      <c r="J18" s="130">
        <v>4.2300000000000004</v>
      </c>
      <c r="K18" s="130">
        <v>4.1614000000000004</v>
      </c>
      <c r="L18" s="135">
        <v>4.1790000000000003</v>
      </c>
      <c r="M18" s="136">
        <v>4.1459999999999999</v>
      </c>
      <c r="N18" s="130">
        <v>4.16</v>
      </c>
    </row>
    <row r="19" spans="2:14" ht="16.5" thickBot="1">
      <c r="B19" s="14" t="s">
        <v>174</v>
      </c>
      <c r="C19" s="130">
        <v>4.3499999999999996</v>
      </c>
      <c r="D19" s="130">
        <v>5.35</v>
      </c>
      <c r="E19" s="136">
        <v>5.61</v>
      </c>
      <c r="F19" s="130">
        <v>5.79</v>
      </c>
      <c r="G19" s="136">
        <v>6.27</v>
      </c>
      <c r="H19" s="130">
        <v>6.4160000000000004</v>
      </c>
      <c r="I19" s="136">
        <v>5.71</v>
      </c>
      <c r="J19" s="130">
        <v>5.07</v>
      </c>
      <c r="K19" s="130">
        <v>4.8899999999999997</v>
      </c>
      <c r="L19" s="135">
        <v>4.9000000000000004</v>
      </c>
      <c r="M19" s="123">
        <v>5.05</v>
      </c>
      <c r="N19" s="133">
        <v>5.36</v>
      </c>
    </row>
    <row r="20" spans="2:14" ht="16.5" thickBot="1">
      <c r="B20" s="14" t="s">
        <v>205</v>
      </c>
      <c r="C20" s="130">
        <v>6.23</v>
      </c>
      <c r="D20" s="130">
        <v>6.6870000000000003</v>
      </c>
      <c r="E20" s="121">
        <v>7.28</v>
      </c>
      <c r="F20" s="121">
        <v>8.2100000000000009</v>
      </c>
      <c r="G20" s="121">
        <v>8.56</v>
      </c>
      <c r="H20" s="123">
        <v>8.61</v>
      </c>
      <c r="I20" s="123">
        <v>8.61</v>
      </c>
      <c r="J20" s="123">
        <v>8.5500000000000007</v>
      </c>
      <c r="K20" s="123">
        <v>8.6300000000000008</v>
      </c>
      <c r="L20" s="123">
        <v>8.81</v>
      </c>
      <c r="M20" s="123">
        <v>9.08</v>
      </c>
      <c r="N20" s="133">
        <v>9.25</v>
      </c>
    </row>
    <row r="21" spans="2:14" ht="16.5" thickBot="1">
      <c r="B21" s="14" t="s">
        <v>228</v>
      </c>
      <c r="C21" s="130">
        <v>9.1300000000000008</v>
      </c>
      <c r="D21" s="130">
        <v>8.94</v>
      </c>
      <c r="E21" s="121">
        <v>8.91</v>
      </c>
      <c r="F21" s="121">
        <v>8.91</v>
      </c>
      <c r="G21" s="121">
        <v>8.52</v>
      </c>
      <c r="H21" s="123">
        <v>7.54</v>
      </c>
      <c r="I21" s="126"/>
      <c r="J21" s="126"/>
      <c r="K21" s="126"/>
      <c r="L21" s="126"/>
      <c r="M21" s="126"/>
      <c r="N21" s="126"/>
    </row>
  </sheetData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showGridLines="0" showRowColHeaders="0" topLeftCell="A25" workbookViewId="0">
      <selection activeCell="R19" sqref="R19"/>
    </sheetView>
  </sheetViews>
  <sheetFormatPr defaultRowHeight="12.75"/>
  <sheetData>
    <row r="32" ht="12" customHeight="1"/>
  </sheetData>
  <phoneticPr fontId="5" type="noConversion"/>
  <pageMargins left="0.75" right="0.75" top="1" bottom="1" header="0.5" footer="0.5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topLeftCell="B1" workbookViewId="0">
      <selection activeCell="E5" sqref="E5"/>
    </sheetView>
  </sheetViews>
  <sheetFormatPr defaultRowHeight="12.75"/>
  <sheetData/>
  <phoneticPr fontId="5" type="noConversion"/>
  <pageMargins left="0.75" right="0.75" top="1" bottom="1" header="0.5" footer="0.5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workbookViewId="0">
      <selection activeCell="B3" sqref="B3"/>
    </sheetView>
  </sheetViews>
  <sheetFormatPr defaultRowHeight="12.75"/>
  <sheetData/>
  <phoneticPr fontId="5" type="noConversion"/>
  <pageMargins left="0.75" right="0.75" top="1" bottom="1" header="0.5" footer="0.5"/>
  <headerFooter alignWithMargins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B1" workbookViewId="0">
      <selection activeCell="U31" sqref="U31"/>
    </sheetView>
  </sheetViews>
  <sheetFormatPr defaultRowHeight="12.75"/>
  <sheetData/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showGridLines="0" showRowColHeaders="0" topLeftCell="A7" workbookViewId="0">
      <selection activeCell="Z16" sqref="Z16"/>
    </sheetView>
  </sheetViews>
  <sheetFormatPr defaultRowHeight="12.75"/>
  <cols>
    <col min="29" max="29" width="30" customWidth="1"/>
  </cols>
  <sheetData>
    <row r="32" ht="11.25" customHeight="1"/>
  </sheetData>
  <phoneticPr fontId="5" type="noConversion"/>
  <pageMargins left="0.75" right="0.75" top="1" bottom="1" header="0.5" footer="0.5"/>
  <headerFooter alignWithMargins="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C21:AC24"/>
  <sheetViews>
    <sheetView showGridLines="0" showRowColHeaders="0" zoomScale="80" workbookViewId="0">
      <selection activeCell="AI24" sqref="AI24"/>
    </sheetView>
  </sheetViews>
  <sheetFormatPr defaultRowHeight="12.75"/>
  <sheetData>
    <row r="21" spans="29:29">
      <c r="AC21" t="s">
        <v>72</v>
      </c>
    </row>
    <row r="24" spans="29:29" ht="12" customHeight="1"/>
  </sheetData>
  <phoneticPr fontId="5" type="noConversion"/>
  <pageMargins left="0.75" right="0.75" top="1" bottom="1" header="0.5" footer="0.5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"/>
  <sheetViews>
    <sheetView showGridLines="0" topLeftCell="A2" zoomScale="107" workbookViewId="0">
      <selection activeCell="A2" sqref="A2:P12"/>
    </sheetView>
  </sheetViews>
  <sheetFormatPr defaultRowHeight="12.75"/>
  <cols>
    <col min="1" max="1" width="40.85546875" customWidth="1"/>
    <col min="2" max="2" width="15.42578125" customWidth="1"/>
    <col min="3" max="3" width="14.28515625" customWidth="1"/>
    <col min="4" max="4" width="13.7109375" customWidth="1"/>
    <col min="5" max="5" width="15" customWidth="1"/>
    <col min="6" max="7" width="13.7109375" customWidth="1"/>
    <col min="8" max="8" width="15" customWidth="1"/>
    <col min="9" max="10" width="13.7109375" customWidth="1"/>
    <col min="11" max="11" width="15.85546875" customWidth="1"/>
    <col min="12" max="12" width="13.7109375" customWidth="1"/>
    <col min="13" max="13" width="14.7109375" customWidth="1"/>
    <col min="14" max="14" width="15.85546875" customWidth="1"/>
    <col min="15" max="16" width="13.7109375" customWidth="1"/>
  </cols>
  <sheetData>
    <row r="1" spans="1:16" ht="16.5" thickBot="1">
      <c r="A1" s="89"/>
      <c r="B1" s="90"/>
      <c r="C1" s="90"/>
      <c r="D1" s="91"/>
      <c r="E1" s="90"/>
      <c r="F1" s="91"/>
      <c r="G1" s="91"/>
      <c r="H1" s="91"/>
      <c r="I1" s="91"/>
      <c r="J1" s="92"/>
      <c r="K1" s="92"/>
      <c r="L1" s="92"/>
      <c r="M1" s="92"/>
      <c r="N1" s="92"/>
      <c r="O1" s="92"/>
      <c r="P1" s="93"/>
    </row>
    <row r="2" spans="1:16" ht="21.75" thickBot="1">
      <c r="A2" s="460" t="s">
        <v>188</v>
      </c>
      <c r="B2" s="461"/>
      <c r="C2" s="461"/>
      <c r="D2" s="462"/>
      <c r="E2" s="461" t="s">
        <v>269</v>
      </c>
      <c r="F2" s="462"/>
      <c r="G2" s="463"/>
      <c r="H2" s="463"/>
      <c r="I2" s="463"/>
      <c r="J2" s="464"/>
      <c r="K2" s="464"/>
      <c r="L2" s="464"/>
      <c r="M2" s="464"/>
      <c r="N2" s="464"/>
      <c r="O2" s="464"/>
      <c r="P2" s="465"/>
    </row>
    <row r="3" spans="1:16" ht="19.5" thickBot="1">
      <c r="A3" s="318"/>
      <c r="B3" s="466" t="s">
        <v>7</v>
      </c>
      <c r="C3" s="467"/>
      <c r="D3" s="468"/>
      <c r="E3" s="469" t="s">
        <v>8</v>
      </c>
      <c r="F3" s="470"/>
      <c r="G3" s="470"/>
      <c r="H3" s="470"/>
      <c r="I3" s="470"/>
      <c r="J3" s="470"/>
      <c r="K3" s="470"/>
      <c r="L3" s="470"/>
      <c r="M3" s="470"/>
      <c r="N3" s="470"/>
      <c r="O3" s="471"/>
      <c r="P3" s="472"/>
    </row>
    <row r="4" spans="1:16" ht="35.25" customHeight="1" thickBot="1">
      <c r="A4" s="473" t="s">
        <v>6</v>
      </c>
      <c r="B4" s="474"/>
      <c r="C4" s="475"/>
      <c r="D4" s="476"/>
      <c r="E4" s="477" t="s">
        <v>9</v>
      </c>
      <c r="F4" s="478"/>
      <c r="G4" s="478"/>
      <c r="H4" s="477" t="s">
        <v>10</v>
      </c>
      <c r="I4" s="479"/>
      <c r="J4" s="480"/>
      <c r="K4" s="481" t="s">
        <v>11</v>
      </c>
      <c r="L4" s="482"/>
      <c r="M4" s="478"/>
      <c r="N4" s="477" t="s">
        <v>12</v>
      </c>
      <c r="O4" s="478"/>
      <c r="P4" s="483"/>
    </row>
    <row r="5" spans="1:16" ht="27.75" customHeight="1" thickBot="1">
      <c r="A5" s="320"/>
      <c r="B5" s="562" t="s">
        <v>270</v>
      </c>
      <c r="C5" s="563" t="s">
        <v>264</v>
      </c>
      <c r="D5" s="564" t="s">
        <v>13</v>
      </c>
      <c r="E5" s="562" t="s">
        <v>270</v>
      </c>
      <c r="F5" s="565" t="s">
        <v>264</v>
      </c>
      <c r="G5" s="564" t="s">
        <v>13</v>
      </c>
      <c r="H5" s="562" t="s">
        <v>270</v>
      </c>
      <c r="I5" s="565" t="s">
        <v>264</v>
      </c>
      <c r="J5" s="564" t="s">
        <v>13</v>
      </c>
      <c r="K5" s="562" t="s">
        <v>270</v>
      </c>
      <c r="L5" s="565" t="s">
        <v>264</v>
      </c>
      <c r="M5" s="564" t="s">
        <v>13</v>
      </c>
      <c r="N5" s="562" t="s">
        <v>270</v>
      </c>
      <c r="O5" s="566" t="s">
        <v>264</v>
      </c>
      <c r="P5" s="567" t="s">
        <v>13</v>
      </c>
    </row>
    <row r="6" spans="1:16" ht="25.5" customHeight="1">
      <c r="A6" s="484" t="s">
        <v>189</v>
      </c>
      <c r="B6" s="485">
        <v>5470.2110000000002</v>
      </c>
      <c r="C6" s="568">
        <v>5476.43</v>
      </c>
      <c r="D6" s="487">
        <v>-0.11355938083751733</v>
      </c>
      <c r="E6" s="485">
        <v>5607.5950000000003</v>
      </c>
      <c r="F6" s="486">
        <v>5543.0240000000003</v>
      </c>
      <c r="G6" s="487">
        <v>1.1649056543864849</v>
      </c>
      <c r="H6" s="485">
        <v>5442.9740000000002</v>
      </c>
      <c r="I6" s="486">
        <v>5447.7030000000004</v>
      </c>
      <c r="J6" s="487">
        <v>-8.6807228661332461E-2</v>
      </c>
      <c r="K6" s="485">
        <v>5507.0749999999998</v>
      </c>
      <c r="L6" s="486">
        <v>5718.4620000000004</v>
      </c>
      <c r="M6" s="487">
        <v>-3.696570861186113</v>
      </c>
      <c r="N6" s="485">
        <v>5470.8459999999995</v>
      </c>
      <c r="O6" s="569">
        <v>5503.1229999999996</v>
      </c>
      <c r="P6" s="570">
        <v>-0.58652150787834556</v>
      </c>
    </row>
    <row r="7" spans="1:16" ht="24" customHeight="1">
      <c r="A7" s="488" t="s">
        <v>190</v>
      </c>
      <c r="B7" s="226">
        <v>6598.732</v>
      </c>
      <c r="C7" s="571">
        <v>7010.317</v>
      </c>
      <c r="D7" s="260">
        <v>-5.8711325037084636</v>
      </c>
      <c r="E7" s="226">
        <v>6373.5469999999996</v>
      </c>
      <c r="F7" s="259">
        <v>6864.9679999999998</v>
      </c>
      <c r="G7" s="260">
        <v>-7.1583873369839495</v>
      </c>
      <c r="H7" s="226">
        <v>6850</v>
      </c>
      <c r="I7" s="259">
        <v>7000</v>
      </c>
      <c r="J7" s="260">
        <v>-2.1428571428571428</v>
      </c>
      <c r="K7" s="226" t="s">
        <v>115</v>
      </c>
      <c r="L7" s="259" t="s">
        <v>115</v>
      </c>
      <c r="M7" s="260" t="s">
        <v>115</v>
      </c>
      <c r="N7" s="226">
        <v>6900.7979999999998</v>
      </c>
      <c r="O7" s="572">
        <v>7149.384</v>
      </c>
      <c r="P7" s="573">
        <v>-3.4770268319620294</v>
      </c>
    </row>
    <row r="8" spans="1:16" ht="23.25" customHeight="1">
      <c r="A8" s="488" t="s">
        <v>191</v>
      </c>
      <c r="B8" s="226">
        <v>6536.3339999999998</v>
      </c>
      <c r="C8" s="571">
        <v>6720.3270000000002</v>
      </c>
      <c r="D8" s="260">
        <v>-2.7378578453102116</v>
      </c>
      <c r="E8" s="226">
        <v>6237.6030000000001</v>
      </c>
      <c r="F8" s="259">
        <v>6466.3919999999998</v>
      </c>
      <c r="G8" s="260">
        <v>-3.5381245059068451</v>
      </c>
      <c r="H8" s="226">
        <v>6650</v>
      </c>
      <c r="I8" s="259">
        <v>6800</v>
      </c>
      <c r="J8" s="260">
        <v>-2.2058823529411766</v>
      </c>
      <c r="K8" s="226" t="s">
        <v>246</v>
      </c>
      <c r="L8" s="259" t="s">
        <v>246</v>
      </c>
      <c r="M8" s="260" t="s">
        <v>247</v>
      </c>
      <c r="N8" s="226">
        <v>6707.2830000000004</v>
      </c>
      <c r="O8" s="572">
        <v>7006.665</v>
      </c>
      <c r="P8" s="573">
        <v>-4.2728173817358135</v>
      </c>
    </row>
    <row r="9" spans="1:16" ht="21.75" customHeight="1">
      <c r="A9" s="488" t="s">
        <v>192</v>
      </c>
      <c r="B9" s="226">
        <v>7570.15</v>
      </c>
      <c r="C9" s="571">
        <v>7578.3149999999996</v>
      </c>
      <c r="D9" s="260">
        <v>-0.10774162858102315</v>
      </c>
      <c r="E9" s="226" t="s">
        <v>115</v>
      </c>
      <c r="F9" s="259" t="s">
        <v>115</v>
      </c>
      <c r="G9" s="260" t="s">
        <v>115</v>
      </c>
      <c r="H9" s="226" t="s">
        <v>246</v>
      </c>
      <c r="I9" s="259" t="s">
        <v>246</v>
      </c>
      <c r="J9" s="260" t="s">
        <v>247</v>
      </c>
      <c r="K9" s="226" t="s">
        <v>115</v>
      </c>
      <c r="L9" s="259" t="s">
        <v>115</v>
      </c>
      <c r="M9" s="260" t="s">
        <v>115</v>
      </c>
      <c r="N9" s="226" t="s">
        <v>246</v>
      </c>
      <c r="O9" s="572" t="s">
        <v>246</v>
      </c>
      <c r="P9" s="573" t="s">
        <v>247</v>
      </c>
    </row>
    <row r="10" spans="1:16" ht="24.75" customHeight="1">
      <c r="A10" s="488" t="s">
        <v>202</v>
      </c>
      <c r="B10" s="226" t="s">
        <v>246</v>
      </c>
      <c r="C10" s="571" t="s">
        <v>246</v>
      </c>
      <c r="D10" s="260" t="s">
        <v>247</v>
      </c>
      <c r="E10" s="226" t="s">
        <v>246</v>
      </c>
      <c r="F10" s="259" t="s">
        <v>246</v>
      </c>
      <c r="G10" s="260" t="s">
        <v>247</v>
      </c>
      <c r="H10" s="226" t="s">
        <v>115</v>
      </c>
      <c r="I10" s="259" t="s">
        <v>246</v>
      </c>
      <c r="J10" s="260" t="s">
        <v>115</v>
      </c>
      <c r="K10" s="226" t="s">
        <v>115</v>
      </c>
      <c r="L10" s="259" t="s">
        <v>115</v>
      </c>
      <c r="M10" s="260" t="s">
        <v>115</v>
      </c>
      <c r="N10" s="226" t="s">
        <v>115</v>
      </c>
      <c r="O10" s="572" t="s">
        <v>115</v>
      </c>
      <c r="P10" s="573" t="s">
        <v>115</v>
      </c>
    </row>
    <row r="11" spans="1:16" ht="27.75" customHeight="1">
      <c r="A11" s="488" t="s">
        <v>203</v>
      </c>
      <c r="B11" s="226">
        <v>15549.356</v>
      </c>
      <c r="C11" s="571">
        <v>15729.7</v>
      </c>
      <c r="D11" s="260">
        <v>-1.1465190054482981</v>
      </c>
      <c r="E11" s="226" t="s">
        <v>246</v>
      </c>
      <c r="F11" s="259" t="s">
        <v>246</v>
      </c>
      <c r="G11" s="260" t="s">
        <v>247</v>
      </c>
      <c r="H11" s="226" t="s">
        <v>246</v>
      </c>
      <c r="I11" s="259" t="s">
        <v>246</v>
      </c>
      <c r="J11" s="260" t="s">
        <v>247</v>
      </c>
      <c r="K11" s="226" t="s">
        <v>115</v>
      </c>
      <c r="L11" s="259" t="s">
        <v>115</v>
      </c>
      <c r="M11" s="260" t="s">
        <v>115</v>
      </c>
      <c r="N11" s="226" t="s">
        <v>246</v>
      </c>
      <c r="O11" s="572" t="s">
        <v>246</v>
      </c>
      <c r="P11" s="573" t="s">
        <v>247</v>
      </c>
    </row>
    <row r="12" spans="1:16" ht="18.75" customHeight="1" thickBot="1">
      <c r="A12" s="489" t="s">
        <v>204</v>
      </c>
      <c r="B12" s="574">
        <v>2952.1010000000001</v>
      </c>
      <c r="C12" s="575">
        <v>2926.5630000000001</v>
      </c>
      <c r="D12" s="576">
        <v>0.87262772064021898</v>
      </c>
      <c r="E12" s="490" t="s">
        <v>115</v>
      </c>
      <c r="F12" s="491" t="s">
        <v>115</v>
      </c>
      <c r="G12" s="492" t="s">
        <v>115</v>
      </c>
      <c r="H12" s="682" t="s">
        <v>246</v>
      </c>
      <c r="I12" s="683" t="s">
        <v>246</v>
      </c>
      <c r="J12" s="684" t="s">
        <v>247</v>
      </c>
      <c r="K12" s="682" t="s">
        <v>246</v>
      </c>
      <c r="L12" s="683" t="s">
        <v>246</v>
      </c>
      <c r="M12" s="684" t="s">
        <v>247</v>
      </c>
      <c r="N12" s="490" t="s">
        <v>115</v>
      </c>
      <c r="O12" s="491" t="s">
        <v>115</v>
      </c>
      <c r="P12" s="493" t="s">
        <v>115</v>
      </c>
    </row>
    <row r="13" spans="1:16" ht="18.75" customHeight="1">
      <c r="B13" s="60" t="s">
        <v>110</v>
      </c>
      <c r="C13" s="60"/>
      <c r="D13" s="60"/>
      <c r="E13" s="60"/>
      <c r="F13" s="60"/>
      <c r="G13" s="60"/>
      <c r="H13" s="15"/>
      <c r="I13" s="15"/>
    </row>
    <row r="14" spans="1:16" ht="18.75" customHeight="1">
      <c r="B14" s="60" t="s">
        <v>109</v>
      </c>
      <c r="C14" s="60"/>
      <c r="D14" s="60"/>
      <c r="E14" s="60"/>
      <c r="F14" s="60"/>
      <c r="G14" s="60"/>
      <c r="H14" s="15"/>
      <c r="I14" s="15"/>
    </row>
    <row r="15" spans="1:16" ht="18.75" customHeight="1">
      <c r="B15" s="60" t="s">
        <v>1</v>
      </c>
      <c r="C15" s="60"/>
      <c r="D15" s="60"/>
      <c r="E15" s="60"/>
      <c r="F15" s="60"/>
      <c r="G15" s="60"/>
    </row>
    <row r="16" spans="1:16" ht="18.75" customHeight="1">
      <c r="B16" s="60" t="s">
        <v>2</v>
      </c>
      <c r="C16" s="60"/>
      <c r="D16" s="60"/>
      <c r="E16" s="60"/>
      <c r="F16" s="60"/>
      <c r="G16" s="60"/>
      <c r="K16" t="s">
        <v>158</v>
      </c>
    </row>
    <row r="24" spans="15:15">
      <c r="O24" t="s">
        <v>29</v>
      </c>
    </row>
    <row r="30" spans="15:15" ht="26.25" customHeight="1"/>
  </sheetData>
  <phoneticPr fontId="5" type="noConversion"/>
  <pageMargins left="0.75" right="0.75" top="1" bottom="1" header="0.5" footer="0.5"/>
  <pageSetup paperSize="9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34"/>
  <sheetViews>
    <sheetView showGridLines="0" showRowColHeaders="0" topLeftCell="B1" workbookViewId="0">
      <selection activeCell="P11" sqref="P11"/>
    </sheetView>
  </sheetViews>
  <sheetFormatPr defaultRowHeight="12.75"/>
  <cols>
    <col min="1" max="1" width="6.140625" customWidth="1"/>
    <col min="2" max="2" width="16.140625" customWidth="1"/>
    <col min="3" max="3" width="14.5703125" customWidth="1"/>
    <col min="4" max="4" width="13.42578125" customWidth="1"/>
    <col min="5" max="5" width="12.28515625" customWidth="1"/>
    <col min="6" max="6" width="12.42578125" customWidth="1"/>
    <col min="7" max="7" width="15.140625" customWidth="1"/>
    <col min="8" max="8" width="12.28515625" customWidth="1"/>
    <col min="9" max="9" width="13" customWidth="1"/>
    <col min="10" max="10" width="15.140625" customWidth="1"/>
    <col min="11" max="11" width="15.28515625" customWidth="1"/>
    <col min="12" max="12" width="16.5703125" customWidth="1"/>
    <col min="13" max="13" width="12.42578125" customWidth="1"/>
    <col min="14" max="14" width="17.7109375" customWidth="1"/>
    <col min="15" max="15" width="15.140625" customWidth="1"/>
    <col min="16" max="16" width="10.7109375" customWidth="1"/>
    <col min="17" max="17" width="12.5703125" customWidth="1"/>
    <col min="18" max="18" width="15.140625" customWidth="1"/>
    <col min="20" max="20" width="12.7109375" customWidth="1"/>
  </cols>
  <sheetData>
    <row r="1" spans="1:21" ht="15.75">
      <c r="A1" s="1"/>
      <c r="B1" s="1"/>
      <c r="C1" s="1"/>
      <c r="D1" s="1"/>
      <c r="E1" s="1"/>
      <c r="F1" s="1"/>
      <c r="G1" s="1"/>
      <c r="H1" s="1"/>
    </row>
    <row r="3" spans="1:21" ht="15.75">
      <c r="C3" s="599"/>
      <c r="D3" s="599"/>
      <c r="E3" s="599"/>
      <c r="F3" s="599"/>
      <c r="G3" s="599"/>
      <c r="H3" s="599"/>
      <c r="I3" s="599" t="s">
        <v>258</v>
      </c>
      <c r="J3" s="599"/>
      <c r="K3" s="599"/>
    </row>
    <row r="4" spans="1:21" ht="15.75">
      <c r="C4" s="600"/>
      <c r="D4" s="600"/>
      <c r="E4" s="600"/>
      <c r="F4" s="600"/>
      <c r="G4" s="600"/>
      <c r="H4" s="600"/>
      <c r="I4" s="600" t="s">
        <v>61</v>
      </c>
      <c r="J4" s="600"/>
      <c r="K4" s="600"/>
    </row>
    <row r="5" spans="1:21" ht="15">
      <c r="C5" s="18"/>
      <c r="D5" s="18"/>
      <c r="E5" s="18"/>
      <c r="F5" s="18"/>
      <c r="G5" s="18"/>
      <c r="H5" s="18"/>
      <c r="I5" s="18"/>
      <c r="J5" s="18"/>
    </row>
    <row r="6" spans="1:21" ht="15">
      <c r="D6" s="601" t="s">
        <v>57</v>
      </c>
      <c r="E6" s="601"/>
      <c r="F6" s="601"/>
      <c r="G6" s="601"/>
      <c r="H6" s="601"/>
      <c r="I6" s="601"/>
      <c r="J6" s="601"/>
      <c r="K6" s="602"/>
      <c r="L6" s="20"/>
      <c r="M6" s="603" t="s">
        <v>57</v>
      </c>
      <c r="N6" s="603"/>
      <c r="O6" s="603"/>
      <c r="P6" s="603"/>
      <c r="Q6" s="603"/>
      <c r="R6" s="603"/>
      <c r="S6" s="603"/>
      <c r="T6" s="604"/>
    </row>
    <row r="7" spans="1:21" ht="15.75" thickBot="1">
      <c r="D7" s="605" t="s">
        <v>58</v>
      </c>
      <c r="E7" s="601"/>
      <c r="F7" s="601"/>
      <c r="G7" s="601"/>
      <c r="H7" s="601"/>
      <c r="I7" s="601"/>
      <c r="J7" s="601"/>
      <c r="K7" s="606"/>
      <c r="L7" s="20"/>
      <c r="M7" s="607" t="s">
        <v>58</v>
      </c>
      <c r="N7" s="603"/>
      <c r="O7" s="603"/>
      <c r="P7" s="603"/>
      <c r="Q7" s="603"/>
      <c r="R7" s="603"/>
      <c r="S7" s="603"/>
      <c r="T7" s="604"/>
      <c r="U7" s="20"/>
    </row>
    <row r="8" spans="1:21" ht="15" thickBot="1">
      <c r="D8" s="608" t="s">
        <v>55</v>
      </c>
      <c r="E8" s="609"/>
      <c r="F8" s="609"/>
      <c r="G8" s="609"/>
      <c r="H8" s="609"/>
      <c r="I8" s="609"/>
      <c r="J8" s="609"/>
      <c r="K8" s="610"/>
      <c r="L8" s="20"/>
      <c r="M8" s="608" t="s">
        <v>56</v>
      </c>
      <c r="N8" s="609"/>
      <c r="O8" s="609"/>
      <c r="P8" s="609"/>
      <c r="Q8" s="609"/>
      <c r="R8" s="609"/>
      <c r="S8" s="609"/>
      <c r="T8" s="610"/>
      <c r="U8" s="20"/>
    </row>
    <row r="9" spans="1:21" ht="15" thickBot="1">
      <c r="D9" s="611" t="s">
        <v>259</v>
      </c>
      <c r="E9" s="612"/>
      <c r="F9" s="613"/>
      <c r="G9" s="614"/>
      <c r="H9" s="611"/>
      <c r="I9" s="612" t="s">
        <v>260</v>
      </c>
      <c r="J9" s="615"/>
      <c r="K9" s="614"/>
      <c r="L9" s="20"/>
      <c r="M9" s="611" t="s">
        <v>259</v>
      </c>
      <c r="N9" s="612"/>
      <c r="O9" s="613"/>
      <c r="P9" s="614"/>
      <c r="Q9" s="611"/>
      <c r="R9" s="612" t="s">
        <v>260</v>
      </c>
      <c r="S9" s="616"/>
      <c r="T9" s="614"/>
    </row>
    <row r="10" spans="1:21" ht="43.5" thickBot="1">
      <c r="D10" s="617" t="s">
        <v>36</v>
      </c>
      <c r="E10" s="618" t="s">
        <v>37</v>
      </c>
      <c r="F10" s="619" t="s">
        <v>59</v>
      </c>
      <c r="G10" s="620" t="s">
        <v>38</v>
      </c>
      <c r="H10" s="621" t="s">
        <v>36</v>
      </c>
      <c r="I10" s="622" t="s">
        <v>37</v>
      </c>
      <c r="J10" s="623" t="s">
        <v>59</v>
      </c>
      <c r="K10" s="622" t="s">
        <v>38</v>
      </c>
      <c r="L10" s="20"/>
      <c r="M10" s="624" t="s">
        <v>36</v>
      </c>
      <c r="N10" s="622" t="s">
        <v>37</v>
      </c>
      <c r="O10" s="623" t="s">
        <v>59</v>
      </c>
      <c r="P10" s="622" t="s">
        <v>38</v>
      </c>
      <c r="Q10" s="621" t="s">
        <v>36</v>
      </c>
      <c r="R10" s="622" t="s">
        <v>37</v>
      </c>
      <c r="S10" s="623" t="s">
        <v>59</v>
      </c>
      <c r="T10" s="622" t="s">
        <v>38</v>
      </c>
    </row>
    <row r="11" spans="1:21" ht="15.75" thickBot="1">
      <c r="D11" s="625" t="s">
        <v>39</v>
      </c>
      <c r="E11" s="626">
        <v>1611648.176</v>
      </c>
      <c r="F11" s="627">
        <v>7411344.8329999996</v>
      </c>
      <c r="G11" s="628">
        <v>632012.26899999997</v>
      </c>
      <c r="H11" s="629" t="s">
        <v>39</v>
      </c>
      <c r="I11" s="630">
        <v>1699130.11</v>
      </c>
      <c r="J11" s="627">
        <v>7968770.9349999996</v>
      </c>
      <c r="K11" s="631">
        <v>661523.23800000001</v>
      </c>
      <c r="L11" s="20"/>
      <c r="M11" s="632" t="s">
        <v>39</v>
      </c>
      <c r="N11" s="633">
        <v>48063.94</v>
      </c>
      <c r="O11" s="634">
        <v>221005.821</v>
      </c>
      <c r="P11" s="630">
        <v>29273.254000000001</v>
      </c>
      <c r="Q11" s="635" t="s">
        <v>39</v>
      </c>
      <c r="R11" s="636">
        <v>51732.985000000001</v>
      </c>
      <c r="S11" s="634">
        <v>243032.15900000001</v>
      </c>
      <c r="T11" s="637">
        <v>29221.328000000001</v>
      </c>
    </row>
    <row r="12" spans="1:21" ht="14.25">
      <c r="D12" s="638" t="s">
        <v>40</v>
      </c>
      <c r="E12" s="639">
        <v>355120.505</v>
      </c>
      <c r="F12" s="640">
        <v>1632651.558</v>
      </c>
      <c r="G12" s="639">
        <v>113916.963</v>
      </c>
      <c r="H12" s="641" t="s">
        <v>40</v>
      </c>
      <c r="I12" s="639">
        <v>353964.22</v>
      </c>
      <c r="J12" s="640">
        <v>1660120.9580000001</v>
      </c>
      <c r="K12" s="642">
        <v>115322.42600000001</v>
      </c>
      <c r="L12" s="20"/>
      <c r="M12" s="638" t="s">
        <v>40</v>
      </c>
      <c r="N12" s="639">
        <v>15715.781999999999</v>
      </c>
      <c r="O12" s="640">
        <v>72104.331999999995</v>
      </c>
      <c r="P12" s="639">
        <v>12321.325000000001</v>
      </c>
      <c r="Q12" s="643" t="s">
        <v>53</v>
      </c>
      <c r="R12" s="639">
        <v>21549.822</v>
      </c>
      <c r="S12" s="640">
        <v>101551.72900000001</v>
      </c>
      <c r="T12" s="642">
        <v>12095.574000000001</v>
      </c>
    </row>
    <row r="13" spans="1:21" ht="14.25">
      <c r="D13" s="644" t="s">
        <v>41</v>
      </c>
      <c r="E13" s="645">
        <v>229245.36799999999</v>
      </c>
      <c r="F13" s="646">
        <v>1054201.58</v>
      </c>
      <c r="G13" s="645">
        <v>64150.196000000004</v>
      </c>
      <c r="H13" s="647" t="s">
        <v>41</v>
      </c>
      <c r="I13" s="645">
        <v>242198.42499999999</v>
      </c>
      <c r="J13" s="646">
        <v>1135815.8149999999</v>
      </c>
      <c r="K13" s="648">
        <v>67604.584000000003</v>
      </c>
      <c r="L13" s="20"/>
      <c r="M13" s="644" t="s">
        <v>53</v>
      </c>
      <c r="N13" s="645">
        <v>12161.611999999999</v>
      </c>
      <c r="O13" s="646">
        <v>56172.158000000003</v>
      </c>
      <c r="P13" s="645">
        <v>5641.4440000000004</v>
      </c>
      <c r="Q13" s="649" t="s">
        <v>40</v>
      </c>
      <c r="R13" s="645">
        <v>8889.3619999999992</v>
      </c>
      <c r="S13" s="646">
        <v>41691.597999999998</v>
      </c>
      <c r="T13" s="648">
        <v>8110.0559999999996</v>
      </c>
    </row>
    <row r="14" spans="1:21" ht="14.25">
      <c r="D14" s="644" t="s">
        <v>43</v>
      </c>
      <c r="E14" s="645">
        <v>191397.31400000001</v>
      </c>
      <c r="F14" s="646">
        <v>880472.78</v>
      </c>
      <c r="G14" s="645">
        <v>60405.665000000001</v>
      </c>
      <c r="H14" s="647" t="s">
        <v>43</v>
      </c>
      <c r="I14" s="645">
        <v>206682.533</v>
      </c>
      <c r="J14" s="646">
        <v>969521.67799999996</v>
      </c>
      <c r="K14" s="648">
        <v>65088.983999999997</v>
      </c>
      <c r="L14" s="20"/>
      <c r="M14" s="644" t="s">
        <v>50</v>
      </c>
      <c r="N14" s="645">
        <v>3397.2539999999999</v>
      </c>
      <c r="O14" s="646">
        <v>15628.621999999999</v>
      </c>
      <c r="P14" s="645">
        <v>2480.9360000000001</v>
      </c>
      <c r="Q14" s="649" t="s">
        <v>70</v>
      </c>
      <c r="R14" s="645">
        <v>5541.0730000000003</v>
      </c>
      <c r="S14" s="646">
        <v>25988.811000000002</v>
      </c>
      <c r="T14" s="648">
        <v>2214.8760000000002</v>
      </c>
    </row>
    <row r="15" spans="1:21" ht="14.25">
      <c r="D15" s="644" t="s">
        <v>70</v>
      </c>
      <c r="E15" s="645">
        <v>174875.56299999999</v>
      </c>
      <c r="F15" s="646">
        <v>803695.80099999998</v>
      </c>
      <c r="G15" s="645">
        <v>62134.321000000004</v>
      </c>
      <c r="H15" s="647" t="s">
        <v>70</v>
      </c>
      <c r="I15" s="645">
        <v>183560.94099999999</v>
      </c>
      <c r="J15" s="646">
        <v>861109.09600000002</v>
      </c>
      <c r="K15" s="648">
        <v>78054.091</v>
      </c>
      <c r="L15" s="20"/>
      <c r="M15" s="644" t="s">
        <v>43</v>
      </c>
      <c r="N15" s="645">
        <v>3071.248</v>
      </c>
      <c r="O15" s="646">
        <v>14067.19</v>
      </c>
      <c r="P15" s="645">
        <v>1266.5029999999999</v>
      </c>
      <c r="Q15" s="649" t="s">
        <v>51</v>
      </c>
      <c r="R15" s="645">
        <v>3874.741</v>
      </c>
      <c r="S15" s="646">
        <v>18172.335999999999</v>
      </c>
      <c r="T15" s="648">
        <v>1980.9349999999999</v>
      </c>
    </row>
    <row r="16" spans="1:21" ht="14.25">
      <c r="D16" s="644" t="s">
        <v>42</v>
      </c>
      <c r="E16" s="645">
        <v>80178.210000000006</v>
      </c>
      <c r="F16" s="646">
        <v>368871.16700000002</v>
      </c>
      <c r="G16" s="645">
        <v>27206.085999999999</v>
      </c>
      <c r="H16" s="647" t="s">
        <v>42</v>
      </c>
      <c r="I16" s="645">
        <v>90170.680999999997</v>
      </c>
      <c r="J16" s="646">
        <v>422865.55599999998</v>
      </c>
      <c r="K16" s="648">
        <v>32459.373</v>
      </c>
      <c r="L16" s="20"/>
      <c r="M16" s="644" t="s">
        <v>187</v>
      </c>
      <c r="N16" s="645">
        <v>2519.6640000000002</v>
      </c>
      <c r="O16" s="646">
        <v>11585.776</v>
      </c>
      <c r="P16" s="645">
        <v>802.82399999999996</v>
      </c>
      <c r="Q16" s="649" t="s">
        <v>207</v>
      </c>
      <c r="R16" s="645">
        <v>2390.8009999999999</v>
      </c>
      <c r="S16" s="646">
        <v>11229.208000000001</v>
      </c>
      <c r="T16" s="648">
        <v>550.62800000000004</v>
      </c>
    </row>
    <row r="17" spans="4:20" ht="14.25">
      <c r="D17" s="644" t="s">
        <v>49</v>
      </c>
      <c r="E17" s="645">
        <v>72544.032000000007</v>
      </c>
      <c r="F17" s="646">
        <v>333649.03000000003</v>
      </c>
      <c r="G17" s="645">
        <v>23869.042000000001</v>
      </c>
      <c r="H17" s="647" t="s">
        <v>49</v>
      </c>
      <c r="I17" s="645">
        <v>87742.467000000004</v>
      </c>
      <c r="J17" s="646">
        <v>411554.71299999999</v>
      </c>
      <c r="K17" s="648">
        <v>25972.061000000002</v>
      </c>
      <c r="L17" s="20"/>
      <c r="M17" s="644" t="s">
        <v>70</v>
      </c>
      <c r="N17" s="645">
        <v>2043.4649999999999</v>
      </c>
      <c r="O17" s="646">
        <v>9449.1759999999995</v>
      </c>
      <c r="P17" s="645">
        <v>1029.979</v>
      </c>
      <c r="Q17" s="649" t="s">
        <v>45</v>
      </c>
      <c r="R17" s="645">
        <v>2116.5630000000001</v>
      </c>
      <c r="S17" s="646">
        <v>9933.4930000000004</v>
      </c>
      <c r="T17" s="648">
        <v>634.46799999999996</v>
      </c>
    </row>
    <row r="18" spans="4:20" ht="14.25">
      <c r="D18" s="644" t="s">
        <v>46</v>
      </c>
      <c r="E18" s="645">
        <v>52302.830999999998</v>
      </c>
      <c r="F18" s="646">
        <v>240582.78</v>
      </c>
      <c r="G18" s="645">
        <v>21840.381000000001</v>
      </c>
      <c r="H18" s="647" t="s">
        <v>46</v>
      </c>
      <c r="I18" s="645">
        <v>53396.353999999999</v>
      </c>
      <c r="J18" s="646">
        <v>250512.61799999999</v>
      </c>
      <c r="K18" s="648">
        <v>17323.402999999998</v>
      </c>
      <c r="L18" s="20"/>
      <c r="M18" s="644" t="s">
        <v>51</v>
      </c>
      <c r="N18" s="645">
        <v>1899.8340000000001</v>
      </c>
      <c r="O18" s="646">
        <v>8701.357</v>
      </c>
      <c r="P18" s="645">
        <v>1096.606</v>
      </c>
      <c r="Q18" s="649" t="s">
        <v>43</v>
      </c>
      <c r="R18" s="645">
        <v>1874.36</v>
      </c>
      <c r="S18" s="646">
        <v>8747.2839999999997</v>
      </c>
      <c r="T18" s="648">
        <v>621.995</v>
      </c>
    </row>
    <row r="19" spans="4:20" ht="14.25">
      <c r="D19" s="644" t="s">
        <v>45</v>
      </c>
      <c r="E19" s="645">
        <v>50962.103999999999</v>
      </c>
      <c r="F19" s="646">
        <v>234490.94399999999</v>
      </c>
      <c r="G19" s="645">
        <v>19017.933000000001</v>
      </c>
      <c r="H19" s="647" t="s">
        <v>45</v>
      </c>
      <c r="I19" s="645">
        <v>46277.571000000004</v>
      </c>
      <c r="J19" s="646">
        <v>217038.64300000001</v>
      </c>
      <c r="K19" s="648">
        <v>17839.633000000002</v>
      </c>
      <c r="L19" s="20"/>
      <c r="M19" s="644" t="s">
        <v>45</v>
      </c>
      <c r="N19" s="645">
        <v>1467.7329999999999</v>
      </c>
      <c r="O19" s="646">
        <v>6729.652</v>
      </c>
      <c r="P19" s="645">
        <v>389.75200000000001</v>
      </c>
      <c r="Q19" s="649" t="s">
        <v>50</v>
      </c>
      <c r="R19" s="645">
        <v>1511.0160000000001</v>
      </c>
      <c r="S19" s="646">
        <v>7068.0619999999999</v>
      </c>
      <c r="T19" s="648">
        <v>1102.954</v>
      </c>
    </row>
    <row r="20" spans="4:20" ht="14.25">
      <c r="D20" s="644" t="s">
        <v>52</v>
      </c>
      <c r="E20" s="645">
        <v>37760.281999999999</v>
      </c>
      <c r="F20" s="646">
        <v>173920.986</v>
      </c>
      <c r="G20" s="645">
        <v>9223.7180000000008</v>
      </c>
      <c r="H20" s="647" t="s">
        <v>50</v>
      </c>
      <c r="I20" s="645">
        <v>37357.057000000001</v>
      </c>
      <c r="J20" s="646">
        <v>175067.43</v>
      </c>
      <c r="K20" s="648">
        <v>14569.153</v>
      </c>
      <c r="L20" s="20"/>
      <c r="M20" s="644" t="s">
        <v>47</v>
      </c>
      <c r="N20" s="645">
        <v>1213.6389999999999</v>
      </c>
      <c r="O20" s="646">
        <v>5596.9269999999997</v>
      </c>
      <c r="P20" s="645">
        <v>1527.857</v>
      </c>
      <c r="Q20" s="649" t="s">
        <v>49</v>
      </c>
      <c r="R20" s="645">
        <v>921.18399999999997</v>
      </c>
      <c r="S20" s="646">
        <v>4311.7150000000001</v>
      </c>
      <c r="T20" s="648">
        <v>509.72399999999999</v>
      </c>
    </row>
    <row r="21" spans="4:20" ht="14.25">
      <c r="D21" s="644" t="s">
        <v>48</v>
      </c>
      <c r="E21" s="645">
        <v>34429.010999999999</v>
      </c>
      <c r="F21" s="646">
        <v>158289.76699999999</v>
      </c>
      <c r="G21" s="645">
        <v>14288.325999999999</v>
      </c>
      <c r="H21" s="647" t="s">
        <v>52</v>
      </c>
      <c r="I21" s="645">
        <v>35892.158000000003</v>
      </c>
      <c r="J21" s="646">
        <v>168378.56899999999</v>
      </c>
      <c r="K21" s="648">
        <v>9108.8790000000008</v>
      </c>
      <c r="L21" s="20"/>
      <c r="M21" s="644" t="s">
        <v>46</v>
      </c>
      <c r="N21" s="645">
        <v>943.30399999999997</v>
      </c>
      <c r="O21" s="646">
        <v>4310.1480000000001</v>
      </c>
      <c r="P21" s="645">
        <v>833.35199999999998</v>
      </c>
      <c r="Q21" s="649" t="s">
        <v>187</v>
      </c>
      <c r="R21" s="645">
        <v>534.59199999999998</v>
      </c>
      <c r="S21" s="646">
        <v>2508.1289999999999</v>
      </c>
      <c r="T21" s="648">
        <v>119.587</v>
      </c>
    </row>
    <row r="22" spans="4:20" ht="14.25">
      <c r="D22" s="644" t="s">
        <v>50</v>
      </c>
      <c r="E22" s="645">
        <v>34018.836000000003</v>
      </c>
      <c r="F22" s="646">
        <v>156304.72700000001</v>
      </c>
      <c r="G22" s="645">
        <v>13084.877</v>
      </c>
      <c r="H22" s="647" t="s">
        <v>48</v>
      </c>
      <c r="I22" s="645">
        <v>32874.913999999997</v>
      </c>
      <c r="J22" s="646">
        <v>154211.61600000001</v>
      </c>
      <c r="K22" s="648">
        <v>13765.379000000001</v>
      </c>
      <c r="L22" s="20"/>
      <c r="M22" s="644" t="s">
        <v>207</v>
      </c>
      <c r="N22" s="645">
        <v>818.553</v>
      </c>
      <c r="O22" s="646">
        <v>3752.4490000000001</v>
      </c>
      <c r="P22" s="645">
        <v>265.68799999999999</v>
      </c>
      <c r="Q22" s="649" t="s">
        <v>47</v>
      </c>
      <c r="R22" s="645">
        <v>498.404</v>
      </c>
      <c r="S22" s="646">
        <v>2343.7190000000001</v>
      </c>
      <c r="T22" s="648">
        <v>204.68100000000001</v>
      </c>
    </row>
    <row r="23" spans="4:20" ht="14.25">
      <c r="D23" s="644" t="s">
        <v>51</v>
      </c>
      <c r="E23" s="645">
        <v>31343.692999999999</v>
      </c>
      <c r="F23" s="646">
        <v>143882.144</v>
      </c>
      <c r="G23" s="645">
        <v>11738.431</v>
      </c>
      <c r="H23" s="647" t="s">
        <v>143</v>
      </c>
      <c r="I23" s="645">
        <v>27348.125</v>
      </c>
      <c r="J23" s="646">
        <v>127628.356</v>
      </c>
      <c r="K23" s="648">
        <v>21045.915000000001</v>
      </c>
      <c r="L23" s="20"/>
      <c r="M23" s="644" t="s">
        <v>49</v>
      </c>
      <c r="N23" s="645">
        <v>762.03200000000004</v>
      </c>
      <c r="O23" s="646">
        <v>3495.67</v>
      </c>
      <c r="P23" s="645">
        <v>450.149</v>
      </c>
      <c r="Q23" s="649" t="s">
        <v>52</v>
      </c>
      <c r="R23" s="645">
        <v>372.70400000000001</v>
      </c>
      <c r="S23" s="646">
        <v>1727.799</v>
      </c>
      <c r="T23" s="648">
        <v>222.66300000000001</v>
      </c>
    </row>
    <row r="24" spans="4:20" ht="14.25">
      <c r="D24" s="644" t="s">
        <v>63</v>
      </c>
      <c r="E24" s="645">
        <v>30027.254000000001</v>
      </c>
      <c r="F24" s="646">
        <v>137739.13800000001</v>
      </c>
      <c r="G24" s="645">
        <v>12358.870999999999</v>
      </c>
      <c r="H24" s="647" t="s">
        <v>47</v>
      </c>
      <c r="I24" s="645">
        <v>26239.746999999999</v>
      </c>
      <c r="J24" s="646">
        <v>123160.614</v>
      </c>
      <c r="K24" s="648">
        <v>8519.3860000000004</v>
      </c>
      <c r="L24" s="20"/>
      <c r="M24" s="644" t="s">
        <v>42</v>
      </c>
      <c r="N24" s="645">
        <v>577.48599999999999</v>
      </c>
      <c r="O24" s="646">
        <v>2639.31</v>
      </c>
      <c r="P24" s="645">
        <v>234.16900000000001</v>
      </c>
      <c r="Q24" s="649" t="s">
        <v>249</v>
      </c>
      <c r="R24" s="645">
        <v>365.55599999999998</v>
      </c>
      <c r="S24" s="646">
        <v>1703.9079999999999</v>
      </c>
      <c r="T24" s="648">
        <v>115.386</v>
      </c>
    </row>
    <row r="25" spans="4:20" ht="14.25">
      <c r="D25" s="644" t="s">
        <v>114</v>
      </c>
      <c r="E25" s="645">
        <v>25575.741000000002</v>
      </c>
      <c r="F25" s="646">
        <v>117705.34</v>
      </c>
      <c r="G25" s="645">
        <v>24950.45</v>
      </c>
      <c r="H25" s="647" t="s">
        <v>51</v>
      </c>
      <c r="I25" s="645">
        <v>25319.907999999999</v>
      </c>
      <c r="J25" s="646">
        <v>118646.83900000001</v>
      </c>
      <c r="K25" s="648">
        <v>10337.834999999999</v>
      </c>
      <c r="L25" s="20"/>
      <c r="M25" s="644" t="s">
        <v>41</v>
      </c>
      <c r="N25" s="645">
        <v>457.13499999999999</v>
      </c>
      <c r="O25" s="646">
        <v>2087.9299999999998</v>
      </c>
      <c r="P25" s="645">
        <v>317.20400000000001</v>
      </c>
      <c r="Q25" s="649" t="s">
        <v>46</v>
      </c>
      <c r="R25" s="645">
        <v>351.745</v>
      </c>
      <c r="S25" s="646">
        <v>1636.7</v>
      </c>
      <c r="T25" s="648">
        <v>250.678</v>
      </c>
    </row>
    <row r="26" spans="4:20" ht="14.25">
      <c r="D26" s="644" t="s">
        <v>44</v>
      </c>
      <c r="E26" s="645">
        <v>21432.7</v>
      </c>
      <c r="F26" s="646">
        <v>98462.460999999996</v>
      </c>
      <c r="G26" s="645">
        <v>6683.6130000000003</v>
      </c>
      <c r="H26" s="647" t="s">
        <v>63</v>
      </c>
      <c r="I26" s="645">
        <v>22898.775000000001</v>
      </c>
      <c r="J26" s="646">
        <v>107589.12699999999</v>
      </c>
      <c r="K26" s="648">
        <v>9329.51</v>
      </c>
      <c r="L26" s="20"/>
      <c r="M26" s="644" t="s">
        <v>48</v>
      </c>
      <c r="N26" s="645">
        <v>346.04399999999998</v>
      </c>
      <c r="O26" s="646">
        <v>1600.904</v>
      </c>
      <c r="P26" s="645">
        <v>321.19799999999998</v>
      </c>
      <c r="Q26" s="649" t="s">
        <v>226</v>
      </c>
      <c r="R26" s="645">
        <v>283.06400000000002</v>
      </c>
      <c r="S26" s="646">
        <v>1317.558</v>
      </c>
      <c r="T26" s="648">
        <v>72.049000000000007</v>
      </c>
    </row>
    <row r="27" spans="4:20" ht="15" thickBot="1">
      <c r="D27" s="650" t="s">
        <v>143</v>
      </c>
      <c r="E27" s="651">
        <v>18456.939999999999</v>
      </c>
      <c r="F27" s="652">
        <v>85605.274999999994</v>
      </c>
      <c r="G27" s="651">
        <v>16245.29</v>
      </c>
      <c r="H27" s="653" t="s">
        <v>44</v>
      </c>
      <c r="I27" s="651">
        <v>22138.667000000001</v>
      </c>
      <c r="J27" s="652">
        <v>103834.28599999999</v>
      </c>
      <c r="K27" s="654">
        <v>6979.2849999999999</v>
      </c>
      <c r="L27" s="20"/>
      <c r="M27" s="650" t="s">
        <v>52</v>
      </c>
      <c r="N27" s="651">
        <v>314.88299999999998</v>
      </c>
      <c r="O27" s="652">
        <v>1452.971</v>
      </c>
      <c r="P27" s="651">
        <v>167.661</v>
      </c>
      <c r="Q27" s="245" t="s">
        <v>42</v>
      </c>
      <c r="R27" s="651">
        <v>226.107</v>
      </c>
      <c r="S27" s="652">
        <v>1070.211</v>
      </c>
      <c r="T27" s="654">
        <v>82.293999999999997</v>
      </c>
    </row>
    <row r="28" spans="4:20" ht="15">
      <c r="D28" s="655" t="s">
        <v>65</v>
      </c>
      <c r="E28" s="656"/>
      <c r="F28" s="656"/>
      <c r="G28" s="656"/>
      <c r="H28" s="656"/>
      <c r="I28" s="656"/>
      <c r="J28" s="656"/>
      <c r="K28" s="656"/>
      <c r="L28" s="20"/>
      <c r="M28" s="657" t="s">
        <v>65</v>
      </c>
      <c r="N28" s="20"/>
      <c r="O28" s="20"/>
      <c r="P28" s="20"/>
      <c r="Q28" s="603"/>
      <c r="R28" s="603"/>
      <c r="S28" s="603"/>
      <c r="T28" s="20"/>
    </row>
    <row r="29" spans="4:20" ht="15">
      <c r="D29" s="656"/>
      <c r="E29" s="656"/>
      <c r="F29" s="658"/>
      <c r="G29" s="658"/>
      <c r="H29" s="658"/>
      <c r="I29" s="656"/>
      <c r="J29" s="656"/>
      <c r="K29" s="656"/>
      <c r="L29" s="20"/>
      <c r="M29" s="657"/>
      <c r="N29" s="20"/>
      <c r="O29" s="20"/>
      <c r="P29" s="20"/>
      <c r="Q29" s="603"/>
      <c r="R29" s="603"/>
      <c r="S29" s="603"/>
      <c r="T29" s="20"/>
    </row>
    <row r="30" spans="4:20" ht="15">
      <c r="D30" s="20"/>
      <c r="E30" s="20"/>
      <c r="F30" s="20"/>
      <c r="G30" s="20"/>
      <c r="H30" s="20"/>
      <c r="I30" s="20"/>
      <c r="J30" s="20"/>
      <c r="K30" s="20"/>
      <c r="L30" s="20"/>
      <c r="M30" s="657"/>
      <c r="N30" s="20"/>
      <c r="O30" s="20"/>
      <c r="P30" s="20"/>
      <c r="Q30" s="603"/>
      <c r="R30" s="603"/>
      <c r="S30" s="603"/>
      <c r="T30" s="20"/>
    </row>
    <row r="31" spans="4:20" ht="15.75">
      <c r="D31" s="137" t="s">
        <v>60</v>
      </c>
      <c r="E31" s="137"/>
      <c r="F31" s="137"/>
      <c r="G31" s="137"/>
      <c r="H31" s="137"/>
      <c r="I31" s="137"/>
      <c r="J31" s="659"/>
      <c r="K31" s="138"/>
      <c r="L31" s="60"/>
      <c r="M31" s="137" t="s">
        <v>60</v>
      </c>
      <c r="N31" s="137"/>
      <c r="O31" s="603"/>
      <c r="P31" s="603"/>
      <c r="Q31" s="603"/>
      <c r="R31" s="603"/>
      <c r="S31" s="603"/>
      <c r="T31" s="20"/>
    </row>
    <row r="32" spans="4:20" ht="16.5" thickBot="1">
      <c r="D32" s="139" t="s">
        <v>58</v>
      </c>
      <c r="E32" s="138"/>
      <c r="F32" s="138"/>
      <c r="G32" s="138"/>
      <c r="H32" s="138"/>
      <c r="I32" s="138"/>
      <c r="J32" s="138"/>
      <c r="K32" s="138"/>
      <c r="L32" s="60"/>
      <c r="M32" s="139" t="s">
        <v>58</v>
      </c>
      <c r="N32" s="138"/>
      <c r="O32" s="604"/>
      <c r="P32" s="604"/>
      <c r="Q32" s="604"/>
      <c r="R32" s="604"/>
      <c r="S32" s="604"/>
      <c r="T32" s="20"/>
    </row>
    <row r="33" spans="4:20" ht="15" thickBot="1">
      <c r="D33" s="608" t="s">
        <v>55</v>
      </c>
      <c r="E33" s="608"/>
      <c r="F33" s="609"/>
      <c r="G33" s="609"/>
      <c r="H33" s="609"/>
      <c r="I33" s="609"/>
      <c r="J33" s="609"/>
      <c r="K33" s="610"/>
      <c r="L33" s="20"/>
      <c r="M33" s="608" t="s">
        <v>56</v>
      </c>
      <c r="N33" s="609"/>
      <c r="O33" s="609"/>
      <c r="P33" s="609"/>
      <c r="Q33" s="609"/>
      <c r="R33" s="609"/>
      <c r="S33" s="609"/>
      <c r="T33" s="610"/>
    </row>
    <row r="34" spans="4:20" ht="15" thickBot="1">
      <c r="D34" s="611" t="s">
        <v>259</v>
      </c>
      <c r="E34" s="612"/>
      <c r="F34" s="613"/>
      <c r="G34" s="614"/>
      <c r="H34" s="611"/>
      <c r="I34" s="612" t="s">
        <v>260</v>
      </c>
      <c r="J34" s="615"/>
      <c r="K34" s="614"/>
      <c r="L34" s="20"/>
      <c r="M34" s="611" t="s">
        <v>259</v>
      </c>
      <c r="N34" s="612"/>
      <c r="O34" s="613"/>
      <c r="P34" s="614"/>
      <c r="Q34" s="611"/>
      <c r="R34" s="612" t="s">
        <v>260</v>
      </c>
      <c r="S34" s="615"/>
      <c r="T34" s="614"/>
    </row>
    <row r="35" spans="4:20" ht="43.5" thickBot="1">
      <c r="D35" s="617" t="s">
        <v>36</v>
      </c>
      <c r="E35" s="660" t="s">
        <v>37</v>
      </c>
      <c r="F35" s="661" t="s">
        <v>59</v>
      </c>
      <c r="G35" s="662" t="s">
        <v>38</v>
      </c>
      <c r="H35" s="617" t="s">
        <v>36</v>
      </c>
      <c r="I35" s="660" t="s">
        <v>37</v>
      </c>
      <c r="J35" s="661" t="s">
        <v>59</v>
      </c>
      <c r="K35" s="663" t="s">
        <v>38</v>
      </c>
      <c r="L35" s="20"/>
      <c r="M35" s="664" t="s">
        <v>36</v>
      </c>
      <c r="N35" s="665" t="s">
        <v>37</v>
      </c>
      <c r="O35" s="661" t="s">
        <v>59</v>
      </c>
      <c r="P35" s="663" t="s">
        <v>38</v>
      </c>
      <c r="Q35" s="664" t="s">
        <v>36</v>
      </c>
      <c r="R35" s="665" t="s">
        <v>37</v>
      </c>
      <c r="S35" s="661" t="s">
        <v>59</v>
      </c>
      <c r="T35" s="663" t="s">
        <v>38</v>
      </c>
    </row>
    <row r="36" spans="4:20" ht="15.75" thickBot="1">
      <c r="D36" s="625" t="s">
        <v>39</v>
      </c>
      <c r="E36" s="626">
        <v>33037.17</v>
      </c>
      <c r="F36" s="627">
        <v>151842.41399999999</v>
      </c>
      <c r="G36" s="628">
        <v>15845.877</v>
      </c>
      <c r="H36" s="625" t="s">
        <v>39</v>
      </c>
      <c r="I36" s="626">
        <v>27276.899000000001</v>
      </c>
      <c r="J36" s="627">
        <v>128006.924</v>
      </c>
      <c r="K36" s="631">
        <v>8874.4419999999991</v>
      </c>
      <c r="L36" s="20"/>
      <c r="M36" s="625" t="s">
        <v>39</v>
      </c>
      <c r="N36" s="666">
        <v>82048.39</v>
      </c>
      <c r="O36" s="627">
        <v>377079.34299999999</v>
      </c>
      <c r="P36" s="666">
        <v>64424.32</v>
      </c>
      <c r="Q36" s="667" t="s">
        <v>39</v>
      </c>
      <c r="R36" s="666">
        <v>104663.463</v>
      </c>
      <c r="S36" s="627">
        <v>490872.39799999999</v>
      </c>
      <c r="T36" s="637">
        <v>64905.205999999998</v>
      </c>
    </row>
    <row r="37" spans="4:20" ht="14.25">
      <c r="D37" s="668" t="s">
        <v>40</v>
      </c>
      <c r="E37" s="669">
        <v>23279.018</v>
      </c>
      <c r="F37" s="670">
        <v>106794.227</v>
      </c>
      <c r="G37" s="669">
        <v>14019.575000000001</v>
      </c>
      <c r="H37" s="671" t="s">
        <v>40</v>
      </c>
      <c r="I37" s="669">
        <v>15015.593000000001</v>
      </c>
      <c r="J37" s="670">
        <v>70591.482999999993</v>
      </c>
      <c r="K37" s="672">
        <v>7704.25</v>
      </c>
      <c r="L37" s="20"/>
      <c r="M37" s="638" t="s">
        <v>70</v>
      </c>
      <c r="N37" s="639">
        <v>16076.914000000001</v>
      </c>
      <c r="O37" s="640">
        <v>73902.790999999997</v>
      </c>
      <c r="P37" s="639">
        <v>10558.33</v>
      </c>
      <c r="Q37" s="639" t="s">
        <v>48</v>
      </c>
      <c r="R37" s="639">
        <v>15241.588</v>
      </c>
      <c r="S37" s="640">
        <v>71426.875</v>
      </c>
      <c r="T37" s="642">
        <v>12646.76</v>
      </c>
    </row>
    <row r="38" spans="4:20" ht="14.25">
      <c r="D38" s="644" t="s">
        <v>48</v>
      </c>
      <c r="E38" s="645">
        <v>3803.8249999999998</v>
      </c>
      <c r="F38" s="646">
        <v>17602.993999999999</v>
      </c>
      <c r="G38" s="645">
        <v>763.08100000000002</v>
      </c>
      <c r="H38" s="649" t="s">
        <v>53</v>
      </c>
      <c r="I38" s="645">
        <v>5887.0379999999996</v>
      </c>
      <c r="J38" s="646">
        <v>27580</v>
      </c>
      <c r="K38" s="648">
        <v>490.88</v>
      </c>
      <c r="L38" s="20"/>
      <c r="M38" s="644" t="s">
        <v>40</v>
      </c>
      <c r="N38" s="645">
        <v>12992.278</v>
      </c>
      <c r="O38" s="646">
        <v>59625.764000000003</v>
      </c>
      <c r="P38" s="645">
        <v>6975.5659999999998</v>
      </c>
      <c r="Q38" s="645" t="s">
        <v>50</v>
      </c>
      <c r="R38" s="645">
        <v>13474.959000000001</v>
      </c>
      <c r="S38" s="646">
        <v>63223.606</v>
      </c>
      <c r="T38" s="648">
        <v>9736.4699999999993</v>
      </c>
    </row>
    <row r="39" spans="4:20" ht="14.25">
      <c r="D39" s="644" t="s">
        <v>53</v>
      </c>
      <c r="E39" s="645">
        <v>3394.3049999999998</v>
      </c>
      <c r="F39" s="646">
        <v>15627.866</v>
      </c>
      <c r="G39" s="645">
        <v>381.55399999999997</v>
      </c>
      <c r="H39" s="649" t="s">
        <v>48</v>
      </c>
      <c r="I39" s="645">
        <v>2887.404</v>
      </c>
      <c r="J39" s="646">
        <v>13532.079</v>
      </c>
      <c r="K39" s="648">
        <v>329.613</v>
      </c>
      <c r="L39" s="20"/>
      <c r="M39" s="644" t="s">
        <v>50</v>
      </c>
      <c r="N39" s="645">
        <v>11757.728999999999</v>
      </c>
      <c r="O39" s="646">
        <v>53874.502999999997</v>
      </c>
      <c r="P39" s="645">
        <v>9660.1820000000007</v>
      </c>
      <c r="Q39" s="645" t="s">
        <v>42</v>
      </c>
      <c r="R39" s="645">
        <v>13459.832</v>
      </c>
      <c r="S39" s="646">
        <v>63083.752999999997</v>
      </c>
      <c r="T39" s="648">
        <v>10596.16</v>
      </c>
    </row>
    <row r="40" spans="4:20" ht="14.25">
      <c r="D40" s="644" t="s">
        <v>50</v>
      </c>
      <c r="E40" s="645">
        <v>1100.239</v>
      </c>
      <c r="F40" s="646">
        <v>5082.8190000000004</v>
      </c>
      <c r="G40" s="645">
        <v>47.325000000000003</v>
      </c>
      <c r="H40" s="649" t="s">
        <v>50</v>
      </c>
      <c r="I40" s="645">
        <v>1245.826</v>
      </c>
      <c r="J40" s="646">
        <v>5813.7839999999997</v>
      </c>
      <c r="K40" s="648">
        <v>27.89</v>
      </c>
      <c r="L40" s="20"/>
      <c r="M40" s="644" t="s">
        <v>42</v>
      </c>
      <c r="N40" s="645">
        <v>9611.8259999999991</v>
      </c>
      <c r="O40" s="646">
        <v>44274.781000000003</v>
      </c>
      <c r="P40" s="645">
        <v>9403.8629999999994</v>
      </c>
      <c r="Q40" s="645" t="s">
        <v>70</v>
      </c>
      <c r="R40" s="645">
        <v>13387.451999999999</v>
      </c>
      <c r="S40" s="646">
        <v>62796.904999999999</v>
      </c>
      <c r="T40" s="648">
        <v>5554.4260000000004</v>
      </c>
    </row>
    <row r="41" spans="4:20" ht="14.25">
      <c r="D41" s="644" t="s">
        <v>208</v>
      </c>
      <c r="E41" s="645">
        <v>662.36900000000003</v>
      </c>
      <c r="F41" s="646">
        <v>3036.1329999999998</v>
      </c>
      <c r="G41" s="645">
        <v>63.94</v>
      </c>
      <c r="H41" s="649" t="s">
        <v>208</v>
      </c>
      <c r="I41" s="645">
        <v>1127.6489999999999</v>
      </c>
      <c r="J41" s="646">
        <v>5282.893</v>
      </c>
      <c r="K41" s="648">
        <v>87.025000000000006</v>
      </c>
      <c r="L41" s="20"/>
      <c r="M41" s="644" t="s">
        <v>45</v>
      </c>
      <c r="N41" s="645">
        <v>7678.45</v>
      </c>
      <c r="O41" s="646">
        <v>35240.565000000002</v>
      </c>
      <c r="P41" s="645">
        <v>9545.6239999999998</v>
      </c>
      <c r="Q41" s="645" t="s">
        <v>40</v>
      </c>
      <c r="R41" s="645">
        <v>13186.573</v>
      </c>
      <c r="S41" s="646">
        <v>61805.832999999999</v>
      </c>
      <c r="T41" s="648">
        <v>6035.4979999999996</v>
      </c>
    </row>
    <row r="42" spans="4:20" ht="14.25">
      <c r="D42" s="644" t="s">
        <v>70</v>
      </c>
      <c r="E42" s="645">
        <v>510.29199999999997</v>
      </c>
      <c r="F42" s="646">
        <v>2373.4720000000002</v>
      </c>
      <c r="G42" s="645">
        <v>550.90700000000004</v>
      </c>
      <c r="H42" s="649" t="s">
        <v>42</v>
      </c>
      <c r="I42" s="645">
        <v>310.392</v>
      </c>
      <c r="J42" s="646">
        <v>1451.777</v>
      </c>
      <c r="K42" s="648">
        <v>12.651999999999999</v>
      </c>
      <c r="L42" s="20"/>
      <c r="M42" s="644" t="s">
        <v>47</v>
      </c>
      <c r="N42" s="645">
        <v>5747.61</v>
      </c>
      <c r="O42" s="646">
        <v>26423.159</v>
      </c>
      <c r="P42" s="645">
        <v>618.34900000000005</v>
      </c>
      <c r="Q42" s="645" t="s">
        <v>44</v>
      </c>
      <c r="R42" s="645">
        <v>10150.887000000001</v>
      </c>
      <c r="S42" s="646">
        <v>47675.375999999997</v>
      </c>
      <c r="T42" s="648">
        <v>4309.21</v>
      </c>
    </row>
    <row r="43" spans="4:20" ht="14.25">
      <c r="D43" s="644" t="s">
        <v>42</v>
      </c>
      <c r="E43" s="645">
        <v>142.88999999999999</v>
      </c>
      <c r="F43" s="646">
        <v>656.75199999999995</v>
      </c>
      <c r="G43" s="645">
        <v>11.224</v>
      </c>
      <c r="H43" s="649" t="s">
        <v>70</v>
      </c>
      <c r="I43" s="645">
        <v>188.233</v>
      </c>
      <c r="J43" s="646">
        <v>880.87599999999998</v>
      </c>
      <c r="K43" s="648">
        <v>174.97</v>
      </c>
      <c r="L43" s="20"/>
      <c r="M43" s="644" t="s">
        <v>48</v>
      </c>
      <c r="N43" s="645">
        <v>4976.7079999999996</v>
      </c>
      <c r="O43" s="646">
        <v>22894.02</v>
      </c>
      <c r="P43" s="645">
        <v>11951.552</v>
      </c>
      <c r="Q43" s="645" t="s">
        <v>47</v>
      </c>
      <c r="R43" s="645">
        <v>7113.8770000000004</v>
      </c>
      <c r="S43" s="646">
        <v>33356.752999999997</v>
      </c>
      <c r="T43" s="648">
        <v>654.52300000000002</v>
      </c>
    </row>
    <row r="44" spans="4:20" ht="14.25">
      <c r="D44" s="644" t="s">
        <v>44</v>
      </c>
      <c r="E44" s="645">
        <v>33.56</v>
      </c>
      <c r="F44" s="646">
        <v>155.364</v>
      </c>
      <c r="G44" s="645">
        <v>0.86799999999999999</v>
      </c>
      <c r="H44" s="649" t="s">
        <v>63</v>
      </c>
      <c r="I44" s="645">
        <v>137.88800000000001</v>
      </c>
      <c r="J44" s="646">
        <v>645.76300000000003</v>
      </c>
      <c r="K44" s="648">
        <v>7.0430000000000001</v>
      </c>
      <c r="L44" s="20"/>
      <c r="M44" s="644" t="s">
        <v>41</v>
      </c>
      <c r="N44" s="645">
        <v>4649.4139999999998</v>
      </c>
      <c r="O44" s="646">
        <v>21379.95</v>
      </c>
      <c r="P44" s="645">
        <v>11.6</v>
      </c>
      <c r="Q44" s="645" t="s">
        <v>45</v>
      </c>
      <c r="R44" s="645">
        <v>6456.085</v>
      </c>
      <c r="S44" s="646">
        <v>30288.594000000001</v>
      </c>
      <c r="T44" s="648">
        <v>7221.4229999999998</v>
      </c>
    </row>
    <row r="45" spans="4:20" ht="14.25">
      <c r="D45" s="644" t="s">
        <v>45</v>
      </c>
      <c r="E45" s="645">
        <v>32.357999999999997</v>
      </c>
      <c r="F45" s="646">
        <v>149.637</v>
      </c>
      <c r="G45" s="645">
        <v>2.2050000000000001</v>
      </c>
      <c r="H45" s="649" t="s">
        <v>240</v>
      </c>
      <c r="I45" s="645">
        <v>128.45599999999999</v>
      </c>
      <c r="J45" s="646">
        <v>594.46400000000006</v>
      </c>
      <c r="K45" s="648">
        <v>33.51</v>
      </c>
      <c r="L45" s="20"/>
      <c r="M45" s="644" t="s">
        <v>43</v>
      </c>
      <c r="N45" s="645">
        <v>2637.6260000000002</v>
      </c>
      <c r="O45" s="646">
        <v>12140.262000000001</v>
      </c>
      <c r="P45" s="645">
        <v>832.33699999999999</v>
      </c>
      <c r="Q45" s="645" t="s">
        <v>43</v>
      </c>
      <c r="R45" s="645">
        <v>4250.6899999999996</v>
      </c>
      <c r="S45" s="646">
        <v>19962.424999999999</v>
      </c>
      <c r="T45" s="648">
        <v>636.04100000000005</v>
      </c>
    </row>
    <row r="46" spans="4:20" ht="14.25">
      <c r="D46" s="644" t="s">
        <v>47</v>
      </c>
      <c r="E46" s="645">
        <v>29.678000000000001</v>
      </c>
      <c r="F46" s="646">
        <v>137.39400000000001</v>
      </c>
      <c r="G46" s="645">
        <v>0.746</v>
      </c>
      <c r="H46" s="649" t="s">
        <v>261</v>
      </c>
      <c r="I46" s="645">
        <v>123.66</v>
      </c>
      <c r="J46" s="646">
        <v>572.274</v>
      </c>
      <c r="K46" s="648">
        <v>0.91600000000000004</v>
      </c>
      <c r="L46" s="20"/>
      <c r="M46" s="644" t="s">
        <v>44</v>
      </c>
      <c r="N46" s="645">
        <v>1912.8530000000001</v>
      </c>
      <c r="O46" s="646">
        <v>8900.8250000000007</v>
      </c>
      <c r="P46" s="645">
        <v>386.654</v>
      </c>
      <c r="Q46" s="645" t="s">
        <v>41</v>
      </c>
      <c r="R46" s="645">
        <v>3137.192</v>
      </c>
      <c r="S46" s="646">
        <v>14645.922</v>
      </c>
      <c r="T46" s="648">
        <v>5.0819999999999999</v>
      </c>
    </row>
    <row r="47" spans="4:20" ht="15">
      <c r="D47" s="673" t="s">
        <v>51</v>
      </c>
      <c r="E47" s="674">
        <v>25.827999999999999</v>
      </c>
      <c r="F47" s="675">
        <v>119.571</v>
      </c>
      <c r="G47" s="674">
        <v>3.2</v>
      </c>
      <c r="H47" s="649" t="s">
        <v>244</v>
      </c>
      <c r="I47" s="645">
        <v>68.322000000000003</v>
      </c>
      <c r="J47" s="646">
        <v>325.16300000000001</v>
      </c>
      <c r="K47" s="648">
        <v>0.56999999999999995</v>
      </c>
      <c r="L47" s="20"/>
      <c r="M47" s="644" t="s">
        <v>49</v>
      </c>
      <c r="N47" s="645">
        <v>1214.4079999999999</v>
      </c>
      <c r="O47" s="646">
        <v>5561.4290000000001</v>
      </c>
      <c r="P47" s="645">
        <v>331.67200000000003</v>
      </c>
      <c r="Q47" s="645" t="s">
        <v>49</v>
      </c>
      <c r="R47" s="645">
        <v>961.10599999999999</v>
      </c>
      <c r="S47" s="646">
        <v>4535.3490000000002</v>
      </c>
      <c r="T47" s="648">
        <v>184.44300000000001</v>
      </c>
    </row>
    <row r="48" spans="4:20" ht="15">
      <c r="D48" s="673" t="s">
        <v>221</v>
      </c>
      <c r="E48" s="674">
        <v>22.163</v>
      </c>
      <c r="F48" s="675">
        <v>103.15900000000001</v>
      </c>
      <c r="G48" s="674">
        <v>1.222</v>
      </c>
      <c r="H48" s="649" t="s">
        <v>251</v>
      </c>
      <c r="I48" s="645">
        <v>45.811</v>
      </c>
      <c r="J48" s="646">
        <v>218.02799999999999</v>
      </c>
      <c r="K48" s="648">
        <v>1</v>
      </c>
      <c r="L48" s="20"/>
      <c r="M48" s="644" t="s">
        <v>211</v>
      </c>
      <c r="N48" s="645">
        <v>912.75900000000001</v>
      </c>
      <c r="O48" s="646">
        <v>4175.5749999999998</v>
      </c>
      <c r="P48" s="645">
        <v>899.05600000000004</v>
      </c>
      <c r="Q48" s="645" t="s">
        <v>63</v>
      </c>
      <c r="R48" s="645">
        <v>924.84299999999996</v>
      </c>
      <c r="S48" s="646">
        <v>4337.7560000000003</v>
      </c>
      <c r="T48" s="648">
        <v>3699.4209999999998</v>
      </c>
    </row>
    <row r="49" spans="2:20" ht="15.75" thickBot="1">
      <c r="D49" s="676" t="s">
        <v>250</v>
      </c>
      <c r="E49" s="677">
        <v>0.57999999999999996</v>
      </c>
      <c r="F49" s="678">
        <v>2.7280000000000002</v>
      </c>
      <c r="G49" s="677">
        <v>0.02</v>
      </c>
      <c r="H49" s="245" t="s">
        <v>47</v>
      </c>
      <c r="I49" s="651">
        <v>32.529000000000003</v>
      </c>
      <c r="J49" s="652">
        <v>152.52099999999999</v>
      </c>
      <c r="K49" s="654">
        <v>0.72</v>
      </c>
      <c r="L49" s="20"/>
      <c r="M49" s="644" t="s">
        <v>46</v>
      </c>
      <c r="N49" s="645">
        <v>621.745</v>
      </c>
      <c r="O49" s="646">
        <v>2847.3539999999998</v>
      </c>
      <c r="P49" s="645">
        <v>347.84699999999998</v>
      </c>
      <c r="Q49" s="645" t="s">
        <v>252</v>
      </c>
      <c r="R49" s="645">
        <v>597.70899999999995</v>
      </c>
      <c r="S49" s="646">
        <v>2812.7579999999998</v>
      </c>
      <c r="T49" s="648">
        <v>2.8239999999999998</v>
      </c>
    </row>
    <row r="50" spans="2:20" ht="15.75" thickBot="1">
      <c r="D50" s="655" t="s">
        <v>65</v>
      </c>
      <c r="E50" s="20"/>
      <c r="F50" s="20"/>
      <c r="G50" s="20"/>
      <c r="H50" s="20"/>
      <c r="I50" s="20"/>
      <c r="J50" s="20"/>
      <c r="K50" s="20"/>
      <c r="L50" s="20"/>
      <c r="M50" s="650" t="s">
        <v>66</v>
      </c>
      <c r="N50" s="651">
        <v>502.05900000000003</v>
      </c>
      <c r="O50" s="652">
        <v>2342.2159999999999</v>
      </c>
      <c r="P50" s="651">
        <v>1184.0319999999999</v>
      </c>
      <c r="Q50" s="651" t="s">
        <v>66</v>
      </c>
      <c r="R50" s="651">
        <v>520.96500000000003</v>
      </c>
      <c r="S50" s="652">
        <v>2455.3910000000001</v>
      </c>
      <c r="T50" s="654">
        <v>947.80799999999999</v>
      </c>
    </row>
    <row r="51" spans="2:20" ht="15">
      <c r="D51" s="20"/>
      <c r="E51" s="20"/>
      <c r="F51" s="20"/>
      <c r="G51" s="20"/>
      <c r="H51" s="20"/>
      <c r="I51" s="20"/>
      <c r="J51" s="20"/>
      <c r="K51" s="20"/>
      <c r="L51" s="20"/>
      <c r="M51" s="655" t="s">
        <v>65</v>
      </c>
      <c r="N51" s="658"/>
      <c r="O51" s="679"/>
      <c r="P51" s="658"/>
      <c r="Q51" s="656"/>
      <c r="R51" s="20"/>
      <c r="S51" s="20"/>
      <c r="T51" s="20"/>
    </row>
    <row r="52" spans="2:20" ht="14.25">
      <c r="D52" s="20"/>
      <c r="E52" s="20"/>
      <c r="F52" s="20"/>
      <c r="G52" s="20"/>
      <c r="H52" s="20"/>
      <c r="I52" s="20"/>
      <c r="J52" s="20"/>
      <c r="K52" s="20"/>
      <c r="L52" s="20"/>
      <c r="M52" s="297"/>
      <c r="N52" s="658"/>
      <c r="O52" s="658"/>
      <c r="P52" s="658"/>
      <c r="Q52" s="658"/>
      <c r="R52" s="20"/>
      <c r="S52" s="20"/>
      <c r="T52" s="20"/>
    </row>
    <row r="53" spans="2:20" ht="14.25">
      <c r="D53" s="20"/>
      <c r="E53" s="20"/>
      <c r="F53" s="20"/>
      <c r="G53" s="20"/>
      <c r="H53" s="20"/>
      <c r="I53" s="20"/>
      <c r="J53" s="20"/>
      <c r="K53" s="20"/>
      <c r="L53" s="20"/>
      <c r="M53" s="297"/>
      <c r="N53" s="658"/>
      <c r="O53" s="658"/>
      <c r="P53" s="658"/>
      <c r="Q53" s="658"/>
      <c r="R53" s="20"/>
      <c r="S53" s="20"/>
      <c r="T53" s="20"/>
    </row>
    <row r="54" spans="2:20" ht="15.75">
      <c r="B54" s="60"/>
      <c r="C54" s="60"/>
      <c r="D54" s="60"/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0"/>
      <c r="Q54" s="60"/>
      <c r="R54" s="60"/>
      <c r="S54" s="60"/>
      <c r="T54" s="60"/>
    </row>
    <row r="55" spans="2:20" ht="15.75">
      <c r="C55" s="60"/>
      <c r="D55" s="60"/>
      <c r="E55" s="60"/>
      <c r="F55" s="60"/>
      <c r="G55" s="60"/>
      <c r="H55" s="60"/>
      <c r="I55" s="60"/>
      <c r="J55" s="60"/>
      <c r="K55" s="60"/>
      <c r="L55" s="60"/>
      <c r="M55" s="60"/>
      <c r="N55" s="60"/>
      <c r="O55" s="60"/>
      <c r="P55" s="60"/>
      <c r="Q55" s="60"/>
      <c r="R55" s="60"/>
      <c r="S55" s="60"/>
      <c r="T55" s="60"/>
    </row>
    <row r="56" spans="2:20" ht="14.25"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</row>
    <row r="57" spans="2:20" ht="14.25"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</row>
    <row r="58" spans="2:20" ht="14.25"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</row>
    <row r="59" spans="2:20" ht="14.25"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</row>
    <row r="60" spans="2:20" ht="14.25"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</row>
    <row r="61" spans="2:20" ht="14.25"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</row>
    <row r="62" spans="2:20" ht="14.25"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</row>
    <row r="63" spans="2:20" ht="14.25"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</row>
    <row r="64" spans="2:20" ht="14.25"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</row>
    <row r="65" spans="3:20" ht="14.25"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</row>
    <row r="66" spans="3:20" ht="14.25"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</row>
    <row r="67" spans="3:20" ht="14.25"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</row>
    <row r="68" spans="3:20" ht="14.25"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</row>
    <row r="69" spans="3:20" ht="14.25"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</row>
    <row r="70" spans="3:20" ht="14.25"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</row>
    <row r="71" spans="3:20" ht="14.25"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</row>
    <row r="72" spans="3:20" ht="14.25"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</row>
    <row r="73" spans="3:20" ht="14.25"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</row>
    <row r="74" spans="3:20" ht="14.25"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</row>
    <row r="75" spans="3:20" ht="14.25"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</row>
    <row r="76" spans="3:20" ht="14.25"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</row>
    <row r="77" spans="3:20" ht="14.25"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</row>
    <row r="78" spans="3:20" ht="14.25"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</row>
    <row r="79" spans="3:20" ht="14.25"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</row>
    <row r="80" spans="3:20" ht="14.25"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</row>
    <row r="81" spans="3:21" ht="14.25"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</row>
    <row r="82" spans="3:21" ht="14.25"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</row>
    <row r="83" spans="3:21" ht="14.25"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</row>
    <row r="84" spans="3:21" ht="14.25"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</row>
    <row r="85" spans="3:21" ht="14.25"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</row>
    <row r="86" spans="3:21" ht="14.25"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</row>
    <row r="87" spans="3:21" ht="14.25"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</row>
    <row r="88" spans="3:21" ht="14.25"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</row>
    <row r="89" spans="3:21" ht="14.25">
      <c r="C89" s="20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</row>
    <row r="90" spans="3:21" ht="14.25"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</row>
    <row r="91" spans="3:21" ht="14.25"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</row>
    <row r="92" spans="3:21" ht="14.25"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</row>
    <row r="93" spans="3:21" ht="14.25"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</row>
    <row r="94" spans="3:21" ht="14.25"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</row>
    <row r="95" spans="3:21" ht="14.25"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</row>
    <row r="96" spans="3:21" ht="14.25"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</row>
    <row r="97" spans="3:21" ht="14.25"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</row>
    <row r="98" spans="3:21" ht="14.25"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</row>
    <row r="99" spans="3:21" ht="14.25">
      <c r="C99" s="20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</row>
    <row r="100" spans="3:21" ht="14.25"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</row>
    <row r="101" spans="3:21" ht="14.25">
      <c r="C101" s="20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</row>
    <row r="102" spans="3:21" ht="14.25">
      <c r="C102" s="20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</row>
    <row r="103" spans="3:21" ht="14.25">
      <c r="C103" s="20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</row>
    <row r="104" spans="3:21" ht="14.25">
      <c r="C104" s="20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</row>
    <row r="105" spans="3:21" ht="14.25">
      <c r="C105" s="20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</row>
    <row r="106" spans="3:21" ht="14.25">
      <c r="C106" s="20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</row>
    <row r="107" spans="3:21" ht="14.25">
      <c r="C107" s="20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</row>
    <row r="108" spans="3:21" ht="14.25"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</row>
    <row r="109" spans="3:21" ht="14.25"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</row>
    <row r="110" spans="3:21" ht="14.25">
      <c r="C110" s="20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</row>
    <row r="111" spans="3:21" ht="14.25">
      <c r="C111" s="20"/>
      <c r="D111" s="20"/>
      <c r="E111" s="20"/>
      <c r="F111" s="20"/>
      <c r="G111" s="20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</row>
    <row r="112" spans="3:21" ht="14.25">
      <c r="C112" s="20"/>
      <c r="D112" s="20"/>
      <c r="E112" s="20"/>
      <c r="F112" s="20"/>
      <c r="G112" s="20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</row>
    <row r="113" spans="3:21" ht="14.25">
      <c r="C113" s="20"/>
      <c r="D113" s="20"/>
      <c r="E113" s="20"/>
      <c r="F113" s="20"/>
      <c r="G113" s="20"/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</row>
    <row r="114" spans="3:21" ht="14.25">
      <c r="C114" s="20"/>
      <c r="D114" s="20"/>
      <c r="E114" s="20"/>
      <c r="F114" s="20"/>
      <c r="G114" s="20"/>
      <c r="H114" s="20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</row>
    <row r="115" spans="3:21" ht="14.25">
      <c r="C115" s="20"/>
      <c r="D115" s="20"/>
      <c r="E115" s="20"/>
      <c r="F115" s="20"/>
      <c r="G115" s="20"/>
      <c r="H115" s="20"/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</row>
    <row r="116" spans="3:21" ht="14.25">
      <c r="C116" s="20"/>
      <c r="D116" s="20"/>
      <c r="E116" s="20"/>
      <c r="F116" s="20"/>
      <c r="G116" s="20"/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</row>
    <row r="117" spans="3:21" ht="14.25">
      <c r="C117" s="20"/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</row>
    <row r="118" spans="3:21" ht="14.25">
      <c r="C118" s="20"/>
      <c r="D118" s="20"/>
      <c r="E118" s="20"/>
      <c r="F118" s="20"/>
      <c r="G118" s="20"/>
      <c r="H118" s="20"/>
      <c r="I118" s="20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</row>
    <row r="119" spans="3:21" ht="14.25">
      <c r="C119" s="20"/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</row>
    <row r="120" spans="3:21" ht="14.25">
      <c r="C120" s="20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</row>
    <row r="121" spans="3:21" ht="14.25">
      <c r="C121" s="20"/>
      <c r="D121" s="20"/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</row>
    <row r="122" spans="3:21" ht="14.25">
      <c r="C122" s="20"/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20"/>
      <c r="P122" s="20"/>
      <c r="Q122" s="20"/>
      <c r="R122" s="20"/>
      <c r="S122" s="20"/>
      <c r="T122" s="20"/>
      <c r="U122" s="20"/>
    </row>
    <row r="123" spans="3:21" ht="14.25">
      <c r="C123" s="20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0"/>
    </row>
    <row r="124" spans="3:21" ht="14.25">
      <c r="C124" s="20"/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20"/>
      <c r="P124" s="20"/>
      <c r="Q124" s="20"/>
      <c r="R124" s="20"/>
      <c r="S124" s="20"/>
      <c r="T124" s="20"/>
      <c r="U124" s="20"/>
    </row>
    <row r="125" spans="3:21" ht="14.25">
      <c r="C125" s="20"/>
      <c r="K125" s="20"/>
      <c r="L125" s="20"/>
      <c r="M125" s="20"/>
      <c r="N125" s="20"/>
      <c r="O125" s="20"/>
      <c r="P125" s="20"/>
      <c r="Q125" s="20"/>
      <c r="R125" s="20"/>
      <c r="S125" s="20"/>
      <c r="T125" s="20"/>
      <c r="U125" s="20"/>
    </row>
    <row r="126" spans="3:21" ht="14.25">
      <c r="C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</row>
    <row r="127" spans="3:21" ht="14.25">
      <c r="C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</row>
    <row r="128" spans="3:21" ht="14.25">
      <c r="C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</row>
    <row r="129" spans="3:21" ht="14.25">
      <c r="C129" s="20"/>
      <c r="L129" s="20"/>
      <c r="M129" s="20"/>
      <c r="N129" s="20"/>
      <c r="O129" s="20"/>
      <c r="P129" s="20"/>
      <c r="Q129" s="20"/>
      <c r="R129" s="20"/>
      <c r="S129" s="20"/>
      <c r="T129" s="20"/>
      <c r="U129" s="20"/>
    </row>
    <row r="130" spans="3:21" ht="14.25">
      <c r="C130" s="20"/>
      <c r="L130" s="20"/>
      <c r="M130" s="20"/>
      <c r="N130" s="20"/>
      <c r="O130" s="20"/>
      <c r="P130" s="20"/>
      <c r="Q130" s="20"/>
      <c r="R130" s="20"/>
      <c r="S130" s="20"/>
      <c r="T130" s="20"/>
      <c r="U130" s="20"/>
    </row>
    <row r="131" spans="3:21" ht="14.25">
      <c r="L131" s="20"/>
      <c r="M131" s="20"/>
      <c r="N131" s="20"/>
      <c r="O131" s="20"/>
      <c r="P131" s="20"/>
      <c r="Q131" s="20"/>
      <c r="R131" s="20"/>
      <c r="S131" s="20"/>
      <c r="T131" s="20"/>
      <c r="U131" s="20"/>
    </row>
    <row r="132" spans="3:21" ht="14.25">
      <c r="T132" s="20"/>
      <c r="U132" s="20"/>
    </row>
    <row r="133" spans="3:21" ht="14.25">
      <c r="T133" s="20"/>
      <c r="U133" s="20"/>
    </row>
    <row r="134" spans="3:21" ht="14.25">
      <c r="U134" s="20"/>
    </row>
  </sheetData>
  <phoneticPr fontId="5" type="noConversion"/>
  <pageMargins left="0.75" right="0.75" top="1" bottom="1" header="0.5" footer="0.5"/>
  <pageSetup paperSize="9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52"/>
  <sheetViews>
    <sheetView showGridLines="0" workbookViewId="0">
      <selection activeCell="T24" sqref="T24"/>
    </sheetView>
  </sheetViews>
  <sheetFormatPr defaultRowHeight="12.75"/>
  <cols>
    <col min="3" max="3" width="17.85546875" customWidth="1"/>
    <col min="4" max="4" width="11.140625" customWidth="1"/>
    <col min="5" max="5" width="11.85546875" customWidth="1"/>
    <col min="6" max="6" width="11.28515625" customWidth="1"/>
    <col min="7" max="7" width="19.85546875" customWidth="1"/>
    <col min="8" max="8" width="11" customWidth="1"/>
    <col min="9" max="9" width="11.140625" customWidth="1"/>
    <col min="10" max="10" width="11.28515625" customWidth="1"/>
    <col min="12" max="12" width="18" customWidth="1"/>
    <col min="13" max="15" width="9.28515625" bestFit="1" customWidth="1"/>
    <col min="16" max="16" width="18.5703125" customWidth="1"/>
    <col min="17" max="17" width="9.28515625" bestFit="1" customWidth="1"/>
    <col min="18" max="18" width="10.140625" bestFit="1" customWidth="1"/>
    <col min="19" max="19" width="9.28515625" bestFit="1" customWidth="1"/>
  </cols>
  <sheetData>
    <row r="2" spans="2:19" ht="15.75">
      <c r="B2" s="334" t="s">
        <v>235</v>
      </c>
      <c r="C2" s="335"/>
      <c r="D2" s="335"/>
      <c r="E2" s="335"/>
      <c r="F2" s="335"/>
      <c r="G2" s="335"/>
      <c r="H2" s="335"/>
      <c r="I2" s="332"/>
      <c r="J2" s="332"/>
      <c r="K2" s="332"/>
      <c r="L2" s="332"/>
      <c r="M2" s="332"/>
      <c r="N2" s="332"/>
      <c r="O2" s="332"/>
      <c r="P2" s="332"/>
      <c r="Q2" s="332"/>
      <c r="R2" s="332"/>
      <c r="S2" s="332"/>
    </row>
    <row r="3" spans="2:19" ht="15.75">
      <c r="B3" s="332" t="s">
        <v>61</v>
      </c>
      <c r="C3" s="332"/>
      <c r="D3" s="332"/>
      <c r="E3" s="332"/>
      <c r="F3" s="332"/>
      <c r="G3" s="332"/>
      <c r="H3" s="332"/>
      <c r="I3" s="332"/>
      <c r="J3" s="332"/>
      <c r="K3" s="332"/>
      <c r="L3" s="332"/>
      <c r="M3" s="332"/>
      <c r="N3" s="332"/>
      <c r="O3" s="332"/>
      <c r="P3" s="332"/>
      <c r="Q3" s="332"/>
      <c r="R3" s="332"/>
      <c r="S3" s="332"/>
    </row>
    <row r="4" spans="2:19" ht="15.75">
      <c r="B4" s="332"/>
      <c r="C4" s="332"/>
      <c r="D4" s="332"/>
      <c r="E4" s="332"/>
      <c r="F4" s="332"/>
      <c r="G4" s="332"/>
      <c r="H4" s="332"/>
      <c r="I4" s="332"/>
      <c r="J4" s="332"/>
      <c r="K4" s="332"/>
      <c r="L4" s="332"/>
      <c r="M4" s="332"/>
      <c r="N4" s="332"/>
      <c r="O4" s="332"/>
      <c r="P4" s="332"/>
      <c r="Q4" s="332"/>
      <c r="R4" s="332"/>
      <c r="S4" s="332"/>
    </row>
    <row r="5" spans="2:19" ht="15.75">
      <c r="B5" s="332"/>
      <c r="C5" s="330" t="s">
        <v>57</v>
      </c>
      <c r="D5" s="330"/>
      <c r="E5" s="330"/>
      <c r="F5" s="330"/>
      <c r="G5" s="330"/>
      <c r="H5" s="330"/>
      <c r="I5" s="330"/>
      <c r="J5" s="336"/>
      <c r="K5" s="332"/>
      <c r="L5" s="330" t="s">
        <v>57</v>
      </c>
      <c r="M5" s="330"/>
      <c r="N5" s="330"/>
      <c r="O5" s="330"/>
      <c r="P5" s="330"/>
      <c r="Q5" s="330"/>
      <c r="R5" s="330"/>
      <c r="S5" s="331"/>
    </row>
    <row r="6" spans="2:19" ht="16.5" thickBot="1">
      <c r="B6" s="332"/>
      <c r="C6" s="333" t="s">
        <v>58</v>
      </c>
      <c r="D6" s="330"/>
      <c r="E6" s="330"/>
      <c r="F6" s="330"/>
      <c r="G6" s="330"/>
      <c r="H6" s="330"/>
      <c r="I6" s="330"/>
      <c r="J6" s="331"/>
      <c r="K6" s="332"/>
      <c r="L6" s="333" t="s">
        <v>58</v>
      </c>
      <c r="M6" s="330"/>
      <c r="N6" s="330"/>
      <c r="O6" s="330"/>
      <c r="P6" s="330"/>
      <c r="Q6" s="330"/>
      <c r="R6" s="330"/>
      <c r="S6" s="331"/>
    </row>
    <row r="7" spans="2:19" ht="16.5" thickBot="1">
      <c r="B7" s="332"/>
      <c r="C7" s="337" t="s">
        <v>55</v>
      </c>
      <c r="D7" s="338"/>
      <c r="E7" s="338"/>
      <c r="F7" s="338"/>
      <c r="G7" s="338"/>
      <c r="H7" s="338"/>
      <c r="I7" s="338"/>
      <c r="J7" s="339"/>
      <c r="K7" s="332"/>
      <c r="L7" s="337" t="s">
        <v>56</v>
      </c>
      <c r="M7" s="338"/>
      <c r="N7" s="338"/>
      <c r="O7" s="338"/>
      <c r="P7" s="338"/>
      <c r="Q7" s="338"/>
      <c r="R7" s="338"/>
      <c r="S7" s="339"/>
    </row>
    <row r="8" spans="2:19" ht="16.5" thickBot="1">
      <c r="B8" s="332"/>
      <c r="C8" s="340" t="s">
        <v>236</v>
      </c>
      <c r="D8" s="341"/>
      <c r="E8" s="342"/>
      <c r="F8" s="343"/>
      <c r="G8" s="340"/>
      <c r="H8" s="341" t="s">
        <v>237</v>
      </c>
      <c r="I8" s="344"/>
      <c r="J8" s="343"/>
      <c r="K8" s="332"/>
      <c r="L8" s="340" t="s">
        <v>238</v>
      </c>
      <c r="M8" s="341"/>
      <c r="N8" s="342"/>
      <c r="O8" s="343"/>
      <c r="P8" s="340"/>
      <c r="Q8" s="341" t="s">
        <v>237</v>
      </c>
      <c r="R8" s="344"/>
      <c r="S8" s="343"/>
    </row>
    <row r="9" spans="2:19" ht="48" thickBot="1">
      <c r="B9" s="332"/>
      <c r="C9" s="345" t="s">
        <v>36</v>
      </c>
      <c r="D9" s="346" t="s">
        <v>37</v>
      </c>
      <c r="E9" s="347" t="s">
        <v>59</v>
      </c>
      <c r="F9" s="348" t="s">
        <v>38</v>
      </c>
      <c r="G9" s="349" t="s">
        <v>36</v>
      </c>
      <c r="H9" s="350" t="s">
        <v>37</v>
      </c>
      <c r="I9" s="351" t="s">
        <v>59</v>
      </c>
      <c r="J9" s="350" t="s">
        <v>38</v>
      </c>
      <c r="K9" s="332"/>
      <c r="L9" s="352" t="s">
        <v>36</v>
      </c>
      <c r="M9" s="350" t="s">
        <v>37</v>
      </c>
      <c r="N9" s="351" t="s">
        <v>59</v>
      </c>
      <c r="O9" s="350" t="s">
        <v>38</v>
      </c>
      <c r="P9" s="349" t="s">
        <v>36</v>
      </c>
      <c r="Q9" s="350" t="s">
        <v>37</v>
      </c>
      <c r="R9" s="351" t="s">
        <v>59</v>
      </c>
      <c r="S9" s="350" t="s">
        <v>38</v>
      </c>
    </row>
    <row r="10" spans="2:19" ht="16.5" thickBot="1">
      <c r="B10" s="332"/>
      <c r="C10" s="353" t="s">
        <v>39</v>
      </c>
      <c r="D10" s="354">
        <v>2731952.6710000001</v>
      </c>
      <c r="E10" s="355">
        <v>12484091.987</v>
      </c>
      <c r="F10" s="356">
        <v>1481531.14</v>
      </c>
      <c r="G10" s="357" t="s">
        <v>39</v>
      </c>
      <c r="H10" s="356">
        <v>4282894.6670000004</v>
      </c>
      <c r="I10" s="355">
        <v>20042450.379999999</v>
      </c>
      <c r="J10" s="358">
        <v>1585937.399</v>
      </c>
      <c r="K10" s="332"/>
      <c r="L10" s="353" t="s">
        <v>39</v>
      </c>
      <c r="M10" s="359">
        <v>106484.663</v>
      </c>
      <c r="N10" s="355">
        <v>486451.723</v>
      </c>
      <c r="O10" s="360">
        <v>77632.076000000001</v>
      </c>
      <c r="P10" s="361" t="s">
        <v>39</v>
      </c>
      <c r="Q10" s="359">
        <v>115405.565</v>
      </c>
      <c r="R10" s="355">
        <v>539750.41899999999</v>
      </c>
      <c r="S10" s="358">
        <v>69170.282000000007</v>
      </c>
    </row>
    <row r="11" spans="2:19" ht="15.75">
      <c r="B11" s="332"/>
      <c r="C11" s="362" t="s">
        <v>40</v>
      </c>
      <c r="D11" s="363">
        <v>595597.83100000001</v>
      </c>
      <c r="E11" s="364">
        <v>2722703.068</v>
      </c>
      <c r="F11" s="365">
        <v>247329.111</v>
      </c>
      <c r="G11" s="366" t="s">
        <v>40</v>
      </c>
      <c r="H11" s="363">
        <v>995503.924</v>
      </c>
      <c r="I11" s="364">
        <v>4662915.9630000005</v>
      </c>
      <c r="J11" s="365">
        <v>286389.36099999998</v>
      </c>
      <c r="K11" s="332"/>
      <c r="L11" s="362" t="s">
        <v>40</v>
      </c>
      <c r="M11" s="367">
        <v>39468.603999999999</v>
      </c>
      <c r="N11" s="368">
        <v>179947.80600000001</v>
      </c>
      <c r="O11" s="367">
        <v>30751.01</v>
      </c>
      <c r="P11" s="369" t="s">
        <v>53</v>
      </c>
      <c r="Q11" s="367">
        <v>44574.571000000004</v>
      </c>
      <c r="R11" s="368">
        <v>209766.71100000001</v>
      </c>
      <c r="S11" s="370">
        <v>21285.187999999998</v>
      </c>
    </row>
    <row r="12" spans="2:19" ht="15.75">
      <c r="B12" s="332"/>
      <c r="C12" s="371" t="s">
        <v>41</v>
      </c>
      <c r="D12" s="372">
        <v>378880.098</v>
      </c>
      <c r="E12" s="373">
        <v>1733082.1440000001</v>
      </c>
      <c r="F12" s="374">
        <v>141131.76699999999</v>
      </c>
      <c r="G12" s="375" t="s">
        <v>41</v>
      </c>
      <c r="H12" s="372">
        <v>605872.11699999997</v>
      </c>
      <c r="I12" s="373">
        <v>2835398.9730000002</v>
      </c>
      <c r="J12" s="374">
        <v>159551.53099999999</v>
      </c>
      <c r="K12" s="332"/>
      <c r="L12" s="371" t="s">
        <v>53</v>
      </c>
      <c r="M12" s="372">
        <v>25594.238000000001</v>
      </c>
      <c r="N12" s="373">
        <v>117246.348</v>
      </c>
      <c r="O12" s="372">
        <v>13225.496999999999</v>
      </c>
      <c r="P12" s="375" t="s">
        <v>40</v>
      </c>
      <c r="Q12" s="372">
        <v>30142.677</v>
      </c>
      <c r="R12" s="373">
        <v>140255.29699999999</v>
      </c>
      <c r="S12" s="374">
        <v>25812.291000000001</v>
      </c>
    </row>
    <row r="13" spans="2:19" ht="15.75">
      <c r="B13" s="332"/>
      <c r="C13" s="371" t="s">
        <v>43</v>
      </c>
      <c r="D13" s="372">
        <v>294783.07799999998</v>
      </c>
      <c r="E13" s="373">
        <v>1346436.287</v>
      </c>
      <c r="F13" s="374">
        <v>122090.719</v>
      </c>
      <c r="G13" s="375" t="s">
        <v>43</v>
      </c>
      <c r="H13" s="372">
        <v>491735.353</v>
      </c>
      <c r="I13" s="373">
        <v>2299764.7510000002</v>
      </c>
      <c r="J13" s="374">
        <v>147181.51999999999</v>
      </c>
      <c r="K13" s="332"/>
      <c r="L13" s="371" t="s">
        <v>51</v>
      </c>
      <c r="M13" s="372">
        <v>6107.9040000000005</v>
      </c>
      <c r="N13" s="373">
        <v>27898.812999999998</v>
      </c>
      <c r="O13" s="372">
        <v>4740.2240000000002</v>
      </c>
      <c r="P13" s="375" t="s">
        <v>50</v>
      </c>
      <c r="Q13" s="372">
        <v>7385.6260000000002</v>
      </c>
      <c r="R13" s="373">
        <v>34540</v>
      </c>
      <c r="S13" s="374">
        <v>5605.3130000000001</v>
      </c>
    </row>
    <row r="14" spans="2:19" ht="15.75">
      <c r="B14" s="332"/>
      <c r="C14" s="371" t="s">
        <v>70</v>
      </c>
      <c r="D14" s="372">
        <v>271532.68800000002</v>
      </c>
      <c r="E14" s="373">
        <v>1239955.0260000001</v>
      </c>
      <c r="F14" s="374">
        <v>141476.236</v>
      </c>
      <c r="G14" s="375" t="s">
        <v>70</v>
      </c>
      <c r="H14" s="372">
        <v>431875.8</v>
      </c>
      <c r="I14" s="373">
        <v>2018385.5460000001</v>
      </c>
      <c r="J14" s="374">
        <v>157093.951</v>
      </c>
      <c r="K14" s="332"/>
      <c r="L14" s="371" t="s">
        <v>70</v>
      </c>
      <c r="M14" s="372">
        <v>5287.491</v>
      </c>
      <c r="N14" s="373">
        <v>24096.166000000001</v>
      </c>
      <c r="O14" s="372">
        <v>3932.18</v>
      </c>
      <c r="P14" s="375" t="s">
        <v>51</v>
      </c>
      <c r="Q14" s="372">
        <v>6918.2730000000001</v>
      </c>
      <c r="R14" s="373">
        <v>32397.49</v>
      </c>
      <c r="S14" s="374">
        <v>3220.4549999999999</v>
      </c>
    </row>
    <row r="15" spans="2:19" ht="15.75">
      <c r="B15" s="332"/>
      <c r="C15" s="371" t="s">
        <v>42</v>
      </c>
      <c r="D15" s="372">
        <v>149311.08300000001</v>
      </c>
      <c r="E15" s="373">
        <v>681995.29700000002</v>
      </c>
      <c r="F15" s="374">
        <v>70702.142999999996</v>
      </c>
      <c r="G15" s="375" t="s">
        <v>42</v>
      </c>
      <c r="H15" s="372">
        <v>210633.01199999999</v>
      </c>
      <c r="I15" s="373">
        <v>985226.90500000003</v>
      </c>
      <c r="J15" s="374">
        <v>70207.691000000006</v>
      </c>
      <c r="K15" s="332"/>
      <c r="L15" s="371" t="s">
        <v>50</v>
      </c>
      <c r="M15" s="372">
        <v>4553.259</v>
      </c>
      <c r="N15" s="373">
        <v>20847.317999999999</v>
      </c>
      <c r="O15" s="372">
        <v>5615.6220000000003</v>
      </c>
      <c r="P15" s="375" t="s">
        <v>43</v>
      </c>
      <c r="Q15" s="372">
        <v>4380.5450000000001</v>
      </c>
      <c r="R15" s="373">
        <v>20257.34</v>
      </c>
      <c r="S15" s="374">
        <v>1667.183</v>
      </c>
    </row>
    <row r="16" spans="2:19" ht="15.75">
      <c r="B16" s="332"/>
      <c r="C16" s="371" t="s">
        <v>49</v>
      </c>
      <c r="D16" s="372">
        <v>101849.30100000001</v>
      </c>
      <c r="E16" s="373">
        <v>465068.51199999999</v>
      </c>
      <c r="F16" s="374">
        <v>42920.981</v>
      </c>
      <c r="G16" s="375" t="s">
        <v>49</v>
      </c>
      <c r="H16" s="372">
        <v>196116.92199999999</v>
      </c>
      <c r="I16" s="373">
        <v>918179.57200000004</v>
      </c>
      <c r="J16" s="374">
        <v>56319.83</v>
      </c>
      <c r="K16" s="332"/>
      <c r="L16" s="371" t="s">
        <v>43</v>
      </c>
      <c r="M16" s="372">
        <v>4415.8280000000004</v>
      </c>
      <c r="N16" s="373">
        <v>20198.616999999998</v>
      </c>
      <c r="O16" s="372">
        <v>2504.4459999999999</v>
      </c>
      <c r="P16" s="375" t="s">
        <v>70</v>
      </c>
      <c r="Q16" s="372">
        <v>3997.067</v>
      </c>
      <c r="R16" s="373">
        <v>18711.221000000001</v>
      </c>
      <c r="S16" s="374">
        <v>2053.569</v>
      </c>
    </row>
    <row r="17" spans="2:19" ht="15.75">
      <c r="B17" s="332"/>
      <c r="C17" s="371" t="s">
        <v>45</v>
      </c>
      <c r="D17" s="372">
        <v>86562.501999999993</v>
      </c>
      <c r="E17" s="373">
        <v>395159.826</v>
      </c>
      <c r="F17" s="374">
        <v>45610.464999999997</v>
      </c>
      <c r="G17" s="375" t="s">
        <v>46</v>
      </c>
      <c r="H17" s="372">
        <v>128836.459</v>
      </c>
      <c r="I17" s="373">
        <v>602234.79200000002</v>
      </c>
      <c r="J17" s="374">
        <v>45538.707999999999</v>
      </c>
      <c r="K17" s="332"/>
      <c r="L17" s="371" t="s">
        <v>47</v>
      </c>
      <c r="M17" s="372">
        <v>4293.6589999999997</v>
      </c>
      <c r="N17" s="373">
        <v>19644.909</v>
      </c>
      <c r="O17" s="372">
        <v>5088.1289999999999</v>
      </c>
      <c r="P17" s="375" t="s">
        <v>187</v>
      </c>
      <c r="Q17" s="372">
        <v>3522.0279999999998</v>
      </c>
      <c r="R17" s="373">
        <v>16327.314</v>
      </c>
      <c r="S17" s="374">
        <v>1062.337</v>
      </c>
    </row>
    <row r="18" spans="2:19" ht="15.75">
      <c r="B18" s="332"/>
      <c r="C18" s="371" t="s">
        <v>46</v>
      </c>
      <c r="D18" s="372">
        <v>84121.966</v>
      </c>
      <c r="E18" s="373">
        <v>384251.15</v>
      </c>
      <c r="F18" s="374">
        <v>43361.499000000003</v>
      </c>
      <c r="G18" s="375" t="s">
        <v>45</v>
      </c>
      <c r="H18" s="372">
        <v>123345.689</v>
      </c>
      <c r="I18" s="373">
        <v>576329.38199999998</v>
      </c>
      <c r="J18" s="374">
        <v>46952.732000000004</v>
      </c>
      <c r="K18" s="332"/>
      <c r="L18" s="371" t="s">
        <v>49</v>
      </c>
      <c r="M18" s="372">
        <v>3483.8119999999999</v>
      </c>
      <c r="N18" s="373">
        <v>15899.67</v>
      </c>
      <c r="O18" s="372">
        <v>1850.674</v>
      </c>
      <c r="P18" s="375" t="s">
        <v>45</v>
      </c>
      <c r="Q18" s="372">
        <v>2692.68</v>
      </c>
      <c r="R18" s="373">
        <v>12519.527</v>
      </c>
      <c r="S18" s="374">
        <v>820.44799999999998</v>
      </c>
    </row>
    <row r="19" spans="2:19" ht="15.75">
      <c r="B19" s="332"/>
      <c r="C19" s="371" t="s">
        <v>114</v>
      </c>
      <c r="D19" s="372">
        <v>71679.824999999997</v>
      </c>
      <c r="E19" s="373">
        <v>327183.09000000003</v>
      </c>
      <c r="F19" s="374">
        <v>73947.713000000003</v>
      </c>
      <c r="G19" s="375" t="s">
        <v>52</v>
      </c>
      <c r="H19" s="372">
        <v>97459.551999999996</v>
      </c>
      <c r="I19" s="373">
        <v>455965.19400000002</v>
      </c>
      <c r="J19" s="374">
        <v>23234.329000000002</v>
      </c>
      <c r="K19" s="332"/>
      <c r="L19" s="371" t="s">
        <v>42</v>
      </c>
      <c r="M19" s="372">
        <v>3323.6089999999999</v>
      </c>
      <c r="N19" s="373">
        <v>15168.53</v>
      </c>
      <c r="O19" s="372">
        <v>2139.7040000000002</v>
      </c>
      <c r="P19" s="375" t="s">
        <v>207</v>
      </c>
      <c r="Q19" s="372">
        <v>2510.1529999999998</v>
      </c>
      <c r="R19" s="373">
        <v>11759.960999999999</v>
      </c>
      <c r="S19" s="374">
        <v>664.928</v>
      </c>
    </row>
    <row r="20" spans="2:19" ht="15.75">
      <c r="B20" s="332"/>
      <c r="C20" s="371" t="s">
        <v>50</v>
      </c>
      <c r="D20" s="372">
        <v>64407.277999999998</v>
      </c>
      <c r="E20" s="373">
        <v>294399.47100000002</v>
      </c>
      <c r="F20" s="374">
        <v>28621.995999999999</v>
      </c>
      <c r="G20" s="375" t="s">
        <v>48</v>
      </c>
      <c r="H20" s="372">
        <v>82281.553</v>
      </c>
      <c r="I20" s="373">
        <v>384583.85399999999</v>
      </c>
      <c r="J20" s="374">
        <v>33365.595000000001</v>
      </c>
      <c r="K20" s="332"/>
      <c r="L20" s="371" t="s">
        <v>187</v>
      </c>
      <c r="M20" s="372">
        <v>3087.3780000000002</v>
      </c>
      <c r="N20" s="373">
        <v>14126.950999999999</v>
      </c>
      <c r="O20" s="372">
        <v>1393.0409999999999</v>
      </c>
      <c r="P20" s="375" t="s">
        <v>47</v>
      </c>
      <c r="Q20" s="372">
        <v>2088.3679999999999</v>
      </c>
      <c r="R20" s="373">
        <v>9716.7360000000008</v>
      </c>
      <c r="S20" s="374">
        <v>2419.239</v>
      </c>
    </row>
    <row r="21" spans="2:19" ht="15.75">
      <c r="B21" s="332"/>
      <c r="C21" s="371" t="s">
        <v>52</v>
      </c>
      <c r="D21" s="372">
        <v>61834.974000000002</v>
      </c>
      <c r="E21" s="373">
        <v>282776.96999999997</v>
      </c>
      <c r="F21" s="374">
        <v>19999.233</v>
      </c>
      <c r="G21" s="375" t="s">
        <v>143</v>
      </c>
      <c r="H21" s="372">
        <v>76932.672999999995</v>
      </c>
      <c r="I21" s="373">
        <v>362701.92499999999</v>
      </c>
      <c r="J21" s="374">
        <v>59166.525999999998</v>
      </c>
      <c r="K21" s="332"/>
      <c r="L21" s="371" t="s">
        <v>46</v>
      </c>
      <c r="M21" s="372">
        <v>1345.5630000000001</v>
      </c>
      <c r="N21" s="373">
        <v>6135.8760000000002</v>
      </c>
      <c r="O21" s="372">
        <v>1915.595</v>
      </c>
      <c r="P21" s="375" t="s">
        <v>49</v>
      </c>
      <c r="Q21" s="372">
        <v>1756.827</v>
      </c>
      <c r="R21" s="373">
        <v>8209.0220000000008</v>
      </c>
      <c r="S21" s="374">
        <v>972.56299999999999</v>
      </c>
    </row>
    <row r="22" spans="2:19" ht="15.75">
      <c r="B22" s="332"/>
      <c r="C22" s="371" t="s">
        <v>63</v>
      </c>
      <c r="D22" s="372">
        <v>60662.127999999997</v>
      </c>
      <c r="E22" s="373">
        <v>277048.734</v>
      </c>
      <c r="F22" s="374">
        <v>35937.885999999999</v>
      </c>
      <c r="G22" s="375" t="s">
        <v>50</v>
      </c>
      <c r="H22" s="372">
        <v>76559.736000000004</v>
      </c>
      <c r="I22" s="373">
        <v>357259.95500000002</v>
      </c>
      <c r="J22" s="374">
        <v>29363.251</v>
      </c>
      <c r="K22" s="332"/>
      <c r="L22" s="371" t="s">
        <v>45</v>
      </c>
      <c r="M22" s="372">
        <v>1081.2260000000001</v>
      </c>
      <c r="N22" s="373">
        <v>4948.1480000000001</v>
      </c>
      <c r="O22" s="372">
        <v>768.91700000000003</v>
      </c>
      <c r="P22" s="375" t="s">
        <v>46</v>
      </c>
      <c r="Q22" s="372">
        <v>1268.153</v>
      </c>
      <c r="R22" s="373">
        <v>5841.4489999999996</v>
      </c>
      <c r="S22" s="374">
        <v>1154.5409999999999</v>
      </c>
    </row>
    <row r="23" spans="2:19" ht="15.75">
      <c r="B23" s="332"/>
      <c r="C23" s="371" t="s">
        <v>48</v>
      </c>
      <c r="D23" s="372">
        <v>58740.391000000003</v>
      </c>
      <c r="E23" s="373">
        <v>268149.57699999999</v>
      </c>
      <c r="F23" s="374">
        <v>34580.928</v>
      </c>
      <c r="G23" s="375" t="s">
        <v>51</v>
      </c>
      <c r="H23" s="372">
        <v>76008.975000000006</v>
      </c>
      <c r="I23" s="373">
        <v>354843.20500000002</v>
      </c>
      <c r="J23" s="374">
        <v>26182.037</v>
      </c>
      <c r="K23" s="332"/>
      <c r="L23" s="371" t="s">
        <v>207</v>
      </c>
      <c r="M23" s="372">
        <v>1009.072</v>
      </c>
      <c r="N23" s="373">
        <v>4598.92</v>
      </c>
      <c r="O23" s="372">
        <v>415.58699999999999</v>
      </c>
      <c r="P23" s="375" t="s">
        <v>42</v>
      </c>
      <c r="Q23" s="372">
        <v>1138.393</v>
      </c>
      <c r="R23" s="373">
        <v>5288.4669999999996</v>
      </c>
      <c r="S23" s="374">
        <v>440.14100000000002</v>
      </c>
    </row>
    <row r="24" spans="2:19" ht="15.75">
      <c r="B24" s="332"/>
      <c r="C24" s="371" t="s">
        <v>143</v>
      </c>
      <c r="D24" s="372">
        <v>49684.228000000003</v>
      </c>
      <c r="E24" s="373">
        <v>227487.77299999999</v>
      </c>
      <c r="F24" s="374">
        <v>54749.529000000002</v>
      </c>
      <c r="G24" s="375" t="s">
        <v>63</v>
      </c>
      <c r="H24" s="372">
        <v>67474.195000000007</v>
      </c>
      <c r="I24" s="373">
        <v>314590.88400000002</v>
      </c>
      <c r="J24" s="374">
        <v>26666.018</v>
      </c>
      <c r="K24" s="332"/>
      <c r="L24" s="371" t="s">
        <v>66</v>
      </c>
      <c r="M24" s="372">
        <v>560.74300000000005</v>
      </c>
      <c r="N24" s="373">
        <v>2570.759</v>
      </c>
      <c r="O24" s="372">
        <v>552.67100000000005</v>
      </c>
      <c r="P24" s="375" t="s">
        <v>48</v>
      </c>
      <c r="Q24" s="372">
        <v>680.85599999999999</v>
      </c>
      <c r="R24" s="373">
        <v>3182.261</v>
      </c>
      <c r="S24" s="374">
        <v>533.46400000000006</v>
      </c>
    </row>
    <row r="25" spans="2:19" ht="15.75">
      <c r="B25" s="332"/>
      <c r="C25" s="371" t="s">
        <v>44</v>
      </c>
      <c r="D25" s="372">
        <v>37718.966999999997</v>
      </c>
      <c r="E25" s="373">
        <v>172310.06599999999</v>
      </c>
      <c r="F25" s="374">
        <v>14535.290999999999</v>
      </c>
      <c r="G25" s="375" t="s">
        <v>47</v>
      </c>
      <c r="H25" s="372">
        <v>58105.036</v>
      </c>
      <c r="I25" s="373">
        <v>273195.87800000003</v>
      </c>
      <c r="J25" s="374">
        <v>17391.032999999999</v>
      </c>
      <c r="K25" s="332"/>
      <c r="L25" s="371" t="s">
        <v>41</v>
      </c>
      <c r="M25" s="376">
        <v>528.92499999999995</v>
      </c>
      <c r="N25" s="377">
        <v>2410.3090000000002</v>
      </c>
      <c r="O25" s="372">
        <v>626.32299999999998</v>
      </c>
      <c r="P25" s="375" t="s">
        <v>41</v>
      </c>
      <c r="Q25" s="372">
        <v>632.03499999999997</v>
      </c>
      <c r="R25" s="373">
        <v>2918.5419999999999</v>
      </c>
      <c r="S25" s="374">
        <v>419.45400000000001</v>
      </c>
    </row>
    <row r="26" spans="2:19" ht="16.5" thickBot="1">
      <c r="B26" s="332"/>
      <c r="C26" s="378" t="s">
        <v>53</v>
      </c>
      <c r="D26" s="379">
        <v>36000.186000000002</v>
      </c>
      <c r="E26" s="380">
        <v>164460.943</v>
      </c>
      <c r="F26" s="381">
        <v>98842.490999999995</v>
      </c>
      <c r="G26" s="382" t="s">
        <v>44</v>
      </c>
      <c r="H26" s="379">
        <v>53421.432999999997</v>
      </c>
      <c r="I26" s="380">
        <v>249674.07500000001</v>
      </c>
      <c r="J26" s="381">
        <v>16048.561</v>
      </c>
      <c r="K26" s="332"/>
      <c r="L26" s="383" t="s">
        <v>220</v>
      </c>
      <c r="M26" s="379">
        <v>514.89499999999998</v>
      </c>
      <c r="N26" s="380">
        <v>2357.65</v>
      </c>
      <c r="O26" s="379">
        <v>560.45299999999997</v>
      </c>
      <c r="P26" s="382" t="s">
        <v>226</v>
      </c>
      <c r="Q26" s="379">
        <v>525.81299999999999</v>
      </c>
      <c r="R26" s="380">
        <v>2466.6039999999998</v>
      </c>
      <c r="S26" s="381">
        <v>141.441</v>
      </c>
    </row>
    <row r="27" spans="2:19" ht="15.75">
      <c r="B27" s="332"/>
      <c r="C27" s="384" t="s">
        <v>65</v>
      </c>
      <c r="D27" s="332"/>
      <c r="E27" s="332"/>
      <c r="F27" s="332"/>
      <c r="G27" s="332"/>
      <c r="H27" s="332"/>
      <c r="I27" s="332"/>
      <c r="J27" s="332"/>
      <c r="K27" s="332"/>
      <c r="L27" s="384" t="s">
        <v>65</v>
      </c>
      <c r="M27" s="332"/>
      <c r="N27" s="332"/>
      <c r="O27" s="332"/>
      <c r="P27" s="330"/>
      <c r="Q27" s="330"/>
      <c r="R27" s="330"/>
      <c r="S27" s="332"/>
    </row>
    <row r="28" spans="2:19" ht="15.75">
      <c r="B28" s="332"/>
      <c r="C28" s="332"/>
      <c r="D28" s="332"/>
      <c r="E28" s="332"/>
      <c r="F28" s="332"/>
      <c r="G28" s="332"/>
      <c r="H28" s="332"/>
      <c r="I28" s="332"/>
      <c r="J28" s="332"/>
      <c r="K28" s="332"/>
      <c r="L28" s="384"/>
      <c r="M28" s="332"/>
      <c r="N28" s="332"/>
      <c r="O28" s="332"/>
      <c r="P28" s="330"/>
      <c r="Q28" s="330"/>
      <c r="R28" s="330"/>
      <c r="S28" s="332"/>
    </row>
    <row r="29" spans="2:19" ht="15.75">
      <c r="B29" s="332"/>
      <c r="C29" s="332"/>
      <c r="D29" s="332"/>
      <c r="E29" s="332"/>
      <c r="F29" s="332"/>
      <c r="G29" s="332"/>
      <c r="H29" s="332"/>
      <c r="I29" s="332"/>
      <c r="J29" s="332"/>
      <c r="K29" s="332"/>
      <c r="L29" s="384"/>
      <c r="M29" s="332"/>
      <c r="N29" s="332"/>
      <c r="O29" s="332"/>
      <c r="P29" s="330"/>
      <c r="Q29" s="330"/>
      <c r="R29" s="330"/>
      <c r="S29" s="332"/>
    </row>
    <row r="30" spans="2:19" ht="15.75">
      <c r="B30" s="332"/>
      <c r="C30" s="330" t="s">
        <v>60</v>
      </c>
      <c r="D30" s="330"/>
      <c r="E30" s="330"/>
      <c r="F30" s="330"/>
      <c r="G30" s="330"/>
      <c r="H30" s="330"/>
      <c r="I30" s="385"/>
      <c r="J30" s="331"/>
      <c r="K30" s="332"/>
      <c r="L30" s="330" t="s">
        <v>60</v>
      </c>
      <c r="M30" s="330"/>
      <c r="N30" s="330"/>
      <c r="O30" s="330"/>
      <c r="P30" s="330"/>
      <c r="Q30" s="330"/>
      <c r="R30" s="330"/>
      <c r="S30" s="332"/>
    </row>
    <row r="31" spans="2:19" ht="16.5" thickBot="1">
      <c r="B31" s="332"/>
      <c r="C31" s="333" t="s">
        <v>58</v>
      </c>
      <c r="D31" s="331"/>
      <c r="E31" s="331"/>
      <c r="F31" s="331"/>
      <c r="G31" s="331"/>
      <c r="H31" s="331"/>
      <c r="I31" s="331"/>
      <c r="J31" s="331"/>
      <c r="K31" s="332"/>
      <c r="L31" s="333" t="s">
        <v>58</v>
      </c>
      <c r="M31" s="331"/>
      <c r="N31" s="331"/>
      <c r="O31" s="331"/>
      <c r="P31" s="331"/>
      <c r="Q31" s="331"/>
      <c r="R31" s="331"/>
      <c r="S31" s="332"/>
    </row>
    <row r="32" spans="2:19" ht="16.5" thickBot="1">
      <c r="B32" s="332"/>
      <c r="C32" s="337" t="s">
        <v>55</v>
      </c>
      <c r="D32" s="337"/>
      <c r="E32" s="338"/>
      <c r="F32" s="338"/>
      <c r="G32" s="338"/>
      <c r="H32" s="338"/>
      <c r="I32" s="338"/>
      <c r="J32" s="339"/>
      <c r="K32" s="332"/>
      <c r="L32" s="337" t="s">
        <v>56</v>
      </c>
      <c r="M32" s="338"/>
      <c r="N32" s="338"/>
      <c r="O32" s="338"/>
      <c r="P32" s="338"/>
      <c r="Q32" s="338"/>
      <c r="R32" s="338"/>
      <c r="S32" s="339"/>
    </row>
    <row r="33" spans="2:19" ht="16.5" thickBot="1">
      <c r="B33" s="332"/>
      <c r="C33" s="340" t="s">
        <v>238</v>
      </c>
      <c r="D33" s="341"/>
      <c r="E33" s="342"/>
      <c r="F33" s="343"/>
      <c r="G33" s="340"/>
      <c r="H33" s="341" t="s">
        <v>237</v>
      </c>
      <c r="I33" s="344"/>
      <c r="J33" s="343"/>
      <c r="K33" s="332"/>
      <c r="L33" s="340" t="s">
        <v>238</v>
      </c>
      <c r="M33" s="341"/>
      <c r="N33" s="342"/>
      <c r="O33" s="343"/>
      <c r="P33" s="340"/>
      <c r="Q33" s="341" t="s">
        <v>237</v>
      </c>
      <c r="R33" s="344"/>
      <c r="S33" s="343"/>
    </row>
    <row r="34" spans="2:19" ht="48" thickBot="1">
      <c r="B34" s="332"/>
      <c r="C34" s="386" t="s">
        <v>36</v>
      </c>
      <c r="D34" s="387" t="s">
        <v>37</v>
      </c>
      <c r="E34" s="388" t="s">
        <v>59</v>
      </c>
      <c r="F34" s="389" t="s">
        <v>38</v>
      </c>
      <c r="G34" s="386" t="s">
        <v>36</v>
      </c>
      <c r="H34" s="387" t="s">
        <v>37</v>
      </c>
      <c r="I34" s="388" t="s">
        <v>59</v>
      </c>
      <c r="J34" s="390" t="s">
        <v>38</v>
      </c>
      <c r="K34" s="332"/>
      <c r="L34" s="391" t="s">
        <v>36</v>
      </c>
      <c r="M34" s="392" t="s">
        <v>37</v>
      </c>
      <c r="N34" s="388" t="s">
        <v>59</v>
      </c>
      <c r="O34" s="390" t="s">
        <v>38</v>
      </c>
      <c r="P34" s="391" t="s">
        <v>36</v>
      </c>
      <c r="Q34" s="392" t="s">
        <v>37</v>
      </c>
      <c r="R34" s="388" t="s">
        <v>59</v>
      </c>
      <c r="S34" s="390" t="s">
        <v>38</v>
      </c>
    </row>
    <row r="35" spans="2:19" ht="16.5" thickBot="1">
      <c r="B35" s="332"/>
      <c r="C35" s="353" t="s">
        <v>39</v>
      </c>
      <c r="D35" s="393">
        <v>70462.525999999998</v>
      </c>
      <c r="E35" s="394">
        <v>321870.18900000001</v>
      </c>
      <c r="F35" s="395">
        <v>37682.184999999998</v>
      </c>
      <c r="G35" s="353" t="s">
        <v>39</v>
      </c>
      <c r="H35" s="354">
        <v>73516.343999999997</v>
      </c>
      <c r="I35" s="396">
        <v>343124.33899999998</v>
      </c>
      <c r="J35" s="393">
        <v>31039.588</v>
      </c>
      <c r="K35" s="332"/>
      <c r="L35" s="357" t="s">
        <v>39</v>
      </c>
      <c r="M35" s="397">
        <v>163922.14499999999</v>
      </c>
      <c r="N35" s="396">
        <v>748123.49699999997</v>
      </c>
      <c r="O35" s="356">
        <v>129429.194</v>
      </c>
      <c r="P35" s="398" t="s">
        <v>39</v>
      </c>
      <c r="Q35" s="397">
        <v>234714.49</v>
      </c>
      <c r="R35" s="396">
        <v>1098990.662</v>
      </c>
      <c r="S35" s="358">
        <v>164238.50399999999</v>
      </c>
    </row>
    <row r="36" spans="2:19" ht="15.75">
      <c r="B36" s="332"/>
      <c r="C36" s="399" t="s">
        <v>40</v>
      </c>
      <c r="D36" s="400">
        <v>45755.303</v>
      </c>
      <c r="E36" s="401">
        <v>209070.78</v>
      </c>
      <c r="F36" s="402">
        <v>30478.522000000001</v>
      </c>
      <c r="G36" s="403" t="s">
        <v>40</v>
      </c>
      <c r="H36" s="404">
        <v>46175.207000000002</v>
      </c>
      <c r="I36" s="405">
        <v>214976.63800000001</v>
      </c>
      <c r="J36" s="406">
        <v>26286.429</v>
      </c>
      <c r="K36" s="332"/>
      <c r="L36" s="407" t="s">
        <v>70</v>
      </c>
      <c r="M36" s="408">
        <v>38279.593999999997</v>
      </c>
      <c r="N36" s="446">
        <v>174669.834</v>
      </c>
      <c r="O36" s="409">
        <v>32324.684000000001</v>
      </c>
      <c r="P36" s="407" t="s">
        <v>70</v>
      </c>
      <c r="Q36" s="410">
        <v>42843.616000000002</v>
      </c>
      <c r="R36" s="449">
        <v>200314.198</v>
      </c>
      <c r="S36" s="365">
        <v>29131.391</v>
      </c>
    </row>
    <row r="37" spans="2:19" ht="15.75">
      <c r="B37" s="332"/>
      <c r="C37" s="411" t="s">
        <v>53</v>
      </c>
      <c r="D37" s="412">
        <v>12184.254999999999</v>
      </c>
      <c r="E37" s="413">
        <v>55639.720999999998</v>
      </c>
      <c r="F37" s="414">
        <v>1534.5060000000001</v>
      </c>
      <c r="G37" s="415" t="s">
        <v>48</v>
      </c>
      <c r="H37" s="410">
        <v>9527.2630000000008</v>
      </c>
      <c r="I37" s="416">
        <v>44658.288999999997</v>
      </c>
      <c r="J37" s="417">
        <v>1681.0550000000001</v>
      </c>
      <c r="K37" s="332"/>
      <c r="L37" s="418" t="s">
        <v>40</v>
      </c>
      <c r="M37" s="419">
        <v>29541.84</v>
      </c>
      <c r="N37" s="447">
        <v>134795.973</v>
      </c>
      <c r="O37" s="420">
        <v>14457.107</v>
      </c>
      <c r="P37" s="418" t="s">
        <v>42</v>
      </c>
      <c r="Q37" s="421">
        <v>31341.131000000001</v>
      </c>
      <c r="R37" s="431">
        <v>146992.79500000001</v>
      </c>
      <c r="S37" s="374">
        <v>25869.072</v>
      </c>
    </row>
    <row r="38" spans="2:19" ht="15.75">
      <c r="B38" s="332"/>
      <c r="C38" s="411" t="s">
        <v>48</v>
      </c>
      <c r="D38" s="412">
        <v>4881.0510000000004</v>
      </c>
      <c r="E38" s="413">
        <v>22365.228999999999</v>
      </c>
      <c r="F38" s="414">
        <v>1078.954</v>
      </c>
      <c r="G38" s="418" t="s">
        <v>53</v>
      </c>
      <c r="H38" s="421">
        <v>9476.1929999999993</v>
      </c>
      <c r="I38" s="422">
        <v>44370.285000000003</v>
      </c>
      <c r="J38" s="423">
        <v>987.74800000000005</v>
      </c>
      <c r="K38" s="332"/>
      <c r="L38" s="418" t="s">
        <v>50</v>
      </c>
      <c r="M38" s="419">
        <v>22711.599999999999</v>
      </c>
      <c r="N38" s="447">
        <v>103706.68</v>
      </c>
      <c r="O38" s="420">
        <v>23150.655999999999</v>
      </c>
      <c r="P38" s="418" t="s">
        <v>50</v>
      </c>
      <c r="Q38" s="421">
        <v>30562.059000000001</v>
      </c>
      <c r="R38" s="431">
        <v>142907.64799999999</v>
      </c>
      <c r="S38" s="374">
        <v>22415.202000000001</v>
      </c>
    </row>
    <row r="39" spans="2:19" ht="15.75">
      <c r="B39" s="332"/>
      <c r="C39" s="411" t="s">
        <v>70</v>
      </c>
      <c r="D39" s="412">
        <v>3723.4960000000001</v>
      </c>
      <c r="E39" s="413">
        <v>16948.530999999999</v>
      </c>
      <c r="F39" s="414">
        <v>3828.9760000000001</v>
      </c>
      <c r="G39" s="418" t="s">
        <v>50</v>
      </c>
      <c r="H39" s="421">
        <v>2166.7040000000002</v>
      </c>
      <c r="I39" s="422">
        <v>10117.602000000001</v>
      </c>
      <c r="J39" s="423">
        <v>129.202</v>
      </c>
      <c r="K39" s="332"/>
      <c r="L39" s="418" t="s">
        <v>42</v>
      </c>
      <c r="M39" s="419">
        <v>18332.203000000001</v>
      </c>
      <c r="N39" s="447">
        <v>83629.001000000004</v>
      </c>
      <c r="O39" s="420">
        <v>17656.438999999998</v>
      </c>
      <c r="P39" s="418" t="s">
        <v>40</v>
      </c>
      <c r="Q39" s="421">
        <v>28664.171999999999</v>
      </c>
      <c r="R39" s="431">
        <v>133718.08499999999</v>
      </c>
      <c r="S39" s="374">
        <v>15653.723</v>
      </c>
    </row>
    <row r="40" spans="2:19" ht="15.75">
      <c r="B40" s="332"/>
      <c r="C40" s="411" t="s">
        <v>67</v>
      </c>
      <c r="D40" s="412">
        <v>1351.741</v>
      </c>
      <c r="E40" s="413">
        <v>6149.19</v>
      </c>
      <c r="F40" s="414">
        <v>461.29300000000001</v>
      </c>
      <c r="G40" s="418" t="s">
        <v>208</v>
      </c>
      <c r="H40" s="421">
        <v>1981.2360000000001</v>
      </c>
      <c r="I40" s="422">
        <v>9273.6209999999992</v>
      </c>
      <c r="J40" s="423">
        <v>176.32</v>
      </c>
      <c r="K40" s="332"/>
      <c r="L40" s="418" t="s">
        <v>45</v>
      </c>
      <c r="M40" s="419">
        <v>10645.725</v>
      </c>
      <c r="N40" s="447">
        <v>48697.156999999999</v>
      </c>
      <c r="O40" s="420">
        <v>17856.839</v>
      </c>
      <c r="P40" s="418" t="s">
        <v>48</v>
      </c>
      <c r="Q40" s="421">
        <v>22642.907999999999</v>
      </c>
      <c r="R40" s="431">
        <v>106553.594</v>
      </c>
      <c r="S40" s="374">
        <v>26434.584999999999</v>
      </c>
    </row>
    <row r="41" spans="2:19" ht="15.75">
      <c r="B41" s="332"/>
      <c r="C41" s="411" t="s">
        <v>45</v>
      </c>
      <c r="D41" s="412">
        <v>942.71699999999998</v>
      </c>
      <c r="E41" s="413">
        <v>4287.442</v>
      </c>
      <c r="F41" s="414">
        <v>136.904</v>
      </c>
      <c r="G41" s="418" t="s">
        <v>70</v>
      </c>
      <c r="H41" s="421">
        <v>1278.6769999999999</v>
      </c>
      <c r="I41" s="422">
        <v>5995.8680000000004</v>
      </c>
      <c r="J41" s="423">
        <v>1426.7270000000001</v>
      </c>
      <c r="K41" s="332"/>
      <c r="L41" s="418" t="s">
        <v>47</v>
      </c>
      <c r="M41" s="419">
        <v>10543.848</v>
      </c>
      <c r="N41" s="447">
        <v>48100.616999999998</v>
      </c>
      <c r="O41" s="420">
        <v>1276.511</v>
      </c>
      <c r="P41" s="418" t="s">
        <v>45</v>
      </c>
      <c r="Q41" s="421">
        <v>20266.057000000001</v>
      </c>
      <c r="R41" s="431">
        <v>94797.394</v>
      </c>
      <c r="S41" s="374">
        <v>22865.466</v>
      </c>
    </row>
    <row r="42" spans="2:19" ht="15.75">
      <c r="B42" s="332"/>
      <c r="C42" s="411" t="s">
        <v>63</v>
      </c>
      <c r="D42" s="424">
        <v>595.87800000000004</v>
      </c>
      <c r="E42" s="425">
        <v>2724.5770000000002</v>
      </c>
      <c r="F42" s="426">
        <v>71.47</v>
      </c>
      <c r="G42" s="427" t="s">
        <v>67</v>
      </c>
      <c r="H42" s="428">
        <v>858.50199999999995</v>
      </c>
      <c r="I42" s="429">
        <v>4047.39</v>
      </c>
      <c r="J42" s="430">
        <v>241.19</v>
      </c>
      <c r="K42" s="332"/>
      <c r="L42" s="418" t="s">
        <v>43</v>
      </c>
      <c r="M42" s="419">
        <v>10271.856</v>
      </c>
      <c r="N42" s="447">
        <v>46907.815999999999</v>
      </c>
      <c r="O42" s="420">
        <v>3250.0210000000002</v>
      </c>
      <c r="P42" s="418" t="s">
        <v>47</v>
      </c>
      <c r="Q42" s="421">
        <v>16234.938</v>
      </c>
      <c r="R42" s="431">
        <v>76075.486999999994</v>
      </c>
      <c r="S42" s="374">
        <v>1603.482</v>
      </c>
    </row>
    <row r="43" spans="2:19" ht="15.75">
      <c r="B43" s="332"/>
      <c r="C43" s="411" t="s">
        <v>50</v>
      </c>
      <c r="D43" s="412">
        <v>592.24</v>
      </c>
      <c r="E43" s="413">
        <v>2697.364</v>
      </c>
      <c r="F43" s="414">
        <v>68.051000000000002</v>
      </c>
      <c r="G43" s="418" t="s">
        <v>43</v>
      </c>
      <c r="H43" s="421">
        <v>769.05600000000004</v>
      </c>
      <c r="I43" s="431">
        <v>3656.4830000000002</v>
      </c>
      <c r="J43" s="423">
        <v>30.905999999999999</v>
      </c>
      <c r="K43" s="332"/>
      <c r="L43" s="418" t="s">
        <v>41</v>
      </c>
      <c r="M43" s="419">
        <v>6614.8159999999998</v>
      </c>
      <c r="N43" s="447">
        <v>30178.023000000001</v>
      </c>
      <c r="O43" s="420">
        <v>336.44099999999997</v>
      </c>
      <c r="P43" s="418" t="s">
        <v>44</v>
      </c>
      <c r="Q43" s="421">
        <v>14482.576999999999</v>
      </c>
      <c r="R43" s="431">
        <v>68417.394</v>
      </c>
      <c r="S43" s="374">
        <v>6116.4679999999998</v>
      </c>
    </row>
    <row r="44" spans="2:19" ht="15.75">
      <c r="B44" s="332"/>
      <c r="C44" s="411" t="s">
        <v>42</v>
      </c>
      <c r="D44" s="412">
        <v>347.50599999999997</v>
      </c>
      <c r="E44" s="413">
        <v>1585.7639999999999</v>
      </c>
      <c r="F44" s="414">
        <v>16.978999999999999</v>
      </c>
      <c r="G44" s="418" t="s">
        <v>42</v>
      </c>
      <c r="H44" s="421">
        <v>347.71600000000001</v>
      </c>
      <c r="I44" s="431">
        <v>1627.386</v>
      </c>
      <c r="J44" s="423">
        <v>24.138000000000002</v>
      </c>
      <c r="K44" s="332"/>
      <c r="L44" s="418" t="s">
        <v>48</v>
      </c>
      <c r="M44" s="419">
        <v>6107.4560000000001</v>
      </c>
      <c r="N44" s="447">
        <v>27781.273000000001</v>
      </c>
      <c r="O44" s="420">
        <v>8462.9470000000001</v>
      </c>
      <c r="P44" s="418" t="s">
        <v>41</v>
      </c>
      <c r="Q44" s="421">
        <v>10452.921</v>
      </c>
      <c r="R44" s="431">
        <v>48663.963000000003</v>
      </c>
      <c r="S44" s="374">
        <v>119.756</v>
      </c>
    </row>
    <row r="45" spans="2:19" ht="15.75">
      <c r="B45" s="332"/>
      <c r="C45" s="411" t="s">
        <v>208</v>
      </c>
      <c r="D45" s="412">
        <v>29.53</v>
      </c>
      <c r="E45" s="413">
        <v>135.232</v>
      </c>
      <c r="F45" s="414">
        <v>0.98499999999999999</v>
      </c>
      <c r="G45" s="418" t="s">
        <v>211</v>
      </c>
      <c r="H45" s="421">
        <v>245.989</v>
      </c>
      <c r="I45" s="431">
        <v>1162.7090000000001</v>
      </c>
      <c r="J45" s="423">
        <v>7.0220000000000002</v>
      </c>
      <c r="K45" s="332"/>
      <c r="L45" s="432" t="s">
        <v>44</v>
      </c>
      <c r="M45" s="412">
        <v>4921.4859999999999</v>
      </c>
      <c r="N45" s="413">
        <v>22508.923999999999</v>
      </c>
      <c r="O45" s="414">
        <v>330.13600000000002</v>
      </c>
      <c r="P45" s="418" t="s">
        <v>43</v>
      </c>
      <c r="Q45" s="421">
        <v>6550.9409999999998</v>
      </c>
      <c r="R45" s="431">
        <v>30613.065999999999</v>
      </c>
      <c r="S45" s="374">
        <v>2253.9430000000002</v>
      </c>
    </row>
    <row r="46" spans="2:19" ht="15.75">
      <c r="B46" s="332"/>
      <c r="C46" s="411" t="s">
        <v>44</v>
      </c>
      <c r="D46" s="412">
        <v>26.032</v>
      </c>
      <c r="E46" s="413">
        <v>118.389</v>
      </c>
      <c r="F46" s="414">
        <v>1.105</v>
      </c>
      <c r="G46" s="418" t="s">
        <v>51</v>
      </c>
      <c r="H46" s="421">
        <v>194.88</v>
      </c>
      <c r="I46" s="431">
        <v>919.447</v>
      </c>
      <c r="J46" s="423">
        <v>23.7</v>
      </c>
      <c r="K46" s="332"/>
      <c r="L46" s="411" t="s">
        <v>46</v>
      </c>
      <c r="M46" s="412">
        <v>1755.829</v>
      </c>
      <c r="N46" s="413">
        <v>8008.5389999999998</v>
      </c>
      <c r="O46" s="414">
        <v>857.72</v>
      </c>
      <c r="P46" s="418" t="s">
        <v>49</v>
      </c>
      <c r="Q46" s="421">
        <v>2884.7469999999998</v>
      </c>
      <c r="R46" s="431">
        <v>13407.710999999999</v>
      </c>
      <c r="S46" s="374">
        <v>1014.888</v>
      </c>
    </row>
    <row r="47" spans="2:19" ht="15.75">
      <c r="B47" s="332"/>
      <c r="C47" s="432" t="s">
        <v>43</v>
      </c>
      <c r="D47" s="424">
        <v>17.407</v>
      </c>
      <c r="E47" s="425">
        <v>78.326999999999998</v>
      </c>
      <c r="F47" s="426">
        <v>0.61799999999999999</v>
      </c>
      <c r="G47" s="427" t="s">
        <v>45</v>
      </c>
      <c r="H47" s="428">
        <v>181.864</v>
      </c>
      <c r="I47" s="433">
        <v>856.36</v>
      </c>
      <c r="J47" s="430">
        <v>10.872999999999999</v>
      </c>
      <c r="K47" s="332"/>
      <c r="L47" s="411" t="s">
        <v>66</v>
      </c>
      <c r="M47" s="412">
        <v>1088.248</v>
      </c>
      <c r="N47" s="413">
        <v>4958.5110000000004</v>
      </c>
      <c r="O47" s="414">
        <v>2898.819</v>
      </c>
      <c r="P47" s="418" t="s">
        <v>211</v>
      </c>
      <c r="Q47" s="421">
        <v>1887.69</v>
      </c>
      <c r="R47" s="431">
        <v>8793.8850000000002</v>
      </c>
      <c r="S47" s="374">
        <v>1801.566</v>
      </c>
    </row>
    <row r="48" spans="2:19" ht="15.75">
      <c r="B48" s="332"/>
      <c r="C48" s="411" t="s">
        <v>221</v>
      </c>
      <c r="D48" s="412">
        <v>15.113</v>
      </c>
      <c r="E48" s="413">
        <v>68.471000000000004</v>
      </c>
      <c r="F48" s="414">
        <v>3.75</v>
      </c>
      <c r="G48" s="418" t="s">
        <v>239</v>
      </c>
      <c r="H48" s="421">
        <v>108.94199999999999</v>
      </c>
      <c r="I48" s="431">
        <v>511.56700000000001</v>
      </c>
      <c r="J48" s="434">
        <v>5.4080000000000004</v>
      </c>
      <c r="K48" s="332"/>
      <c r="L48" s="411" t="s">
        <v>211</v>
      </c>
      <c r="M48" s="412">
        <v>1020.669</v>
      </c>
      <c r="N48" s="413">
        <v>4657.5290000000005</v>
      </c>
      <c r="O48" s="414">
        <v>1425.0530000000001</v>
      </c>
      <c r="P48" s="418" t="s">
        <v>46</v>
      </c>
      <c r="Q48" s="421">
        <v>1696.6020000000001</v>
      </c>
      <c r="R48" s="431">
        <v>7950.4650000000001</v>
      </c>
      <c r="S48" s="374">
        <v>654.79700000000003</v>
      </c>
    </row>
    <row r="49" spans="2:19" ht="16.5" thickBot="1">
      <c r="B49" s="332"/>
      <c r="C49" s="435" t="s">
        <v>46</v>
      </c>
      <c r="D49" s="436">
        <v>0.17699999999999999</v>
      </c>
      <c r="E49" s="437">
        <v>0.81200000000000006</v>
      </c>
      <c r="F49" s="438">
        <v>2.7E-2</v>
      </c>
      <c r="G49" s="439" t="s">
        <v>240</v>
      </c>
      <c r="H49" s="440">
        <v>58.274999999999999</v>
      </c>
      <c r="I49" s="441">
        <v>271.50299999999999</v>
      </c>
      <c r="J49" s="442">
        <v>0.375</v>
      </c>
      <c r="K49" s="332"/>
      <c r="L49" s="435" t="s">
        <v>67</v>
      </c>
      <c r="M49" s="443">
        <v>785.48500000000001</v>
      </c>
      <c r="N49" s="448">
        <v>3586.5250000000001</v>
      </c>
      <c r="O49" s="444">
        <v>3147.817</v>
      </c>
      <c r="P49" s="439" t="s">
        <v>51</v>
      </c>
      <c r="Q49" s="445">
        <v>1163.4659999999999</v>
      </c>
      <c r="R49" s="450">
        <v>5447.7430000000004</v>
      </c>
      <c r="S49" s="381">
        <v>1650.22</v>
      </c>
    </row>
    <row r="50" spans="2:19" ht="15.75">
      <c r="B50" s="332"/>
      <c r="C50" s="384" t="s">
        <v>65</v>
      </c>
      <c r="D50" s="332"/>
      <c r="E50" s="332"/>
      <c r="F50" s="332"/>
      <c r="G50" s="332"/>
      <c r="H50" s="332"/>
      <c r="I50" s="332"/>
      <c r="J50" s="332"/>
      <c r="K50" s="332"/>
      <c r="L50" s="384" t="s">
        <v>65</v>
      </c>
      <c r="M50" s="332"/>
      <c r="N50" s="332"/>
      <c r="O50" s="332"/>
      <c r="P50" s="332"/>
      <c r="Q50" s="332"/>
      <c r="R50" s="332"/>
      <c r="S50" s="332"/>
    </row>
    <row r="51" spans="2:19" ht="15"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</row>
    <row r="52" spans="2:19" ht="1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34"/>
  <sheetViews>
    <sheetView showGridLines="0" showRowColHeaders="0" workbookViewId="0">
      <selection activeCell="R22" sqref="R22"/>
    </sheetView>
  </sheetViews>
  <sheetFormatPr defaultRowHeight="12.75"/>
  <cols>
    <col min="1" max="1" width="13.7109375" customWidth="1"/>
    <col min="2" max="2" width="12.5703125" customWidth="1"/>
    <col min="10" max="10" width="12.140625" customWidth="1"/>
    <col min="11" max="11" width="11.7109375" customWidth="1"/>
    <col min="14" max="14" width="11.7109375" customWidth="1"/>
    <col min="15" max="15" width="10.5703125" customWidth="1"/>
    <col min="20" max="20" width="11.140625" customWidth="1"/>
    <col min="21" max="21" width="10.42578125" customWidth="1"/>
    <col min="22" max="22" width="11.140625" customWidth="1"/>
    <col min="23" max="23" width="9.85546875" customWidth="1"/>
    <col min="27" max="27" width="12.85546875" customWidth="1"/>
    <col min="28" max="28" width="11.85546875" customWidth="1"/>
    <col min="30" max="30" width="14.28515625" customWidth="1"/>
    <col min="31" max="31" width="14" customWidth="1"/>
    <col min="32" max="32" width="14.140625" customWidth="1"/>
    <col min="33" max="33" width="12.7109375" customWidth="1"/>
    <col min="34" max="34" width="13.28515625" customWidth="1"/>
    <col min="35" max="36" width="12.140625" customWidth="1"/>
    <col min="37" max="37" width="13.5703125" customWidth="1"/>
    <col min="38" max="38" width="13.42578125" customWidth="1"/>
    <col min="39" max="39" width="10.140625" customWidth="1"/>
  </cols>
  <sheetData>
    <row r="1" spans="1:45" ht="21" thickBot="1">
      <c r="A1" s="9"/>
      <c r="B1" s="9"/>
      <c r="C1" s="5"/>
      <c r="D1" s="10"/>
      <c r="E1" s="10"/>
      <c r="F1" s="10"/>
      <c r="G1" s="10"/>
      <c r="H1" s="10"/>
      <c r="I1" s="11"/>
      <c r="J1" s="11"/>
      <c r="K1" s="11"/>
      <c r="L1" s="11"/>
      <c r="M1" s="11"/>
      <c r="N1" s="11"/>
      <c r="O1" s="5"/>
      <c r="P1" s="5"/>
      <c r="Q1" s="5"/>
      <c r="R1" s="5"/>
      <c r="S1" s="5"/>
    </row>
    <row r="2" spans="1:45" ht="15.75">
      <c r="A2" s="713" t="s">
        <v>212</v>
      </c>
      <c r="B2" s="714"/>
      <c r="C2" s="714"/>
      <c r="D2" s="714"/>
      <c r="E2" s="714"/>
      <c r="F2" s="714"/>
      <c r="G2" s="714"/>
      <c r="H2" s="714"/>
      <c r="I2" s="714"/>
      <c r="J2" s="714"/>
      <c r="K2" s="714"/>
      <c r="L2" s="714"/>
      <c r="M2" s="714"/>
      <c r="N2" s="715"/>
      <c r="O2" s="5"/>
      <c r="P2" s="5"/>
      <c r="Q2" s="5"/>
      <c r="R2" s="5"/>
      <c r="S2" s="5"/>
    </row>
    <row r="3" spans="1:45" ht="21" customHeight="1" thickBot="1">
      <c r="A3" s="140"/>
      <c r="B3" s="141"/>
      <c r="C3" s="142" t="s">
        <v>162</v>
      </c>
      <c r="D3" s="142" t="s">
        <v>163</v>
      </c>
      <c r="E3" s="142" t="s">
        <v>164</v>
      </c>
      <c r="F3" s="142" t="s">
        <v>165</v>
      </c>
      <c r="G3" s="142" t="s">
        <v>166</v>
      </c>
      <c r="H3" s="142" t="s">
        <v>167</v>
      </c>
      <c r="I3" s="142" t="s">
        <v>168</v>
      </c>
      <c r="J3" s="142" t="s">
        <v>169</v>
      </c>
      <c r="K3" s="142" t="s">
        <v>170</v>
      </c>
      <c r="L3" s="142" t="s">
        <v>171</v>
      </c>
      <c r="M3" s="142" t="s">
        <v>172</v>
      </c>
      <c r="N3" s="143" t="s">
        <v>173</v>
      </c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</row>
    <row r="4" spans="1:45" ht="19.5" customHeight="1">
      <c r="A4" s="144" t="s">
        <v>82</v>
      </c>
      <c r="B4" s="145" t="s">
        <v>71</v>
      </c>
      <c r="C4" s="270">
        <v>110</v>
      </c>
      <c r="D4" s="146">
        <v>119.81</v>
      </c>
      <c r="E4" s="146">
        <v>125.04</v>
      </c>
      <c r="F4" s="146">
        <v>118.21</v>
      </c>
      <c r="G4" s="146">
        <v>117</v>
      </c>
      <c r="H4" s="146">
        <v>129.28</v>
      </c>
      <c r="I4" s="146">
        <v>132</v>
      </c>
      <c r="J4" s="146">
        <v>130.9</v>
      </c>
      <c r="K4" s="146">
        <v>127.09</v>
      </c>
      <c r="L4" s="146">
        <v>122.37</v>
      </c>
      <c r="M4" s="146">
        <v>127</v>
      </c>
      <c r="N4" s="147">
        <v>123</v>
      </c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</row>
    <row r="5" spans="1:45" ht="19.5" customHeight="1" thickBot="1">
      <c r="A5" s="148"/>
      <c r="B5" s="149" t="s">
        <v>74</v>
      </c>
      <c r="C5" s="271">
        <v>176</v>
      </c>
      <c r="D5" s="150">
        <v>178.47</v>
      </c>
      <c r="E5" s="150">
        <v>177.62</v>
      </c>
      <c r="F5" s="150">
        <v>180.74</v>
      </c>
      <c r="G5" s="150">
        <v>182</v>
      </c>
      <c r="H5" s="150">
        <v>185</v>
      </c>
      <c r="I5" s="150">
        <v>178.24</v>
      </c>
      <c r="J5" s="150">
        <v>183.65</v>
      </c>
      <c r="K5" s="150">
        <v>183.79</v>
      </c>
      <c r="L5" s="150">
        <v>181.64</v>
      </c>
      <c r="M5" s="150">
        <v>183</v>
      </c>
      <c r="N5" s="151">
        <v>183</v>
      </c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</row>
    <row r="6" spans="1:45" ht="18.75" customHeight="1">
      <c r="A6" s="152" t="s">
        <v>83</v>
      </c>
      <c r="B6" s="153" t="s">
        <v>71</v>
      </c>
      <c r="C6" s="272">
        <v>124</v>
      </c>
      <c r="D6" s="154">
        <v>131.80000000000001</v>
      </c>
      <c r="E6" s="154">
        <v>133</v>
      </c>
      <c r="F6" s="154">
        <v>125</v>
      </c>
      <c r="G6" s="154">
        <v>129.85</v>
      </c>
      <c r="H6" s="154">
        <v>137.62</v>
      </c>
      <c r="I6" s="154">
        <v>140</v>
      </c>
      <c r="J6" s="154">
        <v>142</v>
      </c>
      <c r="K6" s="154">
        <v>131</v>
      </c>
      <c r="L6" s="154">
        <v>118</v>
      </c>
      <c r="M6" s="154">
        <v>114</v>
      </c>
      <c r="N6" s="155">
        <v>104</v>
      </c>
    </row>
    <row r="7" spans="1:45" ht="16.5" thickBot="1">
      <c r="A7" s="148"/>
      <c r="B7" s="149" t="s">
        <v>74</v>
      </c>
      <c r="C7" s="271">
        <v>183</v>
      </c>
      <c r="D7" s="150">
        <v>183.32</v>
      </c>
      <c r="E7" s="150">
        <v>185</v>
      </c>
      <c r="F7" s="150">
        <v>185</v>
      </c>
      <c r="G7" s="150">
        <v>186.88</v>
      </c>
      <c r="H7" s="150">
        <v>191</v>
      </c>
      <c r="I7" s="150">
        <v>189</v>
      </c>
      <c r="J7" s="150">
        <v>190</v>
      </c>
      <c r="K7" s="150">
        <v>188</v>
      </c>
      <c r="L7" s="150">
        <v>186</v>
      </c>
      <c r="M7" s="150">
        <v>186</v>
      </c>
      <c r="N7" s="151">
        <v>183</v>
      </c>
    </row>
    <row r="8" spans="1:45" ht="15.75">
      <c r="A8" s="152" t="s">
        <v>111</v>
      </c>
      <c r="B8" s="153" t="s">
        <v>71</v>
      </c>
      <c r="C8" s="272">
        <v>110.82</v>
      </c>
      <c r="D8" s="154">
        <v>126.54</v>
      </c>
      <c r="E8" s="154">
        <v>132</v>
      </c>
      <c r="F8" s="154">
        <v>132</v>
      </c>
      <c r="G8" s="154">
        <v>127.92</v>
      </c>
      <c r="H8" s="154">
        <v>127.92</v>
      </c>
      <c r="I8" s="154">
        <v>133</v>
      </c>
      <c r="J8" s="154">
        <v>127</v>
      </c>
      <c r="K8" s="154">
        <v>122</v>
      </c>
      <c r="L8" s="154">
        <v>110</v>
      </c>
      <c r="M8" s="154">
        <v>119</v>
      </c>
      <c r="N8" s="155">
        <v>127</v>
      </c>
    </row>
    <row r="9" spans="1:45" ht="16.5" thickBot="1">
      <c r="A9" s="148"/>
      <c r="B9" s="149" t="s">
        <v>74</v>
      </c>
      <c r="C9" s="271">
        <v>184</v>
      </c>
      <c r="D9" s="150">
        <v>184</v>
      </c>
      <c r="E9" s="150">
        <v>185</v>
      </c>
      <c r="F9" s="150">
        <v>190</v>
      </c>
      <c r="G9" s="150">
        <v>192</v>
      </c>
      <c r="H9" s="150">
        <v>194</v>
      </c>
      <c r="I9" s="150">
        <v>193</v>
      </c>
      <c r="J9" s="150">
        <v>194</v>
      </c>
      <c r="K9" s="150">
        <v>193</v>
      </c>
      <c r="L9" s="150">
        <v>189</v>
      </c>
      <c r="M9" s="150">
        <v>189</v>
      </c>
      <c r="N9" s="151">
        <v>188</v>
      </c>
    </row>
    <row r="10" spans="1:45" ht="15.75">
      <c r="A10" s="144" t="s">
        <v>113</v>
      </c>
      <c r="B10" s="145" t="s">
        <v>71</v>
      </c>
      <c r="C10" s="156">
        <v>127.119</v>
      </c>
      <c r="D10" s="157">
        <v>125.9618</v>
      </c>
      <c r="E10" s="157">
        <v>124.7718</v>
      </c>
      <c r="F10" s="157">
        <v>85.493700000000004</v>
      </c>
      <c r="G10" s="157">
        <v>96.702699999999993</v>
      </c>
      <c r="H10" s="157">
        <v>116.25109999999999</v>
      </c>
      <c r="I10" s="157">
        <v>115.6664</v>
      </c>
      <c r="J10" s="157">
        <v>109.0454</v>
      </c>
      <c r="K10" s="157">
        <v>111.6836</v>
      </c>
      <c r="L10" s="157">
        <v>98.619799999999998</v>
      </c>
      <c r="M10" s="157">
        <v>88.79</v>
      </c>
      <c r="N10" s="158">
        <v>107.8231</v>
      </c>
    </row>
    <row r="11" spans="1:45" ht="18.75" customHeight="1" thickBot="1">
      <c r="A11" s="148"/>
      <c r="B11" s="149" t="s">
        <v>74</v>
      </c>
      <c r="C11" s="159">
        <v>187.1773</v>
      </c>
      <c r="D11" s="160">
        <v>191.3912</v>
      </c>
      <c r="E11" s="160">
        <v>194.12020000000001</v>
      </c>
      <c r="F11" s="160">
        <v>181.20060000000001</v>
      </c>
      <c r="G11" s="160">
        <v>175.95419999999999</v>
      </c>
      <c r="H11" s="160">
        <v>180.5719</v>
      </c>
      <c r="I11" s="160">
        <v>184.6703</v>
      </c>
      <c r="J11" s="160">
        <v>186.31299999999999</v>
      </c>
      <c r="K11" s="160">
        <v>185.65010000000001</v>
      </c>
      <c r="L11" s="160">
        <v>181.8614</v>
      </c>
      <c r="M11" s="160">
        <v>178.08189999999999</v>
      </c>
      <c r="N11" s="161">
        <v>180.0951</v>
      </c>
      <c r="Z11" t="s">
        <v>73</v>
      </c>
    </row>
    <row r="12" spans="1:45" ht="15.75">
      <c r="A12" s="144" t="s">
        <v>177</v>
      </c>
      <c r="B12" s="145" t="s">
        <v>71</v>
      </c>
      <c r="C12" s="156">
        <v>107.8231</v>
      </c>
      <c r="D12" s="157">
        <v>124.5466</v>
      </c>
      <c r="E12" s="157">
        <v>130.55529999999999</v>
      </c>
      <c r="F12" s="157">
        <v>132.203</v>
      </c>
      <c r="G12" s="157">
        <v>139.24600000000001</v>
      </c>
      <c r="H12" s="157">
        <v>151.52420000000001</v>
      </c>
      <c r="I12" s="157">
        <v>157.1773</v>
      </c>
      <c r="J12" s="157">
        <v>154.14330000000001</v>
      </c>
      <c r="K12" s="157">
        <v>138.3032</v>
      </c>
      <c r="L12" s="180">
        <v>121.806</v>
      </c>
      <c r="M12" s="157">
        <v>125.05119999999999</v>
      </c>
      <c r="N12" s="181">
        <v>138.886</v>
      </c>
    </row>
    <row r="13" spans="1:45" ht="16.5" thickBot="1">
      <c r="A13" s="148"/>
      <c r="B13" s="149" t="s">
        <v>74</v>
      </c>
      <c r="C13" s="159">
        <v>180.0949</v>
      </c>
      <c r="D13" s="160">
        <v>184.87559999999999</v>
      </c>
      <c r="E13" s="160">
        <v>190.46559999999999</v>
      </c>
      <c r="F13" s="160">
        <v>193.89250000000001</v>
      </c>
      <c r="G13" s="160">
        <v>197.88499999999999</v>
      </c>
      <c r="H13" s="160">
        <v>202.89879999999999</v>
      </c>
      <c r="I13" s="160">
        <v>206.1319</v>
      </c>
      <c r="J13" s="160">
        <v>204.8886</v>
      </c>
      <c r="K13" s="160">
        <v>199.2456</v>
      </c>
      <c r="L13" s="160">
        <v>196.65100000000001</v>
      </c>
      <c r="M13" s="160">
        <v>199.59700000000001</v>
      </c>
      <c r="N13" s="182">
        <v>206.34989999999999</v>
      </c>
    </row>
    <row r="14" spans="1:45" ht="16.5" thickBot="1">
      <c r="A14" s="144" t="s">
        <v>206</v>
      </c>
      <c r="B14" s="145" t="s">
        <v>71</v>
      </c>
      <c r="C14" s="276">
        <v>159.67349999999999</v>
      </c>
      <c r="D14" s="277">
        <v>174.21190000000001</v>
      </c>
      <c r="E14" s="277">
        <v>200.1319</v>
      </c>
      <c r="F14" s="277">
        <v>219.19450000000001</v>
      </c>
      <c r="G14" s="277">
        <v>205.57570000000001</v>
      </c>
      <c r="H14" s="277">
        <v>197.47470000000001</v>
      </c>
      <c r="I14" s="277">
        <v>188.96180000000001</v>
      </c>
      <c r="J14" s="277">
        <v>198.4357</v>
      </c>
      <c r="K14" s="277">
        <v>198.86420000000001</v>
      </c>
      <c r="L14" s="277">
        <v>164.66980000000001</v>
      </c>
      <c r="M14" s="277">
        <v>175.7595</v>
      </c>
      <c r="N14" s="278">
        <v>165.70490000000001</v>
      </c>
    </row>
    <row r="15" spans="1:45" ht="16.5" thickBot="1">
      <c r="A15" s="152"/>
      <c r="B15" s="267" t="s">
        <v>74</v>
      </c>
      <c r="C15" s="279">
        <v>218.70259999999999</v>
      </c>
      <c r="D15" s="280">
        <v>225.3638</v>
      </c>
      <c r="E15" s="280">
        <v>242.36240000000001</v>
      </c>
      <c r="F15" s="280">
        <v>258.52719999999999</v>
      </c>
      <c r="G15" s="280">
        <v>262.12090000000001</v>
      </c>
      <c r="H15" s="280">
        <v>260.14729999999997</v>
      </c>
      <c r="I15" s="280">
        <v>260.16910000000001</v>
      </c>
      <c r="J15" s="280">
        <v>264.67149999999998</v>
      </c>
      <c r="K15" s="280">
        <v>266.6574</v>
      </c>
      <c r="L15" s="280">
        <v>259.8236</v>
      </c>
      <c r="M15" s="280">
        <v>262.89159999999998</v>
      </c>
      <c r="N15" s="281">
        <v>265.41070000000002</v>
      </c>
    </row>
    <row r="16" spans="1:45" ht="16.5" thickBot="1">
      <c r="A16" s="268" t="s">
        <v>231</v>
      </c>
      <c r="B16" s="269" t="s">
        <v>71</v>
      </c>
      <c r="C16" s="162">
        <v>174.6</v>
      </c>
      <c r="D16" s="273">
        <v>191</v>
      </c>
      <c r="E16" s="273">
        <v>201</v>
      </c>
      <c r="F16" s="273">
        <v>192</v>
      </c>
      <c r="G16" s="273">
        <v>202.8</v>
      </c>
      <c r="H16" s="273">
        <v>190.3</v>
      </c>
    </row>
    <row r="17" spans="1:8" ht="16.5" thickBot="1">
      <c r="A17" s="148"/>
      <c r="B17" s="149" t="s">
        <v>74</v>
      </c>
      <c r="C17" s="274">
        <v>263.5</v>
      </c>
      <c r="D17" s="275">
        <v>265</v>
      </c>
      <c r="E17" s="275">
        <v>270</v>
      </c>
      <c r="F17" s="275">
        <v>275</v>
      </c>
      <c r="G17" s="275">
        <v>281.10000000000002</v>
      </c>
      <c r="H17" s="275">
        <v>279.2</v>
      </c>
    </row>
    <row r="32" spans="1:8" ht="9" customHeight="1"/>
    <row r="34" ht="10.5" customHeight="1"/>
  </sheetData>
  <mergeCells count="1">
    <mergeCell ref="A2:N2"/>
  </mergeCells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Y38" sqref="Y38"/>
    </sheetView>
  </sheetViews>
  <sheetFormatPr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showGridLines="0" showRowColHeaders="0" workbookViewId="0">
      <selection activeCell="A2" sqref="A2:G21"/>
    </sheetView>
  </sheetViews>
  <sheetFormatPr defaultRowHeight="12.75"/>
  <cols>
    <col min="1" max="1" width="12.42578125" customWidth="1"/>
    <col min="2" max="2" width="12" customWidth="1"/>
    <col min="3" max="3" width="13.85546875" customWidth="1"/>
    <col min="4" max="4" width="10.42578125" customWidth="1"/>
    <col min="5" max="5" width="12.140625" customWidth="1"/>
    <col min="6" max="6" width="11.140625" customWidth="1"/>
    <col min="7" max="7" width="12.28515625" customWidth="1"/>
  </cols>
  <sheetData>
    <row r="1" spans="1:7" ht="15.75">
      <c r="A1" s="88"/>
      <c r="B1" s="88"/>
      <c r="C1" s="88"/>
      <c r="D1" s="88"/>
      <c r="E1" s="88"/>
      <c r="F1" s="88"/>
      <c r="G1" s="2"/>
    </row>
    <row r="2" spans="1:7" ht="18" customHeight="1">
      <c r="A2" s="1"/>
      <c r="B2" s="1"/>
      <c r="C2" s="1"/>
      <c r="D2" s="1"/>
      <c r="E2" s="1"/>
      <c r="F2" s="1"/>
      <c r="G2" s="18"/>
    </row>
    <row r="3" spans="1:7" ht="16.5" customHeight="1">
      <c r="A3" s="1" t="s">
        <v>198</v>
      </c>
      <c r="B3" s="1"/>
      <c r="C3" s="1"/>
      <c r="D3" s="1"/>
      <c r="E3" s="1"/>
      <c r="F3" s="1"/>
      <c r="G3" s="18"/>
    </row>
    <row r="4" spans="1:7" ht="16.5" customHeight="1" thickBot="1">
      <c r="A4" s="2"/>
      <c r="B4" s="2"/>
      <c r="C4" s="2"/>
      <c r="D4" s="2"/>
      <c r="E4" s="2"/>
      <c r="F4" s="2"/>
      <c r="G4" s="18"/>
    </row>
    <row r="5" spans="1:7" ht="18" customHeight="1" thickBot="1">
      <c r="A5" s="247" t="s">
        <v>30</v>
      </c>
      <c r="B5" s="248"/>
      <c r="C5" s="249"/>
      <c r="D5" s="250" t="s">
        <v>62</v>
      </c>
      <c r="E5" s="249"/>
      <c r="F5" s="287"/>
      <c r="G5" s="18"/>
    </row>
    <row r="6" spans="1:7" ht="17.25" customHeight="1" thickBot="1">
      <c r="A6" s="251"/>
      <c r="B6" s="252" t="s">
        <v>7</v>
      </c>
      <c r="C6" s="253" t="s">
        <v>31</v>
      </c>
      <c r="D6" s="253" t="s">
        <v>32</v>
      </c>
      <c r="E6" s="253" t="s">
        <v>33</v>
      </c>
      <c r="F6" s="257" t="s">
        <v>34</v>
      </c>
      <c r="G6" s="18"/>
    </row>
    <row r="7" spans="1:7" ht="19.5" customHeight="1">
      <c r="A7" s="293" t="s">
        <v>227</v>
      </c>
      <c r="B7" s="552">
        <v>5.65</v>
      </c>
      <c r="C7" s="552">
        <v>5.71</v>
      </c>
      <c r="D7" s="552">
        <v>5.59</v>
      </c>
      <c r="E7" s="552">
        <v>5.56</v>
      </c>
      <c r="F7" s="553">
        <v>5.81</v>
      </c>
      <c r="G7" s="18"/>
    </row>
    <row r="8" spans="1:7" ht="18.75" customHeight="1">
      <c r="A8" s="288" t="s">
        <v>229</v>
      </c>
      <c r="B8" s="261">
        <v>5.71</v>
      </c>
      <c r="C8" s="261">
        <v>5.78</v>
      </c>
      <c r="D8" s="261">
        <v>5.66</v>
      </c>
      <c r="E8" s="261">
        <v>6.03</v>
      </c>
      <c r="F8" s="289">
        <v>5.79</v>
      </c>
      <c r="G8" s="18"/>
    </row>
    <row r="9" spans="1:7" ht="15.75">
      <c r="A9" s="290" t="s">
        <v>241</v>
      </c>
      <c r="B9" s="261">
        <v>5.85</v>
      </c>
      <c r="C9" s="261">
        <v>5.95</v>
      </c>
      <c r="D9" s="261">
        <v>5.81</v>
      </c>
      <c r="E9" s="261">
        <v>6.18</v>
      </c>
      <c r="F9" s="289">
        <v>5.9</v>
      </c>
      <c r="G9" s="18"/>
    </row>
    <row r="10" spans="1:7" ht="15.75">
      <c r="A10" s="290" t="s">
        <v>243</v>
      </c>
      <c r="B10" s="261">
        <v>5.78</v>
      </c>
      <c r="C10" s="261">
        <v>5.86</v>
      </c>
      <c r="D10" s="261">
        <v>5.73</v>
      </c>
      <c r="E10" s="261">
        <v>5.4960000000000004</v>
      </c>
      <c r="F10" s="289">
        <v>5.88</v>
      </c>
      <c r="G10" s="18"/>
    </row>
    <row r="11" spans="1:7" ht="17.25" customHeight="1">
      <c r="A11" s="290" t="s">
        <v>248</v>
      </c>
      <c r="B11" s="261">
        <v>5.6870000000000003</v>
      </c>
      <c r="C11" s="261">
        <v>5.76</v>
      </c>
      <c r="D11" s="261">
        <v>5.66</v>
      </c>
      <c r="E11" s="261">
        <v>5.65</v>
      </c>
      <c r="F11" s="289">
        <v>5.71</v>
      </c>
      <c r="G11" s="18"/>
    </row>
    <row r="12" spans="1:7" ht="16.5" customHeight="1">
      <c r="A12" s="290" t="s">
        <v>257</v>
      </c>
      <c r="B12" s="261">
        <v>5.6</v>
      </c>
      <c r="C12" s="261">
        <v>5.69</v>
      </c>
      <c r="D12" s="261">
        <v>5.58</v>
      </c>
      <c r="E12" s="261">
        <v>5.33</v>
      </c>
      <c r="F12" s="289">
        <v>5.63</v>
      </c>
      <c r="G12" s="18"/>
    </row>
    <row r="13" spans="1:7" ht="18.75" customHeight="1" thickBot="1">
      <c r="A13" s="254"/>
      <c r="B13" s="597"/>
      <c r="C13" s="262"/>
      <c r="D13" s="263" t="s">
        <v>35</v>
      </c>
      <c r="E13" s="262"/>
      <c r="F13" s="291"/>
    </row>
    <row r="14" spans="1:7" ht="16.5" customHeight="1" thickBot="1">
      <c r="A14" s="251"/>
      <c r="B14" s="252" t="s">
        <v>7</v>
      </c>
      <c r="C14" s="253" t="s">
        <v>31</v>
      </c>
      <c r="D14" s="253" t="s">
        <v>32</v>
      </c>
      <c r="E14" s="253" t="s">
        <v>33</v>
      </c>
      <c r="F14" s="257" t="s">
        <v>34</v>
      </c>
    </row>
    <row r="15" spans="1:7" ht="16.5" customHeight="1">
      <c r="A15" s="288" t="s">
        <v>227</v>
      </c>
      <c r="B15" s="261">
        <v>9.1300000000000008</v>
      </c>
      <c r="C15" s="261">
        <v>8.9600000000000009</v>
      </c>
      <c r="D15" s="261">
        <v>9.01</v>
      </c>
      <c r="E15" s="261">
        <v>9.5</v>
      </c>
      <c r="F15" s="289">
        <v>9.4</v>
      </c>
    </row>
    <row r="16" spans="1:7" ht="16.5" customHeight="1">
      <c r="A16" s="292" t="s">
        <v>229</v>
      </c>
      <c r="B16" s="261">
        <v>8.94</v>
      </c>
      <c r="C16" s="264">
        <v>8.68</v>
      </c>
      <c r="D16" s="261">
        <v>9.02</v>
      </c>
      <c r="E16" s="264">
        <v>9.1999999999999993</v>
      </c>
      <c r="F16" s="289">
        <v>9.26</v>
      </c>
    </row>
    <row r="17" spans="1:10" ht="16.5" customHeight="1">
      <c r="A17" s="549" t="s">
        <v>241</v>
      </c>
      <c r="B17" s="550">
        <v>8.91</v>
      </c>
      <c r="C17" s="550">
        <v>8.67</v>
      </c>
      <c r="D17" s="550">
        <v>9.0250000000000004</v>
      </c>
      <c r="E17" s="550">
        <v>9.1199999999999992</v>
      </c>
      <c r="F17" s="551">
        <v>9.1750000000000007</v>
      </c>
    </row>
    <row r="18" spans="1:10" ht="18.75" customHeight="1">
      <c r="A18" s="549" t="s">
        <v>243</v>
      </c>
      <c r="B18" s="550">
        <v>8.91</v>
      </c>
      <c r="C18" s="550">
        <v>8.6989999999999998</v>
      </c>
      <c r="D18" s="550">
        <v>9</v>
      </c>
      <c r="E18" s="550">
        <v>9.11</v>
      </c>
      <c r="F18" s="551">
        <v>9.1</v>
      </c>
      <c r="I18" s="23"/>
    </row>
    <row r="19" spans="1:10" ht="16.5" customHeight="1">
      <c r="A19" s="290" t="s">
        <v>248</v>
      </c>
      <c r="B19" s="261">
        <v>8.52</v>
      </c>
      <c r="C19" s="261">
        <v>8.35</v>
      </c>
      <c r="D19" s="261">
        <v>8.56</v>
      </c>
      <c r="E19" s="261">
        <v>8.57</v>
      </c>
      <c r="F19" s="289">
        <v>8.68</v>
      </c>
      <c r="J19" t="s">
        <v>144</v>
      </c>
    </row>
    <row r="20" spans="1:10" ht="17.25" customHeight="1" thickBot="1">
      <c r="A20" s="254" t="s">
        <v>257</v>
      </c>
      <c r="B20" s="685">
        <v>7.54</v>
      </c>
      <c r="C20" s="685">
        <v>7.35</v>
      </c>
      <c r="D20" s="685">
        <v>7.55</v>
      </c>
      <c r="E20" s="685">
        <v>7.48</v>
      </c>
      <c r="F20" s="686">
        <v>7.77</v>
      </c>
    </row>
    <row r="21" spans="1:10" ht="18" customHeight="1"/>
    <row r="22" spans="1:10" ht="18" customHeight="1"/>
    <row r="23" spans="1:10" ht="17.25" customHeight="1"/>
  </sheetData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0"/>
  <sheetViews>
    <sheetView showGridLines="0" workbookViewId="0">
      <selection activeCell="V7" sqref="V7"/>
    </sheetView>
  </sheetViews>
  <sheetFormatPr defaultRowHeight="12.75"/>
  <cols>
    <col min="2" max="2" width="31.42578125" customWidth="1"/>
    <col min="3" max="4" width="17.28515625" customWidth="1"/>
    <col min="5" max="5" width="17.42578125" customWidth="1"/>
    <col min="6" max="6" width="16.7109375" customWidth="1"/>
  </cols>
  <sheetData>
    <row r="1" spans="2:8" ht="18.75">
      <c r="B1" s="300"/>
      <c r="C1" s="300"/>
      <c r="D1" s="300"/>
      <c r="E1" s="300"/>
      <c r="F1" s="300"/>
      <c r="G1" s="300"/>
    </row>
    <row r="2" spans="2:8" ht="18.75">
      <c r="B2" s="301" t="s">
        <v>193</v>
      </c>
      <c r="C2" s="301"/>
      <c r="D2" s="301"/>
      <c r="E2" s="301"/>
      <c r="F2" s="301"/>
      <c r="G2" s="301"/>
      <c r="H2" s="96"/>
    </row>
    <row r="3" spans="2:8" ht="19.5" thickBot="1">
      <c r="B3" s="300"/>
      <c r="C3" s="300"/>
      <c r="D3" s="301" t="s">
        <v>265</v>
      </c>
      <c r="E3" s="301"/>
      <c r="F3" s="300"/>
      <c r="G3" s="300"/>
      <c r="H3" s="60"/>
    </row>
    <row r="4" spans="2:8" ht="19.5" thickBot="1">
      <c r="B4" s="694" t="s">
        <v>145</v>
      </c>
      <c r="C4" s="302" t="s">
        <v>146</v>
      </c>
      <c r="D4" s="303"/>
      <c r="E4" s="304"/>
      <c r="F4" s="305"/>
      <c r="G4" s="300"/>
      <c r="H4" s="60"/>
    </row>
    <row r="5" spans="2:8" ht="38.25" thickBot="1">
      <c r="B5" s="695"/>
      <c r="C5" s="306">
        <v>45130</v>
      </c>
      <c r="D5" s="556">
        <v>45123</v>
      </c>
      <c r="E5" s="307" t="s">
        <v>148</v>
      </c>
      <c r="F5" s="307" t="s">
        <v>148</v>
      </c>
      <c r="G5" s="300"/>
      <c r="H5" s="60"/>
    </row>
    <row r="6" spans="2:8" ht="38.25" thickBot="1">
      <c r="B6" s="308" t="s">
        <v>194</v>
      </c>
      <c r="C6" s="309">
        <v>11.6</v>
      </c>
      <c r="D6" s="557">
        <v>11.81</v>
      </c>
      <c r="E6" s="310">
        <f>(($C6-D6)/D6)</f>
        <v>-1.7781541066892535E-2</v>
      </c>
      <c r="F6" s="311" t="s">
        <v>195</v>
      </c>
      <c r="G6" s="300"/>
      <c r="H6" s="60"/>
    </row>
    <row r="7" spans="2:8" ht="19.5" thickBot="1">
      <c r="B7" s="308" t="s">
        <v>196</v>
      </c>
      <c r="C7" s="309">
        <v>18.53</v>
      </c>
      <c r="D7" s="557">
        <v>18.768000000000001</v>
      </c>
      <c r="E7" s="310">
        <f>(($C7-D7)/D7)</f>
        <v>-1.268115942028983E-2</v>
      </c>
      <c r="F7" s="311" t="s">
        <v>195</v>
      </c>
      <c r="G7" s="300"/>
      <c r="H7" s="60"/>
    </row>
    <row r="9" spans="2:8">
      <c r="C9" s="212"/>
    </row>
    <row r="10" spans="2:8">
      <c r="C10" s="212"/>
    </row>
  </sheetData>
  <protectedRanges>
    <protectedRange sqref="F6:F7" name="Zakres1_5_1_1_2_1" securityDescriptor="O:WDG:WDD:(A;;CC;;;S-1-5-21-1781606863-262435437-1199761441-1123)"/>
    <protectedRange sqref="C6:D7" name="Zakres1_1_1_2_1_2_1" securityDescriptor="O:WDG:WDD:(A;;CC;;;S-1-5-21-1781606863-262435437-1199761441-1123)"/>
    <protectedRange sqref="C5:D5" name="Zakres1_8_1_1_2_5_14_1" securityDescriptor="O:WDG:WDD:(A;;CC;;;S-1-5-21-1781606863-262435437-1199761441-1123)"/>
  </protectedRanges>
  <mergeCells count="1">
    <mergeCell ref="B4:B5"/>
  </mergeCells>
  <conditionalFormatting sqref="F6">
    <cfRule type="cellIs" dxfId="31" priority="6" stopIfTrue="1" operator="equal">
      <formula>$K$6</formula>
    </cfRule>
    <cfRule type="cellIs" dxfId="30" priority="7" stopIfTrue="1" operator="equal">
      <formula>$K$7</formula>
    </cfRule>
  </conditionalFormatting>
  <conditionalFormatting sqref="E6">
    <cfRule type="cellIs" dxfId="29" priority="8" stopIfTrue="1" operator="lessThan">
      <formula>0</formula>
    </cfRule>
    <cfRule type="cellIs" dxfId="28" priority="9" stopIfTrue="1" operator="greaterThan">
      <formula>0</formula>
    </cfRule>
    <cfRule type="cellIs" dxfId="27" priority="10" stopIfTrue="1" operator="equal">
      <formula>0</formula>
    </cfRule>
  </conditionalFormatting>
  <conditionalFormatting sqref="F7">
    <cfRule type="cellIs" dxfId="26" priority="1" stopIfTrue="1" operator="equal">
      <formula>$K$6</formula>
    </cfRule>
    <cfRule type="cellIs" dxfId="25" priority="2" stopIfTrue="1" operator="equal">
      <formula>$K$7</formula>
    </cfRule>
  </conditionalFormatting>
  <conditionalFormatting sqref="E7">
    <cfRule type="cellIs" dxfId="24" priority="3" stopIfTrue="1" operator="lessThan">
      <formula>0</formula>
    </cfRule>
    <cfRule type="cellIs" dxfId="23" priority="4" stopIfTrue="1" operator="greaterThan">
      <formula>0</formula>
    </cfRule>
    <cfRule type="cellIs" dxfId="22" priority="5" stopIfTrue="1" operator="equal">
      <formula>0</formula>
    </cfRule>
  </conditionalFormatting>
  <dataValidations count="1">
    <dataValidation type="list" allowBlank="1" showInputMessage="1" showErrorMessage="1" promptTitle="Strzałki" sqref="F6:F7">
      <formula1>$K$6:$K$9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U21"/>
  <sheetViews>
    <sheetView showGridLines="0" showRowColHeaders="0" workbookViewId="0">
      <selection sqref="A1:P19"/>
    </sheetView>
  </sheetViews>
  <sheetFormatPr defaultRowHeight="12.75"/>
  <cols>
    <col min="1" max="1" width="35.7109375" customWidth="1"/>
    <col min="2" max="2" width="9.85546875" customWidth="1"/>
    <col min="4" max="4" width="10.7109375" customWidth="1"/>
    <col min="5" max="5" width="12.140625" customWidth="1"/>
    <col min="6" max="7" width="10" customWidth="1"/>
    <col min="8" max="8" width="9.85546875" customWidth="1"/>
    <col min="9" max="9" width="8.7109375" customWidth="1"/>
    <col min="10" max="10" width="8.28515625" customWidth="1"/>
    <col min="11" max="11" width="11.7109375" customWidth="1"/>
    <col min="14" max="14" width="11.140625" customWidth="1"/>
  </cols>
  <sheetData>
    <row r="1" spans="1:19" ht="19.5" thickBot="1">
      <c r="A1" s="494" t="s">
        <v>245</v>
      </c>
      <c r="B1" s="494"/>
      <c r="C1" s="495"/>
      <c r="D1" s="495"/>
      <c r="E1" s="495"/>
      <c r="F1" s="495"/>
      <c r="G1" s="495" t="s">
        <v>271</v>
      </c>
      <c r="H1" s="495"/>
      <c r="I1" s="495"/>
      <c r="J1" s="463"/>
      <c r="K1" s="463"/>
      <c r="L1" s="463"/>
      <c r="M1" s="464"/>
      <c r="N1" s="464"/>
      <c r="O1" s="464"/>
      <c r="P1" s="465"/>
    </row>
    <row r="2" spans="1:19" ht="19.5" thickBot="1">
      <c r="A2" s="318" t="s">
        <v>6</v>
      </c>
      <c r="B2" s="496" t="s">
        <v>7</v>
      </c>
      <c r="C2" s="497"/>
      <c r="D2" s="498"/>
      <c r="E2" s="499" t="s">
        <v>8</v>
      </c>
      <c r="F2" s="500"/>
      <c r="G2" s="500"/>
      <c r="H2" s="500"/>
      <c r="I2" s="500"/>
      <c r="J2" s="500"/>
      <c r="K2" s="500"/>
      <c r="L2" s="500"/>
      <c r="M2" s="500"/>
      <c r="N2" s="500"/>
      <c r="O2" s="501"/>
      <c r="P2" s="502"/>
    </row>
    <row r="3" spans="1:19" ht="18.75">
      <c r="A3" s="319"/>
      <c r="B3" s="503"/>
      <c r="C3" s="463"/>
      <c r="D3" s="504"/>
      <c r="E3" s="505" t="s">
        <v>9</v>
      </c>
      <c r="F3" s="506"/>
      <c r="G3" s="507"/>
      <c r="H3" s="505" t="s">
        <v>10</v>
      </c>
      <c r="I3" s="506"/>
      <c r="J3" s="507"/>
      <c r="K3" s="505" t="s">
        <v>11</v>
      </c>
      <c r="L3" s="506"/>
      <c r="M3" s="508"/>
      <c r="N3" s="509" t="s">
        <v>12</v>
      </c>
      <c r="O3" s="507"/>
      <c r="P3" s="508"/>
    </row>
    <row r="4" spans="1:19" ht="39" thickBot="1">
      <c r="A4" s="510"/>
      <c r="B4" s="511" t="s">
        <v>272</v>
      </c>
      <c r="C4" s="185" t="s">
        <v>264</v>
      </c>
      <c r="D4" s="512" t="s">
        <v>13</v>
      </c>
      <c r="E4" s="186" t="s">
        <v>272</v>
      </c>
      <c r="F4" s="185" t="s">
        <v>264</v>
      </c>
      <c r="G4" s="512" t="s">
        <v>13</v>
      </c>
      <c r="H4" s="186" t="s">
        <v>272</v>
      </c>
      <c r="I4" s="185" t="s">
        <v>264</v>
      </c>
      <c r="J4" s="512" t="s">
        <v>13</v>
      </c>
      <c r="K4" s="186" t="s">
        <v>272</v>
      </c>
      <c r="L4" s="185" t="s">
        <v>264</v>
      </c>
      <c r="M4" s="512" t="s">
        <v>13</v>
      </c>
      <c r="N4" s="186" t="s">
        <v>272</v>
      </c>
      <c r="O4" s="185" t="s">
        <v>264</v>
      </c>
      <c r="P4" s="513" t="s">
        <v>13</v>
      </c>
    </row>
    <row r="5" spans="1:19" ht="29.25" customHeight="1">
      <c r="A5" s="558" t="s">
        <v>14</v>
      </c>
      <c r="B5" s="514">
        <v>8986.7019999999993</v>
      </c>
      <c r="C5" s="187">
        <v>9443.4879999999994</v>
      </c>
      <c r="D5" s="515">
        <v>-4.8370474977042388</v>
      </c>
      <c r="E5" s="577">
        <v>9470</v>
      </c>
      <c r="F5" s="578">
        <v>9710</v>
      </c>
      <c r="G5" s="579">
        <v>-2.4716786817713698</v>
      </c>
      <c r="H5" s="577">
        <v>8796.41</v>
      </c>
      <c r="I5" s="578">
        <v>9358.9220000000005</v>
      </c>
      <c r="J5" s="579">
        <v>-6.0104358172875099</v>
      </c>
      <c r="K5" s="580" t="s">
        <v>115</v>
      </c>
      <c r="L5" s="581" t="s">
        <v>115</v>
      </c>
      <c r="M5" s="582" t="s">
        <v>115</v>
      </c>
      <c r="N5" s="577">
        <v>9524.259</v>
      </c>
      <c r="O5" s="578">
        <v>9622.4760000000006</v>
      </c>
      <c r="P5" s="583">
        <v>-1.0207040266975003</v>
      </c>
    </row>
    <row r="6" spans="1:19" ht="21.75" customHeight="1">
      <c r="A6" s="559" t="s">
        <v>15</v>
      </c>
      <c r="B6" s="516">
        <v>8210.9680000000008</v>
      </c>
      <c r="C6" s="188">
        <v>8964.2929999999997</v>
      </c>
      <c r="D6" s="517">
        <v>-8.4036186679752554</v>
      </c>
      <c r="E6" s="189" t="s">
        <v>246</v>
      </c>
      <c r="F6" s="190" t="s">
        <v>246</v>
      </c>
      <c r="G6" s="531" t="s">
        <v>115</v>
      </c>
      <c r="H6" s="189">
        <v>8017.027</v>
      </c>
      <c r="I6" s="190">
        <v>8961.1059999999998</v>
      </c>
      <c r="J6" s="531">
        <v>-10.535295531600672</v>
      </c>
      <c r="K6" s="189">
        <v>8099.58</v>
      </c>
      <c r="L6" s="190">
        <v>8861.5020000000004</v>
      </c>
      <c r="M6" s="530">
        <v>-8.5981135026545203</v>
      </c>
      <c r="N6" s="189">
        <v>8991.1139999999996</v>
      </c>
      <c r="O6" s="190">
        <v>9385.0789999999997</v>
      </c>
      <c r="P6" s="530">
        <v>-4.1977803276882391</v>
      </c>
    </row>
    <row r="7" spans="1:19" ht="21.75" customHeight="1">
      <c r="A7" s="559" t="s">
        <v>16</v>
      </c>
      <c r="B7" s="516">
        <v>14283.745000000001</v>
      </c>
      <c r="C7" s="188">
        <v>14380.614</v>
      </c>
      <c r="D7" s="517">
        <v>-0.67360823397386771</v>
      </c>
      <c r="E7" s="189">
        <v>14665.985000000001</v>
      </c>
      <c r="F7" s="190">
        <v>14963.411</v>
      </c>
      <c r="G7" s="531">
        <v>-1.9876885023073916</v>
      </c>
      <c r="H7" s="189">
        <v>14800</v>
      </c>
      <c r="I7" s="190">
        <v>12510</v>
      </c>
      <c r="J7" s="531">
        <v>18.305355715427655</v>
      </c>
      <c r="K7" s="189" t="s">
        <v>115</v>
      </c>
      <c r="L7" s="190" t="s">
        <v>115</v>
      </c>
      <c r="M7" s="530" t="s">
        <v>115</v>
      </c>
      <c r="N7" s="189">
        <v>13926.098</v>
      </c>
      <c r="O7" s="190">
        <v>14212.284</v>
      </c>
      <c r="P7" s="530">
        <v>-2.013652415051653</v>
      </c>
    </row>
    <row r="8" spans="1:19" ht="21.75" customHeight="1">
      <c r="A8" s="559" t="s">
        <v>17</v>
      </c>
      <c r="B8" s="516">
        <v>6915.3410000000003</v>
      </c>
      <c r="C8" s="188">
        <v>7198.29</v>
      </c>
      <c r="D8" s="517">
        <v>-3.9307807826580983</v>
      </c>
      <c r="E8" s="189">
        <v>7068.3789999999999</v>
      </c>
      <c r="F8" s="190">
        <v>7266.7439999999997</v>
      </c>
      <c r="G8" s="531">
        <v>-2.7297645272765876</v>
      </c>
      <c r="H8" s="189">
        <v>6835.0659999999998</v>
      </c>
      <c r="I8" s="190">
        <v>7195.6589999999997</v>
      </c>
      <c r="J8" s="531">
        <v>-5.0112574817678253</v>
      </c>
      <c r="K8" s="189">
        <v>7450.5259999999998</v>
      </c>
      <c r="L8" s="190">
        <v>7555.8370000000004</v>
      </c>
      <c r="M8" s="530">
        <v>-1.3937701408857894</v>
      </c>
      <c r="N8" s="189">
        <v>7077.2439999999997</v>
      </c>
      <c r="O8" s="190">
        <v>7157.3909999999996</v>
      </c>
      <c r="P8" s="530">
        <v>-1.1197795397792287</v>
      </c>
      <c r="R8" t="s">
        <v>159</v>
      </c>
    </row>
    <row r="9" spans="1:19" ht="21.75" customHeight="1">
      <c r="A9" s="559" t="s">
        <v>18</v>
      </c>
      <c r="B9" s="516">
        <v>7873.4049999999997</v>
      </c>
      <c r="C9" s="188">
        <v>8473.8420000000006</v>
      </c>
      <c r="D9" s="517">
        <v>-7.0857705395026338</v>
      </c>
      <c r="E9" s="189">
        <v>9025.0969999999998</v>
      </c>
      <c r="F9" s="190">
        <v>8196.43</v>
      </c>
      <c r="G9" s="531">
        <v>10.110096712837167</v>
      </c>
      <c r="H9" s="189">
        <v>7689.5469999999996</v>
      </c>
      <c r="I9" s="190">
        <v>8910.3269999999993</v>
      </c>
      <c r="J9" s="531">
        <v>-13.700731746433098</v>
      </c>
      <c r="K9" s="189">
        <v>7374.7089999999998</v>
      </c>
      <c r="L9" s="190">
        <v>7390.482</v>
      </c>
      <c r="M9" s="530">
        <v>-0.21342315697406664</v>
      </c>
      <c r="N9" s="189">
        <v>7475.4690000000001</v>
      </c>
      <c r="O9" s="190">
        <v>7760.518</v>
      </c>
      <c r="P9" s="530">
        <v>-3.6730666690032803</v>
      </c>
    </row>
    <row r="10" spans="1:19" ht="21.75" customHeight="1">
      <c r="A10" s="559" t="s">
        <v>19</v>
      </c>
      <c r="B10" s="516">
        <v>17694.338</v>
      </c>
      <c r="C10" s="188">
        <v>17741.248</v>
      </c>
      <c r="D10" s="517">
        <v>-0.26441206390891925</v>
      </c>
      <c r="E10" s="189">
        <v>17294.554</v>
      </c>
      <c r="F10" s="190">
        <v>17016.63</v>
      </c>
      <c r="G10" s="531">
        <v>1.6332493566587454</v>
      </c>
      <c r="H10" s="189">
        <v>18056.143</v>
      </c>
      <c r="I10" s="190">
        <v>18073.058000000001</v>
      </c>
      <c r="J10" s="531">
        <v>-9.3592351665118714E-2</v>
      </c>
      <c r="K10" s="189">
        <v>16340.504000000001</v>
      </c>
      <c r="L10" s="190">
        <v>17811.078000000001</v>
      </c>
      <c r="M10" s="530">
        <v>-8.256513165570329</v>
      </c>
      <c r="N10" s="189">
        <v>16493.108</v>
      </c>
      <c r="O10" s="190">
        <v>16710.465</v>
      </c>
      <c r="P10" s="530">
        <v>-1.3007238278527855</v>
      </c>
    </row>
    <row r="11" spans="1:19" ht="21.75" customHeight="1">
      <c r="A11" s="559" t="s">
        <v>20</v>
      </c>
      <c r="B11" s="516">
        <v>7741.7839999999997</v>
      </c>
      <c r="C11" s="188">
        <v>8202.4840000000004</v>
      </c>
      <c r="D11" s="517">
        <v>-5.6165912667431073</v>
      </c>
      <c r="E11" s="189">
        <v>10249.056</v>
      </c>
      <c r="F11" s="190">
        <v>9356.9079999999994</v>
      </c>
      <c r="G11" s="531">
        <v>9.5346454191919072</v>
      </c>
      <c r="H11" s="189">
        <v>7553.4679999999998</v>
      </c>
      <c r="I11" s="190">
        <v>8075.7169999999996</v>
      </c>
      <c r="J11" s="531">
        <v>-6.4669056629894266</v>
      </c>
      <c r="K11" s="189">
        <v>9440</v>
      </c>
      <c r="L11" s="190">
        <v>9680</v>
      </c>
      <c r="M11" s="530">
        <v>-2.4793388429752068</v>
      </c>
      <c r="N11" s="189">
        <v>8375.1710000000003</v>
      </c>
      <c r="O11" s="190">
        <v>8696.125</v>
      </c>
      <c r="P11" s="530">
        <v>-3.690770314364153</v>
      </c>
      <c r="S11" t="s">
        <v>161</v>
      </c>
    </row>
    <row r="12" spans="1:19" ht="21.75" customHeight="1">
      <c r="A12" s="559" t="s">
        <v>21</v>
      </c>
      <c r="B12" s="516">
        <v>8525.5400000000009</v>
      </c>
      <c r="C12" s="188">
        <v>8792.9480000000003</v>
      </c>
      <c r="D12" s="517">
        <v>-3.0411643512505639</v>
      </c>
      <c r="E12" s="189">
        <v>8119.0190000000002</v>
      </c>
      <c r="F12" s="190">
        <v>8414.1029999999992</v>
      </c>
      <c r="G12" s="531">
        <v>-3.5070167313140681</v>
      </c>
      <c r="H12" s="189">
        <v>8710.7360000000008</v>
      </c>
      <c r="I12" s="190">
        <v>8999.0509999999995</v>
      </c>
      <c r="J12" s="531">
        <v>-3.2038378268997332</v>
      </c>
      <c r="K12" s="189">
        <v>8924.4</v>
      </c>
      <c r="L12" s="190">
        <v>9275.8040000000001</v>
      </c>
      <c r="M12" s="530">
        <v>-3.7883939764143406</v>
      </c>
      <c r="N12" s="189">
        <v>8144.0609999999997</v>
      </c>
      <c r="O12" s="190">
        <v>8214.6129999999994</v>
      </c>
      <c r="P12" s="530">
        <v>-0.85885969308596377</v>
      </c>
    </row>
    <row r="13" spans="1:19" ht="21.75" customHeight="1">
      <c r="A13" s="559" t="s">
        <v>22</v>
      </c>
      <c r="B13" s="516">
        <v>10122.365</v>
      </c>
      <c r="C13" s="188">
        <v>10308.766</v>
      </c>
      <c r="D13" s="517">
        <v>-1.8081795629079158</v>
      </c>
      <c r="E13" s="189">
        <v>8851.277</v>
      </c>
      <c r="F13" s="190">
        <v>9879.8279999999995</v>
      </c>
      <c r="G13" s="531">
        <v>-10.410616460124604</v>
      </c>
      <c r="H13" s="189">
        <v>10731.803</v>
      </c>
      <c r="I13" s="190">
        <v>10752.839</v>
      </c>
      <c r="J13" s="531">
        <v>-0.19563205586915286</v>
      </c>
      <c r="K13" s="189">
        <v>9124.6509999999998</v>
      </c>
      <c r="L13" s="190">
        <v>9207.6630000000005</v>
      </c>
      <c r="M13" s="530">
        <v>-0.90155341263033428</v>
      </c>
      <c r="N13" s="189">
        <v>8758.098</v>
      </c>
      <c r="O13" s="190">
        <v>8650.6219999999994</v>
      </c>
      <c r="P13" s="530">
        <v>1.2424077713718225</v>
      </c>
    </row>
    <row r="14" spans="1:19" ht="21.75" customHeight="1">
      <c r="A14" s="559" t="s">
        <v>23</v>
      </c>
      <c r="B14" s="516">
        <v>19710.843000000001</v>
      </c>
      <c r="C14" s="188">
        <v>20003.82</v>
      </c>
      <c r="D14" s="517">
        <v>-1.4646052603952593</v>
      </c>
      <c r="E14" s="189">
        <v>19187.43</v>
      </c>
      <c r="F14" s="190">
        <v>19706.987000000001</v>
      </c>
      <c r="G14" s="531">
        <v>-2.636410121953197</v>
      </c>
      <c r="H14" s="189">
        <v>21270</v>
      </c>
      <c r="I14" s="190">
        <v>21752.222000000002</v>
      </c>
      <c r="J14" s="531">
        <v>-2.2168861645490816</v>
      </c>
      <c r="K14" s="189" t="s">
        <v>246</v>
      </c>
      <c r="L14" s="190" t="s">
        <v>246</v>
      </c>
      <c r="M14" s="530" t="s">
        <v>115</v>
      </c>
      <c r="N14" s="189">
        <v>19653.444</v>
      </c>
      <c r="O14" s="190">
        <v>20012.581999999999</v>
      </c>
      <c r="P14" s="530">
        <v>-1.7945610416486939</v>
      </c>
    </row>
    <row r="15" spans="1:19" ht="21.75" customHeight="1">
      <c r="A15" s="559" t="s">
        <v>24</v>
      </c>
      <c r="B15" s="516">
        <v>9462.0069999999996</v>
      </c>
      <c r="C15" s="188">
        <v>8212.8490000000002</v>
      </c>
      <c r="D15" s="517">
        <v>15.209801129912401</v>
      </c>
      <c r="E15" s="189">
        <v>8709.0859999999993</v>
      </c>
      <c r="F15" s="190">
        <v>8924.9860000000008</v>
      </c>
      <c r="G15" s="531">
        <v>-2.4190514136380878</v>
      </c>
      <c r="H15" s="189" t="s">
        <v>246</v>
      </c>
      <c r="I15" s="190" t="s">
        <v>246</v>
      </c>
      <c r="J15" s="531" t="s">
        <v>115</v>
      </c>
      <c r="K15" s="189" t="s">
        <v>246</v>
      </c>
      <c r="L15" s="190" t="s">
        <v>246</v>
      </c>
      <c r="M15" s="530" t="s">
        <v>115</v>
      </c>
      <c r="N15" s="189">
        <v>10125.933000000001</v>
      </c>
      <c r="O15" s="190">
        <v>10247.784</v>
      </c>
      <c r="P15" s="530">
        <v>-1.1890473101306465</v>
      </c>
    </row>
    <row r="16" spans="1:19" ht="21.75" customHeight="1">
      <c r="A16" s="560" t="s">
        <v>25</v>
      </c>
      <c r="B16" s="516">
        <v>11195.623</v>
      </c>
      <c r="C16" s="188">
        <v>11642.43</v>
      </c>
      <c r="D16" s="517">
        <v>-3.8377469308383274</v>
      </c>
      <c r="E16" s="189">
        <v>11037.357</v>
      </c>
      <c r="F16" s="190">
        <v>11520.637000000001</v>
      </c>
      <c r="G16" s="531">
        <v>-4.1949069309275231</v>
      </c>
      <c r="H16" s="189">
        <v>9940</v>
      </c>
      <c r="I16" s="190">
        <v>10430</v>
      </c>
      <c r="J16" s="531">
        <v>-4.6979865771812079</v>
      </c>
      <c r="K16" s="189" t="s">
        <v>246</v>
      </c>
      <c r="L16" s="190" t="s">
        <v>246</v>
      </c>
      <c r="M16" s="530" t="s">
        <v>115</v>
      </c>
      <c r="N16" s="189">
        <v>13348.527</v>
      </c>
      <c r="O16" s="190">
        <v>13823.41</v>
      </c>
      <c r="P16" s="530">
        <v>-3.4353535053941093</v>
      </c>
    </row>
    <row r="17" spans="1:21" ht="21.75" customHeight="1">
      <c r="A17" s="560" t="s">
        <v>26</v>
      </c>
      <c r="B17" s="516">
        <v>7246.4250000000002</v>
      </c>
      <c r="C17" s="188">
        <v>7425.6850000000004</v>
      </c>
      <c r="D17" s="517">
        <v>-2.4140533836272371</v>
      </c>
      <c r="E17" s="189">
        <v>7457.9989999999998</v>
      </c>
      <c r="F17" s="190">
        <v>8087.5280000000002</v>
      </c>
      <c r="G17" s="531">
        <v>-7.7839483214153997</v>
      </c>
      <c r="H17" s="189" t="s">
        <v>246</v>
      </c>
      <c r="I17" s="190" t="s">
        <v>246</v>
      </c>
      <c r="J17" s="531" t="s">
        <v>115</v>
      </c>
      <c r="K17" s="189" t="s">
        <v>246</v>
      </c>
      <c r="L17" s="190" t="s">
        <v>246</v>
      </c>
      <c r="M17" s="530" t="s">
        <v>115</v>
      </c>
      <c r="N17" s="189">
        <v>6940.7929999999997</v>
      </c>
      <c r="O17" s="190">
        <v>7396.9539999999997</v>
      </c>
      <c r="P17" s="530">
        <v>-6.1668762574432678</v>
      </c>
      <c r="U17" t="s">
        <v>160</v>
      </c>
    </row>
    <row r="18" spans="1:21" ht="21.75" customHeight="1">
      <c r="A18" s="560" t="s">
        <v>27</v>
      </c>
      <c r="B18" s="516">
        <v>3361.4859999999999</v>
      </c>
      <c r="C18" s="188">
        <v>3118.39</v>
      </c>
      <c r="D18" s="517">
        <v>7.7955611709888766</v>
      </c>
      <c r="E18" s="189">
        <v>3517.5059999999999</v>
      </c>
      <c r="F18" s="190">
        <v>4038.3420000000001</v>
      </c>
      <c r="G18" s="531">
        <v>-12.897273187857794</v>
      </c>
      <c r="H18" s="189">
        <v>2971.703</v>
      </c>
      <c r="I18" s="190">
        <v>2682.01</v>
      </c>
      <c r="J18" s="531">
        <v>10.801339294036925</v>
      </c>
      <c r="K18" s="189" t="s">
        <v>246</v>
      </c>
      <c r="L18" s="190" t="s">
        <v>246</v>
      </c>
      <c r="M18" s="530" t="s">
        <v>115</v>
      </c>
      <c r="N18" s="189">
        <v>4022.402</v>
      </c>
      <c r="O18" s="190">
        <v>4118.7089999999998</v>
      </c>
      <c r="P18" s="530">
        <v>-2.3382812429817159</v>
      </c>
    </row>
    <row r="19" spans="1:21" ht="21.75" customHeight="1" thickBot="1">
      <c r="A19" s="561" t="s">
        <v>28</v>
      </c>
      <c r="B19" s="518">
        <v>7145.4210000000003</v>
      </c>
      <c r="C19" s="191">
        <v>7269.5370000000003</v>
      </c>
      <c r="D19" s="519">
        <v>-1.7073439477644861</v>
      </c>
      <c r="E19" s="584">
        <v>7359.8720000000003</v>
      </c>
      <c r="F19" s="585">
        <v>7382.4390000000003</v>
      </c>
      <c r="G19" s="586">
        <v>-0.30568488273319977</v>
      </c>
      <c r="H19" s="584">
        <v>7760</v>
      </c>
      <c r="I19" s="585">
        <v>7720</v>
      </c>
      <c r="J19" s="586">
        <v>0.5181347150259068</v>
      </c>
      <c r="K19" s="584" t="s">
        <v>246</v>
      </c>
      <c r="L19" s="585" t="s">
        <v>246</v>
      </c>
      <c r="M19" s="587" t="s">
        <v>115</v>
      </c>
      <c r="N19" s="584">
        <v>6694.2969999999996</v>
      </c>
      <c r="O19" s="585">
        <v>6754.3450000000003</v>
      </c>
      <c r="P19" s="587">
        <v>-0.88902772955779841</v>
      </c>
    </row>
    <row r="20" spans="1:21" ht="21.75" customHeight="1"/>
    <row r="21" spans="1:21" ht="18" customHeight="1"/>
  </sheetData>
  <phoneticPr fontId="5" type="noConversion"/>
  <pageMargins left="0.75" right="0.75" top="1" bottom="1" header="0.5" footer="0.5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1"/>
  <sheetViews>
    <sheetView showGridLines="0" showRowColHeaders="0" workbookViewId="0">
      <selection activeCell="B2" sqref="B2:Q21"/>
    </sheetView>
  </sheetViews>
  <sheetFormatPr defaultRowHeight="12.75"/>
  <cols>
    <col min="1" max="1" width="4.42578125" customWidth="1"/>
    <col min="2" max="2" width="40.140625" customWidth="1"/>
    <col min="3" max="3" width="12" customWidth="1"/>
    <col min="4" max="4" width="9.85546875" customWidth="1"/>
    <col min="5" max="5" width="12.85546875" customWidth="1"/>
    <col min="6" max="6" width="12.42578125" customWidth="1"/>
    <col min="7" max="7" width="9.5703125" customWidth="1"/>
    <col min="9" max="9" width="12.5703125" customWidth="1"/>
    <col min="12" max="12" width="11.5703125" customWidth="1"/>
    <col min="14" max="14" width="9.85546875" customWidth="1"/>
    <col min="15" max="15" width="11.5703125" customWidth="1"/>
  </cols>
  <sheetData>
    <row r="1" spans="2:17" ht="16.5" customHeight="1" thickBot="1"/>
    <row r="2" spans="2:17" ht="18.75">
      <c r="B2" s="494" t="s">
        <v>209</v>
      </c>
      <c r="C2" s="463"/>
      <c r="D2" s="463"/>
      <c r="E2" s="463"/>
      <c r="F2" s="495" t="s">
        <v>271</v>
      </c>
      <c r="G2" s="495"/>
      <c r="H2" s="463"/>
      <c r="I2" s="463"/>
      <c r="J2" s="464"/>
      <c r="K2" s="464"/>
      <c r="L2" s="464"/>
      <c r="M2" s="464"/>
      <c r="N2" s="464"/>
      <c r="O2" s="464"/>
      <c r="P2" s="464"/>
      <c r="Q2" s="465"/>
    </row>
    <row r="3" spans="2:17" ht="19.5" thickBot="1">
      <c r="B3" s="520" t="s">
        <v>210</v>
      </c>
      <c r="C3" s="521"/>
      <c r="D3" s="522"/>
      <c r="E3" s="522"/>
      <c r="F3" s="522"/>
      <c r="G3" s="522"/>
      <c r="H3" s="521"/>
      <c r="I3" s="521"/>
      <c r="J3" s="521"/>
      <c r="K3" s="522"/>
      <c r="L3" s="522"/>
      <c r="M3" s="522"/>
      <c r="N3" s="523"/>
      <c r="O3" s="523"/>
      <c r="P3" s="523"/>
      <c r="Q3" s="524"/>
    </row>
    <row r="4" spans="2:17" ht="19.5" thickBot="1">
      <c r="B4" s="318" t="s">
        <v>6</v>
      </c>
      <c r="C4" s="496" t="s">
        <v>7</v>
      </c>
      <c r="D4" s="497"/>
      <c r="E4" s="498"/>
      <c r="F4" s="525" t="s">
        <v>8</v>
      </c>
      <c r="G4" s="500"/>
      <c r="H4" s="500"/>
      <c r="I4" s="500"/>
      <c r="J4" s="500"/>
      <c r="K4" s="500"/>
      <c r="L4" s="500"/>
      <c r="M4" s="500"/>
      <c r="N4" s="500"/>
      <c r="O4" s="500"/>
      <c r="P4" s="501"/>
      <c r="Q4" s="502"/>
    </row>
    <row r="5" spans="2:17" ht="19.5" thickBot="1">
      <c r="B5" s="319"/>
      <c r="C5" s="526"/>
      <c r="D5" s="522"/>
      <c r="E5" s="527"/>
      <c r="F5" s="505" t="s">
        <v>9</v>
      </c>
      <c r="G5" s="506"/>
      <c r="H5" s="507"/>
      <c r="I5" s="505" t="s">
        <v>10</v>
      </c>
      <c r="J5" s="506"/>
      <c r="K5" s="507"/>
      <c r="L5" s="505" t="s">
        <v>11</v>
      </c>
      <c r="M5" s="506"/>
      <c r="N5" s="507"/>
      <c r="O5" s="505" t="s">
        <v>12</v>
      </c>
      <c r="P5" s="507"/>
      <c r="Q5" s="508"/>
    </row>
    <row r="6" spans="2:17" ht="26.25" thickBot="1">
      <c r="B6" s="320"/>
      <c r="C6" s="227" t="s">
        <v>272</v>
      </c>
      <c r="D6" s="228" t="s">
        <v>264</v>
      </c>
      <c r="E6" s="528" t="s">
        <v>13</v>
      </c>
      <c r="F6" s="227" t="s">
        <v>272</v>
      </c>
      <c r="G6" s="228" t="s">
        <v>264</v>
      </c>
      <c r="H6" s="528" t="s">
        <v>13</v>
      </c>
      <c r="I6" s="227" t="s">
        <v>272</v>
      </c>
      <c r="J6" s="228" t="s">
        <v>264</v>
      </c>
      <c r="K6" s="528" t="s">
        <v>13</v>
      </c>
      <c r="L6" s="227" t="s">
        <v>272</v>
      </c>
      <c r="M6" s="228" t="s">
        <v>264</v>
      </c>
      <c r="N6" s="528" t="s">
        <v>13</v>
      </c>
      <c r="O6" s="227" t="s">
        <v>272</v>
      </c>
      <c r="P6" s="228" t="s">
        <v>264</v>
      </c>
      <c r="Q6" s="529" t="s">
        <v>13</v>
      </c>
    </row>
    <row r="7" spans="2:17" ht="15.75" customHeight="1">
      <c r="B7" s="322" t="s">
        <v>14</v>
      </c>
      <c r="C7" s="192">
        <v>8851.4150000000009</v>
      </c>
      <c r="D7" s="187">
        <v>9468.8330000000005</v>
      </c>
      <c r="E7" s="515">
        <v>-6.5205289817657537</v>
      </c>
      <c r="F7" s="577">
        <v>9470</v>
      </c>
      <c r="G7" s="578">
        <v>9710</v>
      </c>
      <c r="H7" s="579">
        <v>-2.4716786817713698</v>
      </c>
      <c r="I7" s="577">
        <v>8486.0460000000003</v>
      </c>
      <c r="J7" s="578">
        <v>9292.7890000000007</v>
      </c>
      <c r="K7" s="579">
        <v>-8.6813872562908756</v>
      </c>
      <c r="L7" s="580" t="s">
        <v>115</v>
      </c>
      <c r="M7" s="581" t="s">
        <v>115</v>
      </c>
      <c r="N7" s="582" t="s">
        <v>115</v>
      </c>
      <c r="O7" s="580">
        <v>9651.8539999999994</v>
      </c>
      <c r="P7" s="581">
        <v>9730.0159999999996</v>
      </c>
      <c r="Q7" s="582">
        <v>-0.8033080315592519</v>
      </c>
    </row>
    <row r="8" spans="2:17" ht="16.5" customHeight="1">
      <c r="B8" s="325" t="s">
        <v>15</v>
      </c>
      <c r="C8" s="193">
        <v>8038.0029999999997</v>
      </c>
      <c r="D8" s="188">
        <v>8961.4590000000007</v>
      </c>
      <c r="E8" s="517">
        <v>-10.304750599204894</v>
      </c>
      <c r="F8" s="189">
        <v>8939.8119999999999</v>
      </c>
      <c r="G8" s="190">
        <v>8977.3690000000006</v>
      </c>
      <c r="H8" s="531">
        <v>-0.41835196926850943</v>
      </c>
      <c r="I8" s="189">
        <v>8005.48</v>
      </c>
      <c r="J8" s="190">
        <v>8949.43</v>
      </c>
      <c r="K8" s="531">
        <v>-10.547599120837871</v>
      </c>
      <c r="L8" s="189">
        <v>8099.58</v>
      </c>
      <c r="M8" s="190">
        <v>8943.6450000000004</v>
      </c>
      <c r="N8" s="530">
        <v>-9.4375950744914459</v>
      </c>
      <c r="O8" s="189">
        <v>8934.4539999999997</v>
      </c>
      <c r="P8" s="190">
        <v>9385.4509999999991</v>
      </c>
      <c r="Q8" s="530">
        <v>-4.8052778710367718</v>
      </c>
    </row>
    <row r="9" spans="2:17" ht="17.25" customHeight="1">
      <c r="B9" s="325" t="s">
        <v>16</v>
      </c>
      <c r="C9" s="193">
        <v>14283.745000000001</v>
      </c>
      <c r="D9" s="188">
        <v>14380.614</v>
      </c>
      <c r="E9" s="517">
        <v>-0.67360823397386771</v>
      </c>
      <c r="F9" s="189" t="s">
        <v>246</v>
      </c>
      <c r="G9" s="190" t="s">
        <v>246</v>
      </c>
      <c r="H9" s="531" t="s">
        <v>115</v>
      </c>
      <c r="I9" s="189">
        <v>14800</v>
      </c>
      <c r="J9" s="190">
        <v>12510</v>
      </c>
      <c r="K9" s="531">
        <v>18.305355715427655</v>
      </c>
      <c r="L9" s="189" t="s">
        <v>115</v>
      </c>
      <c r="M9" s="190" t="s">
        <v>115</v>
      </c>
      <c r="N9" s="530" t="s">
        <v>115</v>
      </c>
      <c r="O9" s="189">
        <v>13926.098</v>
      </c>
      <c r="P9" s="190">
        <v>14212.284</v>
      </c>
      <c r="Q9" s="530">
        <v>-2.013652415051653</v>
      </c>
    </row>
    <row r="10" spans="2:17" ht="15.75" customHeight="1">
      <c r="B10" s="325" t="s">
        <v>17</v>
      </c>
      <c r="C10" s="193">
        <v>6894.0079999999998</v>
      </c>
      <c r="D10" s="188">
        <v>7191.7020000000002</v>
      </c>
      <c r="E10" s="517">
        <v>-4.1394095584049566</v>
      </c>
      <c r="F10" s="189">
        <v>7066.4769999999999</v>
      </c>
      <c r="G10" s="190">
        <v>7265.0749999999998</v>
      </c>
      <c r="H10" s="531">
        <v>-2.7335987584436494</v>
      </c>
      <c r="I10" s="189">
        <v>6809.3419999999996</v>
      </c>
      <c r="J10" s="190">
        <v>7188.7849999999999</v>
      </c>
      <c r="K10" s="531">
        <v>-5.2782632948405084</v>
      </c>
      <c r="L10" s="189">
        <v>7450.5259999999998</v>
      </c>
      <c r="M10" s="190">
        <v>7517.1869999999999</v>
      </c>
      <c r="N10" s="530">
        <v>-0.8867811855684854</v>
      </c>
      <c r="O10" s="189">
        <v>7072.0320000000002</v>
      </c>
      <c r="P10" s="190">
        <v>7149.5079999999998</v>
      </c>
      <c r="Q10" s="530">
        <v>-1.0836549871683432</v>
      </c>
    </row>
    <row r="11" spans="2:17" ht="16.5" customHeight="1">
      <c r="B11" s="325" t="s">
        <v>18</v>
      </c>
      <c r="C11" s="193">
        <v>7685.9570000000003</v>
      </c>
      <c r="D11" s="188">
        <v>8340.8860000000004</v>
      </c>
      <c r="E11" s="517">
        <v>-7.8520315467685329</v>
      </c>
      <c r="F11" s="189">
        <v>9025.0969999999998</v>
      </c>
      <c r="G11" s="190">
        <v>8196.43</v>
      </c>
      <c r="H11" s="531">
        <v>10.110096712837167</v>
      </c>
      <c r="I11" s="189">
        <v>7406.4269999999997</v>
      </c>
      <c r="J11" s="190">
        <v>8717.4879999999994</v>
      </c>
      <c r="K11" s="531">
        <v>-15.039435672294585</v>
      </c>
      <c r="L11" s="189">
        <v>7374.7089999999998</v>
      </c>
      <c r="M11" s="190">
        <v>7547.2389999999996</v>
      </c>
      <c r="N11" s="530">
        <v>-2.2860015430808502</v>
      </c>
      <c r="O11" s="189">
        <v>7087.9219999999996</v>
      </c>
      <c r="P11" s="190">
        <v>7508.76</v>
      </c>
      <c r="Q11" s="530">
        <v>-5.6046271288468485</v>
      </c>
    </row>
    <row r="12" spans="2:17" ht="17.25" customHeight="1">
      <c r="B12" s="325" t="s">
        <v>19</v>
      </c>
      <c r="C12" s="193">
        <v>17340.46</v>
      </c>
      <c r="D12" s="188">
        <v>17397.812999999998</v>
      </c>
      <c r="E12" s="517">
        <v>-0.32965637692507194</v>
      </c>
      <c r="F12" s="189">
        <v>16958.375</v>
      </c>
      <c r="G12" s="190">
        <v>17196.507000000001</v>
      </c>
      <c r="H12" s="531">
        <v>-1.3847695930342214</v>
      </c>
      <c r="I12" s="189">
        <v>17735.939999999999</v>
      </c>
      <c r="J12" s="190">
        <v>17665.12</v>
      </c>
      <c r="K12" s="531">
        <v>0.40090302245328485</v>
      </c>
      <c r="L12" s="189">
        <v>16340.504000000001</v>
      </c>
      <c r="M12" s="190">
        <v>17892.363000000001</v>
      </c>
      <c r="N12" s="530">
        <v>-8.6733038000626319</v>
      </c>
      <c r="O12" s="189">
        <v>15891.641</v>
      </c>
      <c r="P12" s="190">
        <v>16049.347</v>
      </c>
      <c r="Q12" s="530">
        <v>-0.98263187904155924</v>
      </c>
    </row>
    <row r="13" spans="2:17" ht="15" customHeight="1">
      <c r="B13" s="325" t="s">
        <v>20</v>
      </c>
      <c r="C13" s="193">
        <v>7631.6809999999996</v>
      </c>
      <c r="D13" s="188">
        <v>8154.1890000000003</v>
      </c>
      <c r="E13" s="517">
        <v>-6.4078475492780544</v>
      </c>
      <c r="F13" s="189">
        <v>8850</v>
      </c>
      <c r="G13" s="190">
        <v>8880</v>
      </c>
      <c r="H13" s="531">
        <v>-0.33783783783783783</v>
      </c>
      <c r="I13" s="189">
        <v>7544.6409999999996</v>
      </c>
      <c r="J13" s="190">
        <v>8069.732</v>
      </c>
      <c r="K13" s="531">
        <v>-6.5069199324091596</v>
      </c>
      <c r="L13" s="189">
        <v>9440</v>
      </c>
      <c r="M13" s="190">
        <v>9680</v>
      </c>
      <c r="N13" s="530">
        <v>-2.4793388429752068</v>
      </c>
      <c r="O13" s="189">
        <v>8122.2740000000003</v>
      </c>
      <c r="P13" s="190">
        <v>8619.1270000000004</v>
      </c>
      <c r="Q13" s="530">
        <v>-5.7645397265871594</v>
      </c>
    </row>
    <row r="14" spans="2:17" ht="15" customHeight="1">
      <c r="B14" s="325" t="s">
        <v>21</v>
      </c>
      <c r="C14" s="193">
        <v>8284.0709999999999</v>
      </c>
      <c r="D14" s="188">
        <v>8539.6970000000001</v>
      </c>
      <c r="E14" s="517">
        <v>-2.9933848941010459</v>
      </c>
      <c r="F14" s="189">
        <v>7901.6419999999998</v>
      </c>
      <c r="G14" s="190">
        <v>7922.8429999999998</v>
      </c>
      <c r="H14" s="531">
        <v>-0.26759333739164115</v>
      </c>
      <c r="I14" s="189">
        <v>8453.4480000000003</v>
      </c>
      <c r="J14" s="190">
        <v>8835.9240000000009</v>
      </c>
      <c r="K14" s="531">
        <v>-4.328647462336713</v>
      </c>
      <c r="L14" s="189">
        <v>8924.4</v>
      </c>
      <c r="M14" s="190">
        <v>9241.1319999999996</v>
      </c>
      <c r="N14" s="530">
        <v>-3.4274156023309694</v>
      </c>
      <c r="O14" s="189">
        <v>7985.0559999999996</v>
      </c>
      <c r="P14" s="190">
        <v>7747.5609999999997</v>
      </c>
      <c r="Q14" s="530">
        <v>3.0654163290873075</v>
      </c>
    </row>
    <row r="15" spans="2:17" ht="16.5" customHeight="1">
      <c r="B15" s="325" t="s">
        <v>22</v>
      </c>
      <c r="C15" s="193">
        <v>9912.7270000000008</v>
      </c>
      <c r="D15" s="188">
        <v>10235.758</v>
      </c>
      <c r="E15" s="517">
        <v>-3.1559069684922121</v>
      </c>
      <c r="F15" s="189">
        <v>8851.277</v>
      </c>
      <c r="G15" s="190">
        <v>9832.41</v>
      </c>
      <c r="H15" s="531">
        <v>-9.9785606987503552</v>
      </c>
      <c r="I15" s="189">
        <v>10673.796</v>
      </c>
      <c r="J15" s="190">
        <v>11224.884</v>
      </c>
      <c r="K15" s="531">
        <v>-4.9095206685432098</v>
      </c>
      <c r="L15" s="189">
        <v>9124.6509999999998</v>
      </c>
      <c r="M15" s="190">
        <v>9213.5750000000007</v>
      </c>
      <c r="N15" s="530">
        <v>-0.96514110972126321</v>
      </c>
      <c r="O15" s="189">
        <v>8654.0740000000005</v>
      </c>
      <c r="P15" s="190">
        <v>8551.4040000000005</v>
      </c>
      <c r="Q15" s="530">
        <v>1.2006215587522244</v>
      </c>
    </row>
    <row r="16" spans="2:17" ht="15" customHeight="1">
      <c r="B16" s="325" t="s">
        <v>23</v>
      </c>
      <c r="C16" s="193">
        <v>19715.238000000001</v>
      </c>
      <c r="D16" s="188">
        <v>19972.234</v>
      </c>
      <c r="E16" s="517">
        <v>-1.2867664178178524</v>
      </c>
      <c r="F16" s="189">
        <v>19024.223999999998</v>
      </c>
      <c r="G16" s="190">
        <v>19531.791000000001</v>
      </c>
      <c r="H16" s="531">
        <v>-2.5986710588906194</v>
      </c>
      <c r="I16" s="189">
        <v>21270</v>
      </c>
      <c r="J16" s="190">
        <v>21970</v>
      </c>
      <c r="K16" s="530">
        <v>-3.1861629494765591</v>
      </c>
      <c r="L16" s="189" t="s">
        <v>246</v>
      </c>
      <c r="M16" s="190" t="s">
        <v>246</v>
      </c>
      <c r="N16" s="530" t="s">
        <v>115</v>
      </c>
      <c r="O16" s="189">
        <v>19537.609</v>
      </c>
      <c r="P16" s="190">
        <v>19973.212</v>
      </c>
      <c r="Q16" s="530">
        <v>-2.1809361458737788</v>
      </c>
    </row>
    <row r="17" spans="2:17" ht="15.75" customHeight="1">
      <c r="B17" s="325" t="s">
        <v>24</v>
      </c>
      <c r="C17" s="193">
        <v>9507.0149999999994</v>
      </c>
      <c r="D17" s="188">
        <v>8122.8289999999997</v>
      </c>
      <c r="E17" s="517">
        <v>17.040688656624432</v>
      </c>
      <c r="F17" s="189">
        <v>8660.3950000000004</v>
      </c>
      <c r="G17" s="190">
        <v>8882.91</v>
      </c>
      <c r="H17" s="531">
        <v>-2.5049786612720317</v>
      </c>
      <c r="I17" s="189" t="s">
        <v>246</v>
      </c>
      <c r="J17" s="190" t="s">
        <v>246</v>
      </c>
      <c r="K17" s="530" t="s">
        <v>115</v>
      </c>
      <c r="L17" s="189" t="s">
        <v>246</v>
      </c>
      <c r="M17" s="190" t="s">
        <v>246</v>
      </c>
      <c r="N17" s="530" t="s">
        <v>115</v>
      </c>
      <c r="O17" s="189">
        <v>10197.949000000001</v>
      </c>
      <c r="P17" s="190">
        <v>10298.499</v>
      </c>
      <c r="Q17" s="530">
        <v>-0.97635587477358854</v>
      </c>
    </row>
    <row r="18" spans="2:17" ht="18.75" customHeight="1">
      <c r="B18" s="327" t="s">
        <v>25</v>
      </c>
      <c r="C18" s="193">
        <v>11106.347</v>
      </c>
      <c r="D18" s="188">
        <v>11462.508</v>
      </c>
      <c r="E18" s="517">
        <v>-3.1071821280299221</v>
      </c>
      <c r="F18" s="189">
        <v>10903.77</v>
      </c>
      <c r="G18" s="190">
        <v>11194.241</v>
      </c>
      <c r="H18" s="531">
        <v>-2.5948253213415677</v>
      </c>
      <c r="I18" s="189">
        <v>9940</v>
      </c>
      <c r="J18" s="190">
        <v>10430</v>
      </c>
      <c r="K18" s="530">
        <v>-4.6979865771812079</v>
      </c>
      <c r="L18" s="189" t="s">
        <v>246</v>
      </c>
      <c r="M18" s="190" t="s">
        <v>246</v>
      </c>
      <c r="N18" s="530" t="s">
        <v>115</v>
      </c>
      <c r="O18" s="189">
        <v>13347.972</v>
      </c>
      <c r="P18" s="190">
        <v>13854.362999999999</v>
      </c>
      <c r="Q18" s="530">
        <v>-3.6551012846999869</v>
      </c>
    </row>
    <row r="19" spans="2:17" ht="18" customHeight="1">
      <c r="B19" s="327" t="s">
        <v>26</v>
      </c>
      <c r="C19" s="193">
        <v>7149.82</v>
      </c>
      <c r="D19" s="188">
        <v>7391.241</v>
      </c>
      <c r="E19" s="517">
        <v>-3.266312111863221</v>
      </c>
      <c r="F19" s="189">
        <v>7337.2849999999999</v>
      </c>
      <c r="G19" s="190">
        <v>8042.7809999999999</v>
      </c>
      <c r="H19" s="531">
        <v>-8.7717917471581046</v>
      </c>
      <c r="I19" s="189" t="s">
        <v>246</v>
      </c>
      <c r="J19" s="190" t="s">
        <v>246</v>
      </c>
      <c r="K19" s="530" t="s">
        <v>115</v>
      </c>
      <c r="L19" s="189" t="s">
        <v>246</v>
      </c>
      <c r="M19" s="190" t="s">
        <v>246</v>
      </c>
      <c r="N19" s="530" t="s">
        <v>115</v>
      </c>
      <c r="O19" s="189">
        <v>6881.8360000000002</v>
      </c>
      <c r="P19" s="190">
        <v>7365.9480000000003</v>
      </c>
      <c r="Q19" s="530">
        <v>-6.572297279318291</v>
      </c>
    </row>
    <row r="20" spans="2:17" ht="22.5" customHeight="1">
      <c r="B20" s="327" t="s">
        <v>27</v>
      </c>
      <c r="C20" s="193">
        <v>3254.808</v>
      </c>
      <c r="D20" s="188">
        <v>2991.5949999999998</v>
      </c>
      <c r="E20" s="517">
        <v>8.798416898009263</v>
      </c>
      <c r="F20" s="189">
        <v>3517.5059999999999</v>
      </c>
      <c r="G20" s="190">
        <v>4038.3420000000001</v>
      </c>
      <c r="H20" s="531">
        <v>-12.897273187857794</v>
      </c>
      <c r="I20" s="189">
        <v>2796.9760000000001</v>
      </c>
      <c r="J20" s="190">
        <v>2521.2440000000001</v>
      </c>
      <c r="K20" s="531">
        <v>10.936347295224103</v>
      </c>
      <c r="L20" s="189" t="s">
        <v>246</v>
      </c>
      <c r="M20" s="190" t="s">
        <v>246</v>
      </c>
      <c r="N20" s="530" t="s">
        <v>115</v>
      </c>
      <c r="O20" s="189">
        <v>4018.0129999999999</v>
      </c>
      <c r="P20" s="190">
        <v>4098.0429999999997</v>
      </c>
      <c r="Q20" s="530">
        <v>-1.9528833640837775</v>
      </c>
    </row>
    <row r="21" spans="2:17" ht="18" customHeight="1" thickBot="1">
      <c r="B21" s="328" t="s">
        <v>28</v>
      </c>
      <c r="C21" s="194">
        <v>7371.7280000000001</v>
      </c>
      <c r="D21" s="191">
        <v>7393.1310000000003</v>
      </c>
      <c r="E21" s="519">
        <v>-0.28949845471425095</v>
      </c>
      <c r="F21" s="584">
        <v>7261.4669999999996</v>
      </c>
      <c r="G21" s="585">
        <v>7265.8130000000001</v>
      </c>
      <c r="H21" s="586">
        <v>-5.9814366265694675E-2</v>
      </c>
      <c r="I21" s="584">
        <v>7760</v>
      </c>
      <c r="J21" s="585">
        <v>7720</v>
      </c>
      <c r="K21" s="586">
        <v>0.5181347150259068</v>
      </c>
      <c r="L21" s="584" t="s">
        <v>246</v>
      </c>
      <c r="M21" s="585" t="s">
        <v>246</v>
      </c>
      <c r="N21" s="587" t="s">
        <v>115</v>
      </c>
      <c r="O21" s="584">
        <v>7086.2510000000002</v>
      </c>
      <c r="P21" s="585">
        <v>7129.402</v>
      </c>
      <c r="Q21" s="587">
        <v>-0.60525412930845868</v>
      </c>
    </row>
  </sheetData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showGridLines="0" showRowColHeaders="0" topLeftCell="A2" zoomScale="114" workbookViewId="0">
      <selection activeCell="L26" sqref="L26"/>
    </sheetView>
  </sheetViews>
  <sheetFormatPr defaultRowHeight="12.75"/>
  <cols>
    <col min="1" max="1" width="12" customWidth="1"/>
    <col min="2" max="2" width="11.140625" customWidth="1"/>
    <col min="3" max="3" width="12" customWidth="1"/>
    <col min="4" max="4" width="11.140625" customWidth="1"/>
    <col min="5" max="5" width="11" customWidth="1"/>
    <col min="6" max="6" width="10.5703125" customWidth="1"/>
    <col min="7" max="7" width="10.28515625" customWidth="1"/>
  </cols>
  <sheetData>
    <row r="1" spans="1:7" ht="15.75">
      <c r="A1" s="60"/>
      <c r="B1" s="60"/>
      <c r="C1" s="60"/>
      <c r="D1" s="60"/>
      <c r="E1" s="60"/>
      <c r="F1" s="60"/>
    </row>
    <row r="2" spans="1:7" ht="15">
      <c r="G2" s="18"/>
    </row>
    <row r="3" spans="1:7" ht="15">
      <c r="G3" s="18"/>
    </row>
    <row r="4" spans="1:7" ht="15.75">
      <c r="B4" s="1" t="s">
        <v>175</v>
      </c>
      <c r="C4" s="2"/>
      <c r="D4" s="2"/>
      <c r="E4" s="2"/>
      <c r="F4" s="2"/>
      <c r="G4" s="2"/>
    </row>
    <row r="5" spans="1:7" ht="16.5" thickBot="1">
      <c r="B5" s="2"/>
      <c r="C5" s="265"/>
      <c r="D5" s="262"/>
      <c r="E5" s="263" t="s">
        <v>116</v>
      </c>
      <c r="F5" s="262"/>
      <c r="G5" s="262"/>
    </row>
    <row r="6" spans="1:7" ht="32.25" thickBot="1">
      <c r="B6" s="255" t="s">
        <v>30</v>
      </c>
      <c r="C6" s="256" t="s">
        <v>7</v>
      </c>
      <c r="D6" s="253" t="s">
        <v>31</v>
      </c>
      <c r="E6" s="253" t="s">
        <v>32</v>
      </c>
      <c r="F6" s="253" t="s">
        <v>33</v>
      </c>
      <c r="G6" s="257" t="s">
        <v>34</v>
      </c>
    </row>
    <row r="7" spans="1:7" ht="15">
      <c r="B7" s="293" t="s">
        <v>227</v>
      </c>
      <c r="C7" s="552">
        <v>8.1300000000000008</v>
      </c>
      <c r="D7" s="552">
        <v>8.94</v>
      </c>
      <c r="E7" s="552">
        <v>8.0500000000000007</v>
      </c>
      <c r="F7" s="552">
        <v>7.97</v>
      </c>
      <c r="G7" s="553">
        <v>9.42</v>
      </c>
    </row>
    <row r="8" spans="1:7" ht="15">
      <c r="B8" s="290" t="s">
        <v>229</v>
      </c>
      <c r="C8" s="261">
        <v>8.89</v>
      </c>
      <c r="D8" s="261">
        <v>9.06</v>
      </c>
      <c r="E8" s="261">
        <v>8.86</v>
      </c>
      <c r="F8" s="261">
        <v>8.75</v>
      </c>
      <c r="G8" s="289">
        <v>9.5299999999999994</v>
      </c>
    </row>
    <row r="9" spans="1:7" ht="15">
      <c r="B9" s="288" t="s">
        <v>241</v>
      </c>
      <c r="C9" s="261">
        <v>9.39</v>
      </c>
      <c r="D9" s="261">
        <v>9.32</v>
      </c>
      <c r="E9" s="261">
        <v>9.39</v>
      </c>
      <c r="F9" s="261">
        <v>9.11</v>
      </c>
      <c r="G9" s="289">
        <v>9.875</v>
      </c>
    </row>
    <row r="10" spans="1:7" ht="15">
      <c r="B10" s="548" t="s">
        <v>243</v>
      </c>
      <c r="C10" s="550">
        <v>8.7899999999999991</v>
      </c>
      <c r="D10" s="550">
        <v>8.76</v>
      </c>
      <c r="E10" s="550">
        <v>8.76</v>
      </c>
      <c r="F10" s="550">
        <v>8.3580000000000005</v>
      </c>
      <c r="G10" s="551">
        <v>10.1</v>
      </c>
    </row>
    <row r="11" spans="1:7" ht="15">
      <c r="B11" s="290" t="s">
        <v>248</v>
      </c>
      <c r="C11" s="261">
        <v>9.01</v>
      </c>
      <c r="D11" s="261">
        <v>8.9700000000000006</v>
      </c>
      <c r="E11" s="261">
        <v>9.02</v>
      </c>
      <c r="F11" s="261">
        <v>8.5299999999999994</v>
      </c>
      <c r="G11" s="289">
        <v>9.76</v>
      </c>
    </row>
    <row r="12" spans="1:7" ht="15.75" thickBot="1">
      <c r="B12" s="254" t="s">
        <v>257</v>
      </c>
      <c r="C12" s="685">
        <v>8.33</v>
      </c>
      <c r="D12" s="685">
        <v>8.82</v>
      </c>
      <c r="E12" s="685">
        <v>8.25</v>
      </c>
      <c r="F12" s="685">
        <v>7.96</v>
      </c>
      <c r="G12" s="686">
        <v>9.9499999999999993</v>
      </c>
    </row>
    <row r="13" spans="1:7" ht="16.5" thickBot="1">
      <c r="B13" s="598"/>
      <c r="C13" s="262"/>
      <c r="D13" s="262"/>
      <c r="E13" s="263" t="s">
        <v>35</v>
      </c>
      <c r="F13" s="262"/>
      <c r="G13" s="291"/>
    </row>
    <row r="14" spans="1:7" ht="15.75" thickBot="1">
      <c r="B14" s="251"/>
      <c r="C14" s="252" t="s">
        <v>7</v>
      </c>
      <c r="D14" s="253" t="s">
        <v>31</v>
      </c>
      <c r="E14" s="253" t="s">
        <v>32</v>
      </c>
      <c r="F14" s="253" t="s">
        <v>33</v>
      </c>
      <c r="G14" s="257" t="s">
        <v>34</v>
      </c>
    </row>
    <row r="15" spans="1:7" ht="15">
      <c r="B15" s="293" t="s">
        <v>227</v>
      </c>
      <c r="C15" s="552">
        <v>15.366</v>
      </c>
      <c r="D15" s="552" t="s">
        <v>117</v>
      </c>
      <c r="E15" s="552" t="s">
        <v>117</v>
      </c>
      <c r="F15" s="555" t="s">
        <v>117</v>
      </c>
      <c r="G15" s="553" t="s">
        <v>117</v>
      </c>
    </row>
    <row r="16" spans="1:7" ht="15">
      <c r="B16" s="288" t="s">
        <v>229</v>
      </c>
      <c r="C16" s="261">
        <v>15.0374</v>
      </c>
      <c r="D16" s="261" t="s">
        <v>117</v>
      </c>
      <c r="E16" s="261" t="s">
        <v>117</v>
      </c>
      <c r="F16" s="266" t="s">
        <v>117</v>
      </c>
      <c r="G16" s="289" t="s">
        <v>117</v>
      </c>
    </row>
    <row r="17" spans="2:7" ht="15">
      <c r="B17" s="548" t="s">
        <v>241</v>
      </c>
      <c r="C17" s="550">
        <v>15.19</v>
      </c>
      <c r="D17" s="550" t="s">
        <v>117</v>
      </c>
      <c r="E17" s="550" t="s">
        <v>117</v>
      </c>
      <c r="F17" s="554" t="s">
        <v>117</v>
      </c>
      <c r="G17" s="551" t="s">
        <v>117</v>
      </c>
    </row>
    <row r="18" spans="2:7" ht="15">
      <c r="B18" s="549" t="s">
        <v>243</v>
      </c>
      <c r="C18" s="550">
        <v>15.46</v>
      </c>
      <c r="D18" s="550" t="s">
        <v>117</v>
      </c>
      <c r="E18" s="550" t="s">
        <v>117</v>
      </c>
      <c r="F18" s="554" t="s">
        <v>117</v>
      </c>
      <c r="G18" s="551" t="s">
        <v>117</v>
      </c>
    </row>
    <row r="19" spans="2:7" ht="15">
      <c r="B19" s="290" t="s">
        <v>248</v>
      </c>
      <c r="C19" s="261">
        <v>14.71</v>
      </c>
      <c r="D19" s="261" t="s">
        <v>117</v>
      </c>
      <c r="E19" s="261" t="s">
        <v>117</v>
      </c>
      <c r="F19" s="266" t="s">
        <v>117</v>
      </c>
      <c r="G19" s="289" t="s">
        <v>117</v>
      </c>
    </row>
    <row r="20" spans="2:7" ht="15.75" thickBot="1">
      <c r="B20" s="254" t="s">
        <v>257</v>
      </c>
      <c r="C20" s="685">
        <v>14.845000000000001</v>
      </c>
      <c r="D20" s="685" t="s">
        <v>117</v>
      </c>
      <c r="E20" s="685" t="s">
        <v>117</v>
      </c>
      <c r="F20" s="687" t="s">
        <v>117</v>
      </c>
      <c r="G20" s="686" t="s">
        <v>117</v>
      </c>
    </row>
  </sheetData>
  <phoneticPr fontId="5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0"/>
  <sheetViews>
    <sheetView showGridLines="0" zoomScaleNormal="100" workbookViewId="0">
      <selection activeCell="B1" sqref="B1:Q19"/>
    </sheetView>
  </sheetViews>
  <sheetFormatPr defaultRowHeight="12.75"/>
  <cols>
    <col min="2" max="2" width="42.42578125" customWidth="1"/>
    <col min="3" max="5" width="11.7109375" customWidth="1"/>
    <col min="6" max="6" width="11.42578125" customWidth="1"/>
    <col min="7" max="7" width="11.7109375" customWidth="1"/>
    <col min="9" max="10" width="11.7109375" customWidth="1"/>
    <col min="12" max="13" width="11.7109375" customWidth="1"/>
    <col min="14" max="14" width="10.28515625" customWidth="1"/>
    <col min="15" max="15" width="12.5703125" customWidth="1"/>
    <col min="16" max="16" width="11.7109375" customWidth="1"/>
    <col min="17" max="17" width="9.28515625" customWidth="1"/>
  </cols>
  <sheetData>
    <row r="1" spans="2:17" ht="19.5" thickBot="1">
      <c r="B1" s="680" t="s">
        <v>255</v>
      </c>
      <c r="C1" s="312"/>
      <c r="D1" s="312"/>
      <c r="E1" s="312"/>
      <c r="F1" s="312" t="s">
        <v>273</v>
      </c>
      <c r="G1" s="316"/>
      <c r="H1" s="317"/>
      <c r="I1" s="312"/>
      <c r="J1" s="313"/>
      <c r="K1" s="300"/>
      <c r="L1" s="300"/>
      <c r="M1" s="300"/>
      <c r="N1" s="300"/>
      <c r="O1" s="300"/>
      <c r="P1" s="300"/>
      <c r="Q1" s="300"/>
    </row>
    <row r="2" spans="2:17" ht="19.5" thickBot="1">
      <c r="B2" s="318" t="s">
        <v>6</v>
      </c>
      <c r="C2" s="496"/>
      <c r="D2" s="497"/>
      <c r="E2" s="498" t="s">
        <v>8</v>
      </c>
      <c r="F2" s="499"/>
      <c r="G2" s="500"/>
      <c r="H2" s="500"/>
      <c r="I2" s="500"/>
      <c r="J2" s="500"/>
      <c r="K2" s="500"/>
      <c r="L2" s="500"/>
      <c r="M2" s="500"/>
      <c r="N2" s="500"/>
      <c r="O2" s="500"/>
      <c r="P2" s="501"/>
      <c r="Q2" s="502"/>
    </row>
    <row r="3" spans="2:17" ht="19.5" thickBot="1">
      <c r="B3" s="319"/>
      <c r="C3" s="691"/>
      <c r="D3" s="692" t="s">
        <v>7</v>
      </c>
      <c r="E3" s="693"/>
      <c r="F3" s="532" t="s">
        <v>9</v>
      </c>
      <c r="G3" s="533"/>
      <c r="H3" s="534"/>
      <c r="I3" s="532" t="s">
        <v>10</v>
      </c>
      <c r="J3" s="533"/>
      <c r="K3" s="534"/>
      <c r="L3" s="532" t="s">
        <v>11</v>
      </c>
      <c r="M3" s="533"/>
      <c r="N3" s="534"/>
      <c r="O3" s="505" t="s">
        <v>12</v>
      </c>
      <c r="P3" s="507"/>
      <c r="Q3" s="508"/>
    </row>
    <row r="4" spans="2:17" ht="48" thickBot="1">
      <c r="B4" s="320"/>
      <c r="C4" s="690" t="s">
        <v>270</v>
      </c>
      <c r="D4" s="688" t="s">
        <v>254</v>
      </c>
      <c r="E4" s="689" t="s">
        <v>13</v>
      </c>
      <c r="F4" s="314" t="s">
        <v>270</v>
      </c>
      <c r="G4" s="315" t="s">
        <v>254</v>
      </c>
      <c r="H4" s="321" t="s">
        <v>13</v>
      </c>
      <c r="I4" s="314" t="s">
        <v>270</v>
      </c>
      <c r="J4" s="315" t="s">
        <v>254</v>
      </c>
      <c r="K4" s="321" t="s">
        <v>13</v>
      </c>
      <c r="L4" s="314" t="s">
        <v>270</v>
      </c>
      <c r="M4" s="315" t="s">
        <v>254</v>
      </c>
      <c r="N4" s="321" t="s">
        <v>13</v>
      </c>
      <c r="O4" s="314" t="s">
        <v>270</v>
      </c>
      <c r="P4" s="315" t="s">
        <v>254</v>
      </c>
      <c r="Q4" s="535" t="s">
        <v>13</v>
      </c>
    </row>
    <row r="5" spans="2:17" ht="18.75">
      <c r="B5" s="322" t="s">
        <v>14</v>
      </c>
      <c r="C5" s="213">
        <v>9389.2729999999992</v>
      </c>
      <c r="D5" s="214">
        <v>8436.9940000000006</v>
      </c>
      <c r="E5" s="323">
        <v>11.286946511992287</v>
      </c>
      <c r="F5" s="94" t="s">
        <v>115</v>
      </c>
      <c r="G5" s="95" t="s">
        <v>115</v>
      </c>
      <c r="H5" s="326" t="s">
        <v>115</v>
      </c>
      <c r="I5" s="94">
        <v>9501.3430000000008</v>
      </c>
      <c r="J5" s="95">
        <v>9536.2099999999991</v>
      </c>
      <c r="K5" s="326">
        <v>-0.36562743479850357</v>
      </c>
      <c r="L5" s="588" t="s">
        <v>115</v>
      </c>
      <c r="M5" s="589" t="s">
        <v>115</v>
      </c>
      <c r="N5" s="590" t="s">
        <v>115</v>
      </c>
      <c r="O5" s="588">
        <v>8417.3670000000002</v>
      </c>
      <c r="P5" s="589">
        <v>8436.9940000000006</v>
      </c>
      <c r="Q5" s="591">
        <v>-0.23263024721838615</v>
      </c>
    </row>
    <row r="6" spans="2:17" ht="18.75">
      <c r="B6" s="325" t="s">
        <v>15</v>
      </c>
      <c r="C6" s="215">
        <v>17475.474999999999</v>
      </c>
      <c r="D6" s="216">
        <v>9300</v>
      </c>
      <c r="E6" s="324">
        <v>87.908333333333317</v>
      </c>
      <c r="F6" s="94" t="s">
        <v>115</v>
      </c>
      <c r="G6" s="95" t="s">
        <v>115</v>
      </c>
      <c r="H6" s="326" t="s">
        <v>115</v>
      </c>
      <c r="I6" s="94">
        <v>9689.3389999999999</v>
      </c>
      <c r="J6" s="95">
        <v>9647.3289999999997</v>
      </c>
      <c r="K6" s="326">
        <v>0.43545731673502808</v>
      </c>
      <c r="L6" s="94" t="s">
        <v>115</v>
      </c>
      <c r="M6" s="95">
        <v>7465</v>
      </c>
      <c r="N6" s="326" t="s">
        <v>115</v>
      </c>
      <c r="O6" s="94">
        <v>9430</v>
      </c>
      <c r="P6" s="95">
        <v>9300</v>
      </c>
      <c r="Q6" s="592">
        <v>1.3978494623655915</v>
      </c>
    </row>
    <row r="7" spans="2:17" ht="18.75">
      <c r="B7" s="325" t="s">
        <v>16</v>
      </c>
      <c r="C7" s="215" t="s">
        <v>115</v>
      </c>
      <c r="D7" s="216" t="s">
        <v>115</v>
      </c>
      <c r="E7" s="324" t="s">
        <v>115</v>
      </c>
      <c r="F7" s="94" t="s">
        <v>115</v>
      </c>
      <c r="G7" s="95" t="s">
        <v>115</v>
      </c>
      <c r="H7" s="326" t="s">
        <v>115</v>
      </c>
      <c r="I7" s="94" t="s">
        <v>115</v>
      </c>
      <c r="J7" s="95" t="s">
        <v>115</v>
      </c>
      <c r="K7" s="326" t="s">
        <v>115</v>
      </c>
      <c r="L7" s="94" t="s">
        <v>115</v>
      </c>
      <c r="M7" s="95" t="s">
        <v>115</v>
      </c>
      <c r="N7" s="326" t="s">
        <v>115</v>
      </c>
      <c r="O7" s="94" t="s">
        <v>115</v>
      </c>
      <c r="P7" s="95" t="s">
        <v>115</v>
      </c>
      <c r="Q7" s="592" t="s">
        <v>115</v>
      </c>
    </row>
    <row r="8" spans="2:17" ht="18.75">
      <c r="B8" s="325" t="s">
        <v>17</v>
      </c>
      <c r="C8" s="215">
        <v>7417.9589999999998</v>
      </c>
      <c r="D8" s="216">
        <v>7321.8419999999996</v>
      </c>
      <c r="E8" s="324">
        <v>1.312743432595243</v>
      </c>
      <c r="F8" s="94">
        <v>8000</v>
      </c>
      <c r="G8" s="95">
        <v>8199.99</v>
      </c>
      <c r="H8" s="326">
        <v>-2.438905413299282</v>
      </c>
      <c r="I8" s="94">
        <v>7754.0529999999999</v>
      </c>
      <c r="J8" s="95">
        <v>7734.1809999999996</v>
      </c>
      <c r="K8" s="326">
        <v>0.25693735380643795</v>
      </c>
      <c r="L8" s="94" t="s">
        <v>115</v>
      </c>
      <c r="M8" s="95">
        <v>7300</v>
      </c>
      <c r="N8" s="326" t="s">
        <v>115</v>
      </c>
      <c r="O8" s="94">
        <v>7134.1260000000002</v>
      </c>
      <c r="P8" s="95">
        <v>7321.8419999999996</v>
      </c>
      <c r="Q8" s="592">
        <v>-2.5637810813180542</v>
      </c>
    </row>
    <row r="9" spans="2:17" ht="18.75">
      <c r="B9" s="325" t="s">
        <v>18</v>
      </c>
      <c r="C9" s="215">
        <v>9064.8089999999993</v>
      </c>
      <c r="D9" s="216">
        <v>8233.4629999999997</v>
      </c>
      <c r="E9" s="324">
        <v>10.09716081799359</v>
      </c>
      <c r="F9" s="94" t="s">
        <v>115</v>
      </c>
      <c r="G9" s="95" t="s">
        <v>115</v>
      </c>
      <c r="H9" s="326" t="s">
        <v>115</v>
      </c>
      <c r="I9" s="94">
        <v>9703.634</v>
      </c>
      <c r="J9" s="95">
        <v>9904.5990000000002</v>
      </c>
      <c r="K9" s="326">
        <v>-2.0290069290033865</v>
      </c>
      <c r="L9" s="94" t="s">
        <v>115</v>
      </c>
      <c r="M9" s="95">
        <v>5514</v>
      </c>
      <c r="N9" s="326" t="s">
        <v>115</v>
      </c>
      <c r="O9" s="94">
        <v>7837.4589999999998</v>
      </c>
      <c r="P9" s="95">
        <v>8233.4629999999997</v>
      </c>
      <c r="Q9" s="592">
        <v>-4.8096894344457475</v>
      </c>
    </row>
    <row r="10" spans="2:17" ht="18.75">
      <c r="B10" s="325" t="s">
        <v>19</v>
      </c>
      <c r="C10" s="215">
        <v>18779.126</v>
      </c>
      <c r="D10" s="216">
        <v>18658.166000000001</v>
      </c>
      <c r="E10" s="324">
        <v>0.6482952290166093</v>
      </c>
      <c r="F10" s="94">
        <v>18257.469000000001</v>
      </c>
      <c r="G10" s="95">
        <v>18345.546999999999</v>
      </c>
      <c r="H10" s="326">
        <v>-0.48010560818926634</v>
      </c>
      <c r="I10" s="94">
        <v>19045.932000000001</v>
      </c>
      <c r="J10" s="95">
        <v>18602.915000000001</v>
      </c>
      <c r="K10" s="326">
        <v>2.3814386078740877</v>
      </c>
      <c r="L10" s="94" t="s">
        <v>115</v>
      </c>
      <c r="M10" s="95">
        <v>17316</v>
      </c>
      <c r="N10" s="326" t="s">
        <v>115</v>
      </c>
      <c r="O10" s="94">
        <v>18090.552</v>
      </c>
      <c r="P10" s="95">
        <v>18658.166000000001</v>
      </c>
      <c r="Q10" s="592">
        <v>-3.042174670329342</v>
      </c>
    </row>
    <row r="11" spans="2:17" ht="18.75">
      <c r="B11" s="325" t="s">
        <v>20</v>
      </c>
      <c r="C11" s="215">
        <v>11815.732</v>
      </c>
      <c r="D11" s="216">
        <v>8600</v>
      </c>
      <c r="E11" s="324">
        <v>37.392232558139533</v>
      </c>
      <c r="F11" s="94">
        <v>17905.61</v>
      </c>
      <c r="G11" s="95" t="s">
        <v>115</v>
      </c>
      <c r="H11" s="326" t="s">
        <v>115</v>
      </c>
      <c r="I11" s="94">
        <v>10772.09</v>
      </c>
      <c r="J11" s="95">
        <v>10799.99</v>
      </c>
      <c r="K11" s="326">
        <v>-0.2583335725310823</v>
      </c>
      <c r="L11" s="94" t="s">
        <v>115</v>
      </c>
      <c r="M11" s="95" t="s">
        <v>115</v>
      </c>
      <c r="N11" s="326" t="s">
        <v>115</v>
      </c>
      <c r="O11" s="94">
        <v>8883.9760000000006</v>
      </c>
      <c r="P11" s="95">
        <v>8600</v>
      </c>
      <c r="Q11" s="592">
        <v>3.3020465116279136</v>
      </c>
    </row>
    <row r="12" spans="2:17" ht="18.75">
      <c r="B12" s="325" t="s">
        <v>21</v>
      </c>
      <c r="C12" s="215">
        <v>9625.1209999999992</v>
      </c>
      <c r="D12" s="216">
        <v>9382.7540000000008</v>
      </c>
      <c r="E12" s="324">
        <v>2.5831115256778379</v>
      </c>
      <c r="F12" s="94">
        <v>9610.6200000000008</v>
      </c>
      <c r="G12" s="95">
        <v>9621.36</v>
      </c>
      <c r="H12" s="326">
        <v>-0.11162663074658656</v>
      </c>
      <c r="I12" s="94">
        <v>9695.9979999999996</v>
      </c>
      <c r="J12" s="95">
        <v>9576.991</v>
      </c>
      <c r="K12" s="326">
        <v>1.2426345602705442</v>
      </c>
      <c r="L12" s="94" t="s">
        <v>115</v>
      </c>
      <c r="M12" s="95">
        <v>8996</v>
      </c>
      <c r="N12" s="326" t="s">
        <v>115</v>
      </c>
      <c r="O12" s="94">
        <v>9256.7469999999994</v>
      </c>
      <c r="P12" s="95">
        <v>9382.7540000000008</v>
      </c>
      <c r="Q12" s="592">
        <v>-1.3429639101696731</v>
      </c>
    </row>
    <row r="13" spans="2:17" ht="18.75">
      <c r="B13" s="325" t="s">
        <v>22</v>
      </c>
      <c r="C13" s="215">
        <v>10719.433999999999</v>
      </c>
      <c r="D13" s="216">
        <v>9634.2549999999992</v>
      </c>
      <c r="E13" s="324">
        <v>11.263756253078212</v>
      </c>
      <c r="F13" s="94" t="s">
        <v>115</v>
      </c>
      <c r="G13" s="95" t="s">
        <v>115</v>
      </c>
      <c r="H13" s="326" t="s">
        <v>115</v>
      </c>
      <c r="I13" s="94">
        <v>10843.606</v>
      </c>
      <c r="J13" s="95">
        <v>10611.378000000001</v>
      </c>
      <c r="K13" s="326">
        <v>2.1884810813449405</v>
      </c>
      <c r="L13" s="94" t="s">
        <v>115</v>
      </c>
      <c r="M13" s="95">
        <v>7492</v>
      </c>
      <c r="N13" s="326" t="s">
        <v>115</v>
      </c>
      <c r="O13" s="94">
        <v>9576.7360000000008</v>
      </c>
      <c r="P13" s="95">
        <v>9634.2549999999992</v>
      </c>
      <c r="Q13" s="592">
        <v>-0.59702592468227611</v>
      </c>
    </row>
    <row r="14" spans="2:17" ht="18.75">
      <c r="B14" s="325" t="s">
        <v>23</v>
      </c>
      <c r="C14" s="215">
        <v>19699.553</v>
      </c>
      <c r="D14" s="216">
        <v>20794.060000000001</v>
      </c>
      <c r="E14" s="324">
        <v>-5.2635560347522388</v>
      </c>
      <c r="F14" s="94">
        <v>19560</v>
      </c>
      <c r="G14" s="95">
        <v>19910</v>
      </c>
      <c r="H14" s="326">
        <v>-1.757910597689603</v>
      </c>
      <c r="I14" s="94" t="s">
        <v>115</v>
      </c>
      <c r="J14" s="95" t="s">
        <v>115</v>
      </c>
      <c r="K14" s="326" t="s">
        <v>115</v>
      </c>
      <c r="L14" s="94" t="s">
        <v>115</v>
      </c>
      <c r="M14" s="95" t="s">
        <v>115</v>
      </c>
      <c r="N14" s="326" t="s">
        <v>115</v>
      </c>
      <c r="O14" s="94">
        <v>19826.96</v>
      </c>
      <c r="P14" s="95">
        <v>20794.060000000001</v>
      </c>
      <c r="Q14" s="592">
        <v>-4.6508474054609925</v>
      </c>
    </row>
    <row r="15" spans="2:17" ht="18.75">
      <c r="B15" s="325" t="s">
        <v>24</v>
      </c>
      <c r="C15" s="215">
        <v>9157.5429999999997</v>
      </c>
      <c r="D15" s="216">
        <v>10204.1</v>
      </c>
      <c r="E15" s="324">
        <v>-10.256240138767756</v>
      </c>
      <c r="F15" s="94">
        <v>8910</v>
      </c>
      <c r="G15" s="95">
        <v>9550</v>
      </c>
      <c r="H15" s="326">
        <v>-6.7015706806282731</v>
      </c>
      <c r="I15" s="94" t="s">
        <v>115</v>
      </c>
      <c r="J15" s="95" t="s">
        <v>115</v>
      </c>
      <c r="K15" s="326" t="s">
        <v>115</v>
      </c>
      <c r="L15" s="94" t="s">
        <v>115</v>
      </c>
      <c r="M15" s="95" t="s">
        <v>115</v>
      </c>
      <c r="N15" s="326" t="s">
        <v>115</v>
      </c>
      <c r="O15" s="94">
        <v>9791.83</v>
      </c>
      <c r="P15" s="95">
        <v>10204.1</v>
      </c>
      <c r="Q15" s="592">
        <v>-4.0402387275702942</v>
      </c>
    </row>
    <row r="16" spans="2:17" ht="18.75">
      <c r="B16" s="327" t="s">
        <v>25</v>
      </c>
      <c r="C16" s="215">
        <v>12290.011</v>
      </c>
      <c r="D16" s="216">
        <v>13313.2</v>
      </c>
      <c r="E16" s="324">
        <v>-7.6855226391851712</v>
      </c>
      <c r="F16" s="94" t="s">
        <v>246</v>
      </c>
      <c r="G16" s="95" t="s">
        <v>246</v>
      </c>
      <c r="H16" s="326" t="s">
        <v>247</v>
      </c>
      <c r="I16" s="94" t="s">
        <v>115</v>
      </c>
      <c r="J16" s="95" t="s">
        <v>115</v>
      </c>
      <c r="K16" s="326" t="s">
        <v>115</v>
      </c>
      <c r="L16" s="94" t="s">
        <v>115</v>
      </c>
      <c r="M16" s="95" t="s">
        <v>115</v>
      </c>
      <c r="N16" s="326" t="s">
        <v>115</v>
      </c>
      <c r="O16" s="94">
        <v>13358.02</v>
      </c>
      <c r="P16" s="95">
        <v>13313.2</v>
      </c>
      <c r="Q16" s="592">
        <v>0.33665835411471101</v>
      </c>
    </row>
    <row r="17" spans="2:17" ht="18.75">
      <c r="B17" s="327" t="s">
        <v>26</v>
      </c>
      <c r="C17" s="215">
        <v>9637.7369999999992</v>
      </c>
      <c r="D17" s="216">
        <v>9041.09</v>
      </c>
      <c r="E17" s="324">
        <v>6.5992817237744461</v>
      </c>
      <c r="F17" s="94">
        <v>9830</v>
      </c>
      <c r="G17" s="95">
        <v>10370</v>
      </c>
      <c r="H17" s="326">
        <v>-5.2073288331726131</v>
      </c>
      <c r="I17" s="94" t="s">
        <v>115</v>
      </c>
      <c r="J17" s="95" t="s">
        <v>115</v>
      </c>
      <c r="K17" s="326" t="s">
        <v>115</v>
      </c>
      <c r="L17" s="94" t="s">
        <v>115</v>
      </c>
      <c r="M17" s="95" t="s">
        <v>115</v>
      </c>
      <c r="N17" s="326" t="s">
        <v>115</v>
      </c>
      <c r="O17" s="94">
        <v>8897.94</v>
      </c>
      <c r="P17" s="95">
        <v>9041.09</v>
      </c>
      <c r="Q17" s="592">
        <v>-1.5833267891371465</v>
      </c>
    </row>
    <row r="18" spans="2:17" ht="18.75">
      <c r="B18" s="327" t="s">
        <v>27</v>
      </c>
      <c r="C18" s="215">
        <v>4653.991</v>
      </c>
      <c r="D18" s="216">
        <v>4150.2979999999998</v>
      </c>
      <c r="E18" s="324">
        <v>12.136309248155198</v>
      </c>
      <c r="F18" s="94" t="s">
        <v>115</v>
      </c>
      <c r="G18" s="95" t="s">
        <v>115</v>
      </c>
      <c r="H18" s="326" t="s">
        <v>115</v>
      </c>
      <c r="I18" s="94">
        <v>4899.7849999999999</v>
      </c>
      <c r="J18" s="95">
        <v>4908.1620000000003</v>
      </c>
      <c r="K18" s="326">
        <v>-0.17067488807419981</v>
      </c>
      <c r="L18" s="94" t="s">
        <v>115</v>
      </c>
      <c r="M18" s="95">
        <v>5326</v>
      </c>
      <c r="N18" s="326" t="s">
        <v>115</v>
      </c>
      <c r="O18" s="94">
        <v>4065.7829999999999</v>
      </c>
      <c r="P18" s="95">
        <v>4150.2979999999998</v>
      </c>
      <c r="Q18" s="592">
        <v>-2.0363597987421596</v>
      </c>
    </row>
    <row r="19" spans="2:17" ht="19.5" thickBot="1">
      <c r="B19" s="328" t="s">
        <v>28</v>
      </c>
      <c r="C19" s="217">
        <v>6772.4219999999996</v>
      </c>
      <c r="D19" s="218">
        <v>6590.04</v>
      </c>
      <c r="E19" s="329">
        <v>2.7675401059781066</v>
      </c>
      <c r="F19" s="593" t="s">
        <v>246</v>
      </c>
      <c r="G19" s="594" t="s">
        <v>246</v>
      </c>
      <c r="H19" s="595" t="s">
        <v>247</v>
      </c>
      <c r="I19" s="593" t="s">
        <v>115</v>
      </c>
      <c r="J19" s="594" t="s">
        <v>115</v>
      </c>
      <c r="K19" s="595" t="s">
        <v>115</v>
      </c>
      <c r="L19" s="593" t="s">
        <v>115</v>
      </c>
      <c r="M19" s="594" t="s">
        <v>115</v>
      </c>
      <c r="N19" s="595" t="s">
        <v>115</v>
      </c>
      <c r="O19" s="593" t="s">
        <v>246</v>
      </c>
      <c r="P19" s="594" t="s">
        <v>246</v>
      </c>
      <c r="Q19" s="596" t="s">
        <v>247</v>
      </c>
    </row>
    <row r="20" spans="2:17" ht="17.25" customHeight="1"/>
  </sheetData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U69"/>
  <sheetViews>
    <sheetView showGridLines="0" showRowColHeaders="0" workbookViewId="0">
      <selection activeCell="T34" sqref="T34"/>
    </sheetView>
  </sheetViews>
  <sheetFormatPr defaultRowHeight="12.75"/>
  <cols>
    <col min="8" max="8" width="10" customWidth="1"/>
    <col min="9" max="11" width="9.5703125" bestFit="1" customWidth="1"/>
    <col min="12" max="12" width="11.140625" customWidth="1"/>
    <col min="13" max="13" width="9.42578125" customWidth="1"/>
  </cols>
  <sheetData>
    <row r="2" spans="2:21" ht="15.75">
      <c r="B2" s="59" t="s">
        <v>262</v>
      </c>
      <c r="C2" s="60"/>
      <c r="D2" s="60"/>
      <c r="E2" s="60"/>
      <c r="F2" s="55"/>
      <c r="G2" s="55"/>
      <c r="H2" s="55"/>
      <c r="I2" s="55"/>
      <c r="J2" s="55"/>
      <c r="K2" s="55"/>
      <c r="L2" s="55"/>
      <c r="M2" s="55"/>
      <c r="N2" s="55"/>
    </row>
    <row r="3" spans="2:21" ht="15.75">
      <c r="B3" s="55"/>
      <c r="C3" s="55"/>
      <c r="D3" s="56"/>
      <c r="E3" s="55"/>
      <c r="F3" s="57"/>
      <c r="G3" s="58"/>
      <c r="H3" s="55"/>
      <c r="I3" s="55"/>
      <c r="J3" s="55"/>
      <c r="K3" s="55"/>
      <c r="L3" s="55"/>
      <c r="M3" s="55"/>
      <c r="N3" s="55"/>
    </row>
    <row r="4" spans="2:21" ht="16.5" thickBot="1">
      <c r="B4" s="55"/>
      <c r="C4" s="55"/>
      <c r="D4" s="56" t="s">
        <v>84</v>
      </c>
      <c r="E4" s="55"/>
      <c r="F4" s="57"/>
      <c r="G4" s="58"/>
      <c r="H4" s="55"/>
      <c r="I4" s="55"/>
      <c r="J4" s="55"/>
      <c r="K4" s="55"/>
      <c r="L4" s="55"/>
      <c r="M4" s="55"/>
      <c r="N4" s="55"/>
    </row>
    <row r="5" spans="2:21" ht="16.5" thickBot="1">
      <c r="B5" s="63" t="s">
        <v>85</v>
      </c>
      <c r="C5" s="85" t="s">
        <v>86</v>
      </c>
      <c r="D5" s="86" t="s">
        <v>87</v>
      </c>
      <c r="E5" s="86" t="s">
        <v>88</v>
      </c>
      <c r="F5" s="86" t="s">
        <v>89</v>
      </c>
      <c r="G5" s="86" t="s">
        <v>90</v>
      </c>
      <c r="H5" s="86" t="s">
        <v>91</v>
      </c>
      <c r="I5" s="86" t="s">
        <v>92</v>
      </c>
      <c r="J5" s="86" t="s">
        <v>93</v>
      </c>
      <c r="K5" s="86" t="s">
        <v>94</v>
      </c>
      <c r="L5" s="86" t="s">
        <v>95</v>
      </c>
      <c r="M5" s="86" t="s">
        <v>96</v>
      </c>
      <c r="N5" s="87" t="s">
        <v>97</v>
      </c>
    </row>
    <row r="6" spans="2:21" ht="16.5" thickBot="1">
      <c r="B6" s="25" t="s">
        <v>98</v>
      </c>
      <c r="C6" s="26"/>
      <c r="D6" s="26"/>
      <c r="E6" s="26"/>
      <c r="F6" s="26"/>
      <c r="G6" s="67"/>
      <c r="H6" s="67"/>
      <c r="I6" s="67"/>
      <c r="J6" s="26"/>
      <c r="K6" s="26"/>
      <c r="L6" s="26"/>
      <c r="M6" s="26"/>
      <c r="N6" s="27"/>
    </row>
    <row r="7" spans="2:21" ht="15.75">
      <c r="B7" s="31" t="s">
        <v>99</v>
      </c>
      <c r="C7" s="183">
        <v>3365.8284528305776</v>
      </c>
      <c r="D7" s="79">
        <v>3378.9593195787402</v>
      </c>
      <c r="E7" s="79">
        <v>3519.6335493326173</v>
      </c>
      <c r="F7" s="79">
        <v>3491.2204606955479</v>
      </c>
      <c r="G7" s="79">
        <v>3475.4768045139958</v>
      </c>
      <c r="H7" s="79">
        <v>3625.9712143204601</v>
      </c>
      <c r="I7" s="79">
        <v>3654.8000920762447</v>
      </c>
      <c r="J7" s="79">
        <v>3626.4058720467087</v>
      </c>
      <c r="K7" s="79">
        <v>3563.2809493281484</v>
      </c>
      <c r="L7" s="79">
        <v>3450.7512560281461</v>
      </c>
      <c r="M7" s="79">
        <v>3436.6867858971668</v>
      </c>
      <c r="N7" s="80">
        <v>3250.361738244962</v>
      </c>
    </row>
    <row r="8" spans="2:21" ht="15.75">
      <c r="B8" s="24" t="s">
        <v>100</v>
      </c>
      <c r="C8" s="68">
        <v>3236.1440956584729</v>
      </c>
      <c r="D8" s="69">
        <v>3323.0044351202337</v>
      </c>
      <c r="E8" s="69">
        <v>3442.3101888828219</v>
      </c>
      <c r="F8" s="69">
        <v>3302.6696895591044</v>
      </c>
      <c r="G8" s="69">
        <v>3320.8695305467868</v>
      </c>
      <c r="H8" s="69">
        <v>3407.5451874259434</v>
      </c>
      <c r="I8" s="69">
        <v>3528.7505966442886</v>
      </c>
      <c r="J8" s="69">
        <v>3625.9084617695244</v>
      </c>
      <c r="K8" s="69">
        <v>3690.4413464457784</v>
      </c>
      <c r="L8" s="69">
        <v>3475.4260684985807</v>
      </c>
      <c r="M8" s="69">
        <v>3406.7716292790137</v>
      </c>
      <c r="N8" s="70">
        <v>3187.7531900326994</v>
      </c>
    </row>
    <row r="9" spans="2:21" ht="15.75">
      <c r="B9" s="24" t="s">
        <v>101</v>
      </c>
      <c r="C9" s="71">
        <v>3271.4978238916769</v>
      </c>
      <c r="D9" s="72">
        <v>3415.3397253482494</v>
      </c>
      <c r="E9" s="72">
        <v>3658.7973880610675</v>
      </c>
      <c r="F9" s="72">
        <v>3954.4405623580728</v>
      </c>
      <c r="G9" s="72">
        <v>4026.6581379013369</v>
      </c>
      <c r="H9" s="72">
        <v>4126.3499965726596</v>
      </c>
      <c r="I9" s="72">
        <v>4261.4459007460691</v>
      </c>
      <c r="J9" s="72">
        <v>4194.91</v>
      </c>
      <c r="K9" s="73">
        <v>4128.18</v>
      </c>
      <c r="L9" s="72">
        <v>3897</v>
      </c>
      <c r="M9" s="72">
        <v>3801.03</v>
      </c>
      <c r="N9" s="74">
        <v>3948.82</v>
      </c>
    </row>
    <row r="10" spans="2:21" ht="15.75">
      <c r="B10" s="24" t="s">
        <v>112</v>
      </c>
      <c r="C10" s="69">
        <v>3927.66</v>
      </c>
      <c r="D10" s="69">
        <v>3875.94</v>
      </c>
      <c r="E10" s="69">
        <v>4085.7</v>
      </c>
      <c r="F10" s="69">
        <v>3172.59</v>
      </c>
      <c r="G10" s="69">
        <v>3221.11</v>
      </c>
      <c r="H10" s="69">
        <v>3563.6</v>
      </c>
      <c r="I10" s="69">
        <v>3790.28</v>
      </c>
      <c r="J10" s="69">
        <v>3330.53</v>
      </c>
      <c r="K10" s="69">
        <v>3503.9</v>
      </c>
      <c r="L10" s="69">
        <v>3064.46</v>
      </c>
      <c r="M10" s="69">
        <v>3033.45</v>
      </c>
      <c r="N10" s="70">
        <v>2962.46</v>
      </c>
    </row>
    <row r="11" spans="2:21" ht="15.75">
      <c r="B11" s="24" t="s">
        <v>174</v>
      </c>
      <c r="C11" s="69">
        <v>3620.98</v>
      </c>
      <c r="D11" s="69">
        <v>3955.76</v>
      </c>
      <c r="E11" s="69">
        <v>4202.38</v>
      </c>
      <c r="F11" s="69">
        <v>4519.87</v>
      </c>
      <c r="G11" s="69">
        <v>4880.21</v>
      </c>
      <c r="H11" s="69">
        <v>5030.82</v>
      </c>
      <c r="I11" s="69">
        <v>5046.96</v>
      </c>
      <c r="J11" s="69">
        <v>4618</v>
      </c>
      <c r="K11" s="69">
        <v>4188.8500000000004</v>
      </c>
      <c r="L11" s="69">
        <v>4102.99</v>
      </c>
      <c r="M11" s="69">
        <v>4802.1499999999996</v>
      </c>
      <c r="N11" s="70">
        <v>5259.06</v>
      </c>
      <c r="U11" s="297"/>
    </row>
    <row r="12" spans="2:21" ht="15.75">
      <c r="B12" s="234">
        <v>2022</v>
      </c>
      <c r="C12" s="235">
        <v>5344.09</v>
      </c>
      <c r="D12" s="235">
        <v>5776.63</v>
      </c>
      <c r="E12" s="69">
        <v>7395.1</v>
      </c>
      <c r="F12" s="72">
        <v>8084.95</v>
      </c>
      <c r="G12" s="72">
        <v>7581.8</v>
      </c>
      <c r="H12" s="72">
        <v>7352.15</v>
      </c>
      <c r="I12" s="72">
        <v>7252.15</v>
      </c>
      <c r="J12" s="72">
        <v>6958.4</v>
      </c>
      <c r="K12" s="72">
        <v>6963.5</v>
      </c>
      <c r="L12" s="72">
        <v>6424.74</v>
      </c>
      <c r="M12" s="72">
        <v>6930.73</v>
      </c>
      <c r="N12" s="236">
        <v>6479.9</v>
      </c>
    </row>
    <row r="13" spans="2:21" ht="16.5" thickBot="1">
      <c r="B13" s="33">
        <v>2023</v>
      </c>
      <c r="C13" s="77">
        <v>6507.92</v>
      </c>
      <c r="D13" s="77">
        <v>7402.03</v>
      </c>
      <c r="E13" s="84">
        <v>7707.83</v>
      </c>
      <c r="F13" s="77">
        <v>7434.4</v>
      </c>
      <c r="G13" s="77">
        <v>7664.72</v>
      </c>
      <c r="H13" s="77">
        <v>7627.88</v>
      </c>
      <c r="I13" s="77"/>
      <c r="J13" s="77"/>
      <c r="K13" s="77"/>
      <c r="L13" s="77"/>
      <c r="M13" s="77"/>
      <c r="N13" s="238"/>
    </row>
    <row r="14" spans="2:21" ht="16.5" thickBot="1">
      <c r="B14" s="28" t="s">
        <v>102</v>
      </c>
      <c r="C14" s="29"/>
      <c r="D14" s="29"/>
      <c r="E14" s="29"/>
      <c r="F14" s="29"/>
      <c r="G14" s="78"/>
      <c r="H14" s="78"/>
      <c r="I14" s="78"/>
      <c r="J14" s="29"/>
      <c r="K14" s="29"/>
      <c r="L14" s="29"/>
      <c r="M14" s="29"/>
      <c r="N14" s="30"/>
    </row>
    <row r="15" spans="2:21" ht="15.75">
      <c r="B15" s="31" t="s">
        <v>99</v>
      </c>
      <c r="C15" s="79">
        <v>12559.234040187543</v>
      </c>
      <c r="D15" s="79">
        <v>12801.955841467696</v>
      </c>
      <c r="E15" s="79">
        <v>13153.120316210187</v>
      </c>
      <c r="F15" s="79">
        <v>13263.269886981176</v>
      </c>
      <c r="G15" s="79">
        <v>13324.883951138463</v>
      </c>
      <c r="H15" s="79">
        <v>13538.172834960335</v>
      </c>
      <c r="I15" s="79">
        <v>13862.836530533841</v>
      </c>
      <c r="J15" s="79">
        <v>13895.974953138399</v>
      </c>
      <c r="K15" s="79">
        <v>13899.947538657194</v>
      </c>
      <c r="L15" s="79">
        <v>13821.559014955943</v>
      </c>
      <c r="M15" s="79">
        <v>13906.200620335763</v>
      </c>
      <c r="N15" s="80">
        <v>13820.838083652592</v>
      </c>
    </row>
    <row r="16" spans="2:21" ht="15.75">
      <c r="B16" s="24" t="s">
        <v>100</v>
      </c>
      <c r="C16" s="69">
        <v>13739.491085149693</v>
      </c>
      <c r="D16" s="69">
        <v>13984.247071825299</v>
      </c>
      <c r="E16" s="69">
        <v>14179.736514897744</v>
      </c>
      <c r="F16" s="69">
        <v>14506.883498662564</v>
      </c>
      <c r="G16" s="69">
        <v>15034.480490328413</v>
      </c>
      <c r="H16" s="69">
        <v>15693.511271606831</v>
      </c>
      <c r="I16" s="69">
        <v>15993.862952987773</v>
      </c>
      <c r="J16" s="69">
        <v>15799.271546431495</v>
      </c>
      <c r="K16" s="69">
        <v>15492.744447643703</v>
      </c>
      <c r="L16" s="69">
        <v>14249.293572763458</v>
      </c>
      <c r="M16" s="69">
        <v>13516.254659651697</v>
      </c>
      <c r="N16" s="70">
        <v>12881.834767390546</v>
      </c>
    </row>
    <row r="17" spans="2:17" ht="15.75">
      <c r="B17" s="24" t="s">
        <v>101</v>
      </c>
      <c r="C17" s="69">
        <v>13156.511347944983</v>
      </c>
      <c r="D17" s="69">
        <v>13666.209864837068</v>
      </c>
      <c r="E17" s="69">
        <v>13976.05602391201</v>
      </c>
      <c r="F17" s="69">
        <v>14041.635223887839</v>
      </c>
      <c r="G17" s="69">
        <v>14092.17963575708</v>
      </c>
      <c r="H17" s="69">
        <v>13756.505811488036</v>
      </c>
      <c r="I17" s="69">
        <v>13844.405364894954</v>
      </c>
      <c r="J17" s="69">
        <v>13643.57</v>
      </c>
      <c r="K17" s="75">
        <v>13445.4</v>
      </c>
      <c r="L17" s="69">
        <v>12578.29</v>
      </c>
      <c r="M17" s="69">
        <v>12283.97</v>
      </c>
      <c r="N17" s="70">
        <v>12635.53</v>
      </c>
    </row>
    <row r="18" spans="2:17" ht="15.75">
      <c r="B18" s="24" t="s">
        <v>112</v>
      </c>
      <c r="C18" s="69">
        <v>12560.93</v>
      </c>
      <c r="D18" s="69">
        <v>12841.93</v>
      </c>
      <c r="E18" s="69">
        <v>13507.34</v>
      </c>
      <c r="F18" s="69">
        <v>11613.27</v>
      </c>
      <c r="G18" s="69">
        <v>11690.34</v>
      </c>
      <c r="H18" s="69">
        <v>12053</v>
      </c>
      <c r="I18" s="69">
        <v>12131.25</v>
      </c>
      <c r="J18" s="69">
        <v>12132.41</v>
      </c>
      <c r="K18" s="75">
        <v>12151.2</v>
      </c>
      <c r="L18" s="75">
        <v>11234.94</v>
      </c>
      <c r="M18" s="75">
        <v>10645.3</v>
      </c>
      <c r="N18" s="76">
        <v>10633.9</v>
      </c>
      <c r="Q18" s="296"/>
    </row>
    <row r="19" spans="2:17" ht="15.75">
      <c r="B19" s="24" t="s">
        <v>174</v>
      </c>
      <c r="C19" s="69">
        <v>12398.88</v>
      </c>
      <c r="D19" s="69">
        <v>12537.57</v>
      </c>
      <c r="E19" s="69">
        <v>13223</v>
      </c>
      <c r="F19" s="69">
        <v>13954.85</v>
      </c>
      <c r="G19" s="69">
        <v>15123.49</v>
      </c>
      <c r="H19" s="69">
        <v>15742.41</v>
      </c>
      <c r="I19" s="69">
        <v>16200.93</v>
      </c>
      <c r="J19" s="69">
        <v>15525.1</v>
      </c>
      <c r="K19" s="75">
        <v>14570.18</v>
      </c>
      <c r="L19" s="75">
        <v>14314.93</v>
      </c>
      <c r="M19" s="75">
        <v>15284.3</v>
      </c>
      <c r="N19" s="76">
        <v>15518.42</v>
      </c>
    </row>
    <row r="20" spans="2:17" ht="15.75">
      <c r="B20" s="231">
        <v>2022</v>
      </c>
      <c r="C20" s="72">
        <v>15965.15</v>
      </c>
      <c r="D20" s="72">
        <v>16695.57</v>
      </c>
      <c r="E20" s="72">
        <v>21125.11</v>
      </c>
      <c r="F20" s="72">
        <v>23363.196</v>
      </c>
      <c r="G20" s="72">
        <v>23017.13</v>
      </c>
      <c r="H20" s="72">
        <v>22048.52</v>
      </c>
      <c r="I20" s="232">
        <v>21919.5</v>
      </c>
      <c r="J20" s="232">
        <v>21774.5</v>
      </c>
      <c r="K20" s="232">
        <v>21748.1</v>
      </c>
      <c r="L20" s="232">
        <v>20776.57</v>
      </c>
      <c r="M20" s="232">
        <v>19679.88</v>
      </c>
      <c r="N20" s="233">
        <v>18887</v>
      </c>
    </row>
    <row r="21" spans="2:17" ht="16.5" thickBot="1">
      <c r="B21" s="33">
        <v>2023</v>
      </c>
      <c r="C21" s="77">
        <v>18485.12</v>
      </c>
      <c r="D21" s="77">
        <v>18675.86</v>
      </c>
      <c r="E21" s="77">
        <v>19352.919999999998</v>
      </c>
      <c r="F21" s="77">
        <v>19368.73</v>
      </c>
      <c r="G21" s="77">
        <v>19151.580000000002</v>
      </c>
      <c r="H21" s="77">
        <v>18599.900000000001</v>
      </c>
      <c r="I21" s="195"/>
      <c r="J21" s="195"/>
      <c r="K21" s="195"/>
      <c r="L21" s="195"/>
      <c r="M21" s="195"/>
      <c r="N21" s="237"/>
    </row>
    <row r="22" spans="2:17" ht="16.5" thickBot="1">
      <c r="B22" s="28" t="s">
        <v>103</v>
      </c>
      <c r="C22" s="29"/>
      <c r="D22" s="29"/>
      <c r="E22" s="29"/>
      <c r="F22" s="29"/>
      <c r="G22" s="78"/>
      <c r="H22" s="78"/>
      <c r="I22" s="78"/>
      <c r="J22" s="29"/>
      <c r="K22" s="29"/>
      <c r="L22" s="29"/>
      <c r="M22" s="29"/>
      <c r="N22" s="30"/>
    </row>
    <row r="23" spans="2:17" ht="15.75">
      <c r="B23" s="31" t="s">
        <v>99</v>
      </c>
      <c r="C23" s="79">
        <v>5314.2604699816602</v>
      </c>
      <c r="D23" s="79">
        <v>5019.0092079734259</v>
      </c>
      <c r="E23" s="79">
        <v>5271.5842321086975</v>
      </c>
      <c r="F23" s="79">
        <v>5202.0182096955332</v>
      </c>
      <c r="G23" s="79">
        <v>5164.9544469586062</v>
      </c>
      <c r="H23" s="79">
        <v>5179.6002208276032</v>
      </c>
      <c r="I23" s="79">
        <v>5372.1624865117637</v>
      </c>
      <c r="J23" s="79">
        <v>5469.7899176214642</v>
      </c>
      <c r="K23" s="79">
        <v>5247.819114791454</v>
      </c>
      <c r="L23" s="79">
        <v>5364.1382814741091</v>
      </c>
      <c r="M23" s="79">
        <v>5296.5961964617172</v>
      </c>
      <c r="N23" s="80">
        <v>5182.8125519510704</v>
      </c>
    </row>
    <row r="24" spans="2:17" ht="15.75">
      <c r="B24" s="24" t="s">
        <v>100</v>
      </c>
      <c r="C24" s="69">
        <v>5153.248792471597</v>
      </c>
      <c r="D24" s="69">
        <v>5160.113186104847</v>
      </c>
      <c r="E24" s="69">
        <v>5262.802739071205</v>
      </c>
      <c r="F24" s="69">
        <v>5072.8866636131652</v>
      </c>
      <c r="G24" s="69">
        <v>5125.2152257370608</v>
      </c>
      <c r="H24" s="69">
        <v>5805.7079620360701</v>
      </c>
      <c r="I24" s="69">
        <v>5399.7625224823305</v>
      </c>
      <c r="J24" s="69">
        <v>5433.524375720167</v>
      </c>
      <c r="K24" s="69">
        <v>5835.0656264034023</v>
      </c>
      <c r="L24" s="69">
        <v>5574.5034561756156</v>
      </c>
      <c r="M24" s="69">
        <v>5735.0613805574185</v>
      </c>
      <c r="N24" s="70">
        <v>5576.3220076120506</v>
      </c>
    </row>
    <row r="25" spans="2:17" ht="15.75">
      <c r="B25" s="24" t="s">
        <v>101</v>
      </c>
      <c r="C25" s="69">
        <v>5617.1159296817877</v>
      </c>
      <c r="D25" s="69">
        <v>5788.131599414347</v>
      </c>
      <c r="E25" s="69">
        <v>5971.9509861254919</v>
      </c>
      <c r="F25" s="69">
        <v>5763.6205974723016</v>
      </c>
      <c r="G25" s="69">
        <v>5989.7517233279459</v>
      </c>
      <c r="H25" s="69">
        <v>6281.3365448565301</v>
      </c>
      <c r="I25" s="69">
        <v>6252.907477563791</v>
      </c>
      <c r="J25" s="69">
        <v>5983.82</v>
      </c>
      <c r="K25" s="75">
        <v>5897.12</v>
      </c>
      <c r="L25" s="69">
        <v>5745.33</v>
      </c>
      <c r="M25" s="69">
        <v>5457.01</v>
      </c>
      <c r="N25" s="70">
        <v>5667.38</v>
      </c>
    </row>
    <row r="26" spans="2:17" ht="15.75">
      <c r="B26" s="24" t="s">
        <v>112</v>
      </c>
      <c r="C26" s="69">
        <v>5869.79</v>
      </c>
      <c r="D26" s="69">
        <v>5469.22</v>
      </c>
      <c r="E26" s="69">
        <v>5930.18</v>
      </c>
      <c r="F26" s="69">
        <v>5130.1899999999996</v>
      </c>
      <c r="G26" s="69">
        <v>4947.0200000000004</v>
      </c>
      <c r="H26" s="69">
        <v>4854.82</v>
      </c>
      <c r="I26" s="69">
        <v>5463.63</v>
      </c>
      <c r="J26" s="69">
        <v>5021.99</v>
      </c>
      <c r="K26" s="69">
        <v>5069.3599999999997</v>
      </c>
      <c r="L26" s="69">
        <v>4822.3999999999996</v>
      </c>
      <c r="M26" s="69">
        <v>5007.4399999999996</v>
      </c>
      <c r="N26" s="70">
        <v>5120.5600000000004</v>
      </c>
    </row>
    <row r="27" spans="2:17" ht="15.75">
      <c r="B27" s="24" t="s">
        <v>174</v>
      </c>
      <c r="C27" s="69">
        <v>5592.36</v>
      </c>
      <c r="D27" s="69">
        <v>5877.89</v>
      </c>
      <c r="E27" s="69">
        <v>6399.77</v>
      </c>
      <c r="F27" s="69">
        <v>7054.41</v>
      </c>
      <c r="G27" s="69">
        <v>7244.45</v>
      </c>
      <c r="H27" s="69">
        <v>7356.8</v>
      </c>
      <c r="I27" s="69">
        <v>7728.72</v>
      </c>
      <c r="J27" s="69">
        <v>7506.81</v>
      </c>
      <c r="K27" s="69">
        <v>7097.27</v>
      </c>
      <c r="L27" s="69">
        <v>6623.53</v>
      </c>
      <c r="M27" s="69">
        <v>7010.25</v>
      </c>
      <c r="N27" s="70">
        <v>7235.7</v>
      </c>
    </row>
    <row r="28" spans="2:17" ht="15.75">
      <c r="B28" s="24">
        <v>2022</v>
      </c>
      <c r="C28" s="69">
        <v>7457.05</v>
      </c>
      <c r="D28" s="69">
        <v>7998.38</v>
      </c>
      <c r="E28" s="69">
        <v>9837.65</v>
      </c>
      <c r="F28" s="69">
        <v>10838.32</v>
      </c>
      <c r="G28" s="69">
        <v>10719.2</v>
      </c>
      <c r="H28" s="69">
        <v>10310.85</v>
      </c>
      <c r="I28" s="69">
        <v>10998.11</v>
      </c>
      <c r="J28" s="69">
        <v>10898.11</v>
      </c>
      <c r="K28" s="69">
        <v>10530.9</v>
      </c>
      <c r="L28" s="69">
        <v>10182.700000000001</v>
      </c>
      <c r="M28" s="69">
        <v>9320.6299999999992</v>
      </c>
      <c r="N28" s="241">
        <v>9149.0300000000007</v>
      </c>
    </row>
    <row r="29" spans="2:17" ht="16.5" thickBot="1">
      <c r="B29" s="184">
        <v>2023</v>
      </c>
      <c r="C29" s="84">
        <v>8764.61</v>
      </c>
      <c r="D29" s="84">
        <v>8821.58</v>
      </c>
      <c r="E29" s="77">
        <v>9472.18</v>
      </c>
      <c r="F29" s="84">
        <v>8921.2999999999993</v>
      </c>
      <c r="G29" s="84">
        <v>9660.7000000000007</v>
      </c>
      <c r="H29" s="84">
        <v>9227.64</v>
      </c>
      <c r="I29" s="239"/>
      <c r="J29" s="239"/>
      <c r="K29" s="239"/>
      <c r="L29" s="239"/>
      <c r="M29" s="239"/>
      <c r="N29" s="240"/>
    </row>
    <row r="30" spans="2:17" ht="16.5" thickBot="1">
      <c r="B30" s="28" t="s">
        <v>104</v>
      </c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30"/>
      <c r="Q30" s="35"/>
    </row>
    <row r="31" spans="2:17" ht="15.75">
      <c r="B31" s="31" t="s">
        <v>99</v>
      </c>
      <c r="C31" s="79">
        <v>5453.6387719944387</v>
      </c>
      <c r="D31" s="79">
        <v>5009.9690612261884</v>
      </c>
      <c r="E31" s="79">
        <v>5051.4095324178161</v>
      </c>
      <c r="F31" s="79">
        <v>5388.5021247766526</v>
      </c>
      <c r="G31" s="79">
        <v>5250.559663686995</v>
      </c>
      <c r="H31" s="79">
        <v>5076.8645341278716</v>
      </c>
      <c r="I31" s="79">
        <v>5269.8513906929738</v>
      </c>
      <c r="J31" s="79">
        <v>5150.0246562497023</v>
      </c>
      <c r="K31" s="79">
        <v>5210.3566546345455</v>
      </c>
      <c r="L31" s="79">
        <v>5052.0757605319723</v>
      </c>
      <c r="M31" s="79">
        <v>5119.0659501347718</v>
      </c>
      <c r="N31" s="80">
        <v>4964.4481024813767</v>
      </c>
    </row>
    <row r="32" spans="2:17" ht="15.75">
      <c r="B32" s="24" t="s">
        <v>100</v>
      </c>
      <c r="C32" s="69">
        <v>5015.8153870110955</v>
      </c>
      <c r="D32" s="69">
        <v>5000.8101164956279</v>
      </c>
      <c r="E32" s="69">
        <v>4938.0746085523042</v>
      </c>
      <c r="F32" s="69">
        <v>5150.1959746999655</v>
      </c>
      <c r="G32" s="69">
        <v>5331.6388722136298</v>
      </c>
      <c r="H32" s="69">
        <v>5436.6288134242923</v>
      </c>
      <c r="I32" s="69">
        <v>5282.450323395833</v>
      </c>
      <c r="J32" s="69">
        <v>5530.4959896477194</v>
      </c>
      <c r="K32" s="69">
        <v>5399.4109330539195</v>
      </c>
      <c r="L32" s="69">
        <v>5199.7208702346134</v>
      </c>
      <c r="M32" s="69">
        <v>5140.1404809857786</v>
      </c>
      <c r="N32" s="70">
        <v>5033.7519536851451</v>
      </c>
    </row>
    <row r="33" spans="2:14" ht="15.75">
      <c r="B33" s="24" t="s">
        <v>101</v>
      </c>
      <c r="C33" s="69">
        <v>4961.7347747537051</v>
      </c>
      <c r="D33" s="69">
        <v>5117.2800041355622</v>
      </c>
      <c r="E33" s="69">
        <v>5248.4616287919052</v>
      </c>
      <c r="F33" s="69">
        <v>5395.3594395843566</v>
      </c>
      <c r="G33" s="69">
        <v>5283.872476400019</v>
      </c>
      <c r="H33" s="69">
        <v>5454.2047400902893</v>
      </c>
      <c r="I33" s="69">
        <v>5510.2066170614507</v>
      </c>
      <c r="J33" s="69">
        <v>5542.26</v>
      </c>
      <c r="K33" s="75">
        <v>5373.04</v>
      </c>
      <c r="L33" s="69">
        <v>5253.47</v>
      </c>
      <c r="M33" s="69">
        <v>5198.91</v>
      </c>
      <c r="N33" s="70">
        <v>5305.16</v>
      </c>
    </row>
    <row r="34" spans="2:14" ht="15.75">
      <c r="B34" s="24" t="s">
        <v>112</v>
      </c>
      <c r="C34" s="69">
        <v>5356.76</v>
      </c>
      <c r="D34" s="69">
        <v>5329.89</v>
      </c>
      <c r="E34" s="69">
        <v>5583.9</v>
      </c>
      <c r="F34" s="69">
        <v>4916.3500000000004</v>
      </c>
      <c r="G34" s="69">
        <v>4772.09</v>
      </c>
      <c r="H34" s="69">
        <v>5162.7</v>
      </c>
      <c r="I34" s="69">
        <v>5206.12</v>
      </c>
      <c r="J34" s="69">
        <v>4889.99</v>
      </c>
      <c r="K34" s="75">
        <v>4862.8999999999996</v>
      </c>
      <c r="L34" s="75">
        <v>4713.41</v>
      </c>
      <c r="M34" s="75">
        <v>4703.22</v>
      </c>
      <c r="N34" s="76">
        <v>4736.66</v>
      </c>
    </row>
    <row r="35" spans="2:14" ht="15.75">
      <c r="B35" s="24" t="s">
        <v>174</v>
      </c>
      <c r="C35" s="69">
        <v>5229.28</v>
      </c>
      <c r="D35" s="69">
        <v>5622.4</v>
      </c>
      <c r="E35" s="69">
        <v>5739.49</v>
      </c>
      <c r="F35" s="69">
        <v>6095.42</v>
      </c>
      <c r="G35" s="69">
        <v>6543.51</v>
      </c>
      <c r="H35" s="69">
        <v>6764.49</v>
      </c>
      <c r="I35" s="69">
        <v>6758.2</v>
      </c>
      <c r="J35" s="69">
        <v>6257.61</v>
      </c>
      <c r="K35" s="69">
        <v>6257.61</v>
      </c>
      <c r="L35" s="69">
        <v>5629.42</v>
      </c>
      <c r="M35" s="69">
        <v>6089.17</v>
      </c>
      <c r="N35" s="70">
        <v>6336.33</v>
      </c>
    </row>
    <row r="36" spans="2:14" ht="15.75">
      <c r="B36" s="234">
        <v>2022</v>
      </c>
      <c r="C36" s="235">
        <v>6721.5</v>
      </c>
      <c r="D36" s="235">
        <v>6833.9</v>
      </c>
      <c r="E36" s="235">
        <v>8301.15</v>
      </c>
      <c r="F36" s="235">
        <v>9502.5300000000007</v>
      </c>
      <c r="G36" s="235">
        <v>9253.9</v>
      </c>
      <c r="H36" s="72">
        <v>8966.7800000000007</v>
      </c>
      <c r="I36" s="72">
        <v>9560.4699999999993</v>
      </c>
      <c r="J36" s="72">
        <v>8984</v>
      </c>
      <c r="K36" s="72">
        <v>8925.8330000000005</v>
      </c>
      <c r="L36" s="72">
        <v>8443.18</v>
      </c>
      <c r="M36" s="72">
        <v>8458.36</v>
      </c>
      <c r="N36" s="236">
        <v>8223.51</v>
      </c>
    </row>
    <row r="37" spans="2:14" ht="16.5" thickBot="1">
      <c r="B37" s="33">
        <v>2023</v>
      </c>
      <c r="C37" s="77">
        <v>8474.9500000000007</v>
      </c>
      <c r="D37" s="77">
        <v>8720.75</v>
      </c>
      <c r="E37" s="77">
        <v>9280.73</v>
      </c>
      <c r="F37" s="77">
        <v>9215.7000000000007</v>
      </c>
      <c r="G37" s="77">
        <v>9070.02</v>
      </c>
      <c r="H37" s="77"/>
      <c r="I37" s="77"/>
      <c r="J37" s="77"/>
      <c r="K37" s="77"/>
      <c r="L37" s="77"/>
      <c r="M37" s="77"/>
      <c r="N37" s="238"/>
    </row>
    <row r="38" spans="2:14" ht="16.5" thickBot="1">
      <c r="B38" s="28" t="s">
        <v>105</v>
      </c>
      <c r="C38" s="29"/>
      <c r="D38" s="29"/>
      <c r="E38" s="29"/>
      <c r="F38" s="29"/>
      <c r="G38" s="78"/>
      <c r="H38" s="78"/>
      <c r="I38" s="78"/>
      <c r="J38" s="29"/>
      <c r="K38" s="29"/>
      <c r="L38" s="29"/>
      <c r="M38" s="29"/>
      <c r="N38" s="30"/>
    </row>
    <row r="39" spans="2:14" ht="15.75">
      <c r="B39" s="31" t="s">
        <v>99</v>
      </c>
      <c r="C39" s="79">
        <v>5511.5961913218489</v>
      </c>
      <c r="D39" s="79">
        <v>5386.5069713345019</v>
      </c>
      <c r="E39" s="79">
        <v>5415.6624121924397</v>
      </c>
      <c r="F39" s="79">
        <v>5409.4355550208438</v>
      </c>
      <c r="G39" s="79">
        <v>5460.1073344723673</v>
      </c>
      <c r="H39" s="79">
        <v>5407.9152298806657</v>
      </c>
      <c r="I39" s="79">
        <v>5420.0106764052307</v>
      </c>
      <c r="J39" s="79">
        <v>5378.2994017474111</v>
      </c>
      <c r="K39" s="79">
        <v>5388.3867894457435</v>
      </c>
      <c r="L39" s="79">
        <v>5430.4096475948872</v>
      </c>
      <c r="M39" s="79">
        <v>5394.6718437645877</v>
      </c>
      <c r="N39" s="80">
        <v>5515.9668493263225</v>
      </c>
    </row>
    <row r="40" spans="2:14" ht="15.75">
      <c r="B40" s="24" t="s">
        <v>100</v>
      </c>
      <c r="C40" s="69">
        <v>5405.0975186845117</v>
      </c>
      <c r="D40" s="69">
        <v>5357.4152578832018</v>
      </c>
      <c r="E40" s="69">
        <v>5391.8139706959719</v>
      </c>
      <c r="F40" s="69">
        <v>5513.4903181370928</v>
      </c>
      <c r="G40" s="69">
        <v>5563.275207517735</v>
      </c>
      <c r="H40" s="69">
        <v>5597.9379982030277</v>
      </c>
      <c r="I40" s="69">
        <v>5718.8278754338553</v>
      </c>
      <c r="J40" s="69">
        <v>5841.2796117763937</v>
      </c>
      <c r="K40" s="69">
        <v>5959.2775228495175</v>
      </c>
      <c r="L40" s="69">
        <v>5635.5925007458745</v>
      </c>
      <c r="M40" s="69">
        <v>5663.9329770721397</v>
      </c>
      <c r="N40" s="70">
        <v>5630.6530580936715</v>
      </c>
    </row>
    <row r="41" spans="2:14" ht="15.75">
      <c r="B41" s="24" t="s">
        <v>101</v>
      </c>
      <c r="C41" s="69">
        <v>5416.8179829433102</v>
      </c>
      <c r="D41" s="69">
        <v>5572.7657273669647</v>
      </c>
      <c r="E41" s="69">
        <v>5706.1442565558655</v>
      </c>
      <c r="F41" s="69">
        <v>5744.9181026953165</v>
      </c>
      <c r="G41" s="69">
        <v>5715.792171486145</v>
      </c>
      <c r="H41" s="69">
        <v>5736.8091841516944</v>
      </c>
      <c r="I41" s="69">
        <v>5748.4367518750441</v>
      </c>
      <c r="J41" s="69">
        <v>5791.85</v>
      </c>
      <c r="K41" s="75">
        <v>5776.36</v>
      </c>
      <c r="L41" s="69">
        <v>5594.4</v>
      </c>
      <c r="M41" s="69">
        <v>5481.31</v>
      </c>
      <c r="N41" s="70">
        <v>5556.63</v>
      </c>
    </row>
    <row r="42" spans="2:14" ht="15.75">
      <c r="B42" s="24" t="s">
        <v>112</v>
      </c>
      <c r="C42" s="69">
        <v>5637.88</v>
      </c>
      <c r="D42" s="69">
        <v>5545.5</v>
      </c>
      <c r="E42" s="69">
        <v>5686.5</v>
      </c>
      <c r="F42" s="69">
        <v>5033.8900000000003</v>
      </c>
      <c r="G42" s="69">
        <v>4995.3999999999996</v>
      </c>
      <c r="H42" s="69">
        <v>5270.3</v>
      </c>
      <c r="I42" s="69">
        <v>5393.53</v>
      </c>
      <c r="J42" s="69">
        <v>5485.65</v>
      </c>
      <c r="K42" s="69">
        <v>5198.3</v>
      </c>
      <c r="L42" s="69">
        <v>4913.1099999999997</v>
      </c>
      <c r="M42" s="69">
        <v>4788.8900000000003</v>
      </c>
      <c r="N42" s="70">
        <v>4977.99</v>
      </c>
    </row>
    <row r="43" spans="2:14" ht="15.75">
      <c r="B43" s="24" t="s">
        <v>174</v>
      </c>
      <c r="C43" s="69">
        <v>5263.65</v>
      </c>
      <c r="D43" s="69">
        <v>5295.61</v>
      </c>
      <c r="E43" s="69">
        <v>5520.91</v>
      </c>
      <c r="F43" s="69">
        <v>6312.11</v>
      </c>
      <c r="G43" s="69">
        <v>6910.72</v>
      </c>
      <c r="H43" s="69">
        <v>7035.91</v>
      </c>
      <c r="I43" s="69">
        <v>7031.95</v>
      </c>
      <c r="J43" s="69">
        <v>6952.51</v>
      </c>
      <c r="K43" s="69">
        <v>6782.29</v>
      </c>
      <c r="L43" s="69">
        <v>6637.46</v>
      </c>
      <c r="M43" s="69">
        <v>6895.8</v>
      </c>
      <c r="N43" s="70">
        <v>7012.39</v>
      </c>
    </row>
    <row r="44" spans="2:14" ht="15.75">
      <c r="B44" s="242">
        <v>2022</v>
      </c>
      <c r="C44" s="72">
        <v>7136.32</v>
      </c>
      <c r="D44" s="72">
        <v>7698.73</v>
      </c>
      <c r="E44" s="72">
        <v>9358.69</v>
      </c>
      <c r="F44" s="72">
        <v>10733.5</v>
      </c>
      <c r="G44" s="72">
        <v>10799.3</v>
      </c>
      <c r="H44" s="72">
        <v>10337.11</v>
      </c>
      <c r="I44" s="72">
        <v>10134.370000000001</v>
      </c>
      <c r="J44" s="72">
        <v>10137.200000000001</v>
      </c>
      <c r="K44" s="72">
        <v>10137.200000000001</v>
      </c>
      <c r="L44" s="72">
        <v>10025.92</v>
      </c>
      <c r="M44" s="72">
        <v>9633.24</v>
      </c>
      <c r="N44" s="236">
        <v>9541.8799999999992</v>
      </c>
    </row>
    <row r="45" spans="2:14" ht="16.5" thickBot="1">
      <c r="B45" s="33">
        <v>2023</v>
      </c>
      <c r="C45" s="77">
        <v>9499.2099999999991</v>
      </c>
      <c r="D45" s="77">
        <v>9585.14</v>
      </c>
      <c r="E45" s="77">
        <v>9336.98</v>
      </c>
      <c r="F45" s="77">
        <v>9769.4</v>
      </c>
      <c r="G45" s="77">
        <v>9319.35</v>
      </c>
      <c r="H45" s="77">
        <v>10161.81</v>
      </c>
      <c r="I45" s="77"/>
      <c r="J45" s="77"/>
      <c r="K45" s="77"/>
      <c r="L45" s="77"/>
      <c r="M45" s="77"/>
      <c r="N45" s="238"/>
    </row>
    <row r="46" spans="2:14" ht="16.5" thickBot="1">
      <c r="B46" s="28" t="s">
        <v>106</v>
      </c>
      <c r="C46" s="29"/>
      <c r="D46" s="29"/>
      <c r="E46" s="29"/>
      <c r="F46" s="29"/>
      <c r="G46" s="78"/>
      <c r="H46" s="78"/>
      <c r="I46" s="78"/>
      <c r="J46" s="29"/>
      <c r="K46" s="29"/>
      <c r="L46" s="29"/>
      <c r="M46" s="29"/>
      <c r="N46" s="30"/>
    </row>
    <row r="47" spans="2:14" ht="15.75">
      <c r="B47" s="31" t="s">
        <v>99</v>
      </c>
      <c r="C47" s="79">
        <v>15851.938286004304</v>
      </c>
      <c r="D47" s="79">
        <v>15747.471100988882</v>
      </c>
      <c r="E47" s="79">
        <v>16140.931710752169</v>
      </c>
      <c r="F47" s="79">
        <v>16240.323969256717</v>
      </c>
      <c r="G47" s="79">
        <v>16924.739075088179</v>
      </c>
      <c r="H47" s="79">
        <v>17321.703886272549</v>
      </c>
      <c r="I47" s="79">
        <v>17217.375904680841</v>
      </c>
      <c r="J47" s="79">
        <v>16868.33018531217</v>
      </c>
      <c r="K47" s="79">
        <v>16806.444259611257</v>
      </c>
      <c r="L47" s="79">
        <v>16910.816534385631</v>
      </c>
      <c r="M47" s="79">
        <v>16722.876875664249</v>
      </c>
      <c r="N47" s="80">
        <v>16865.271837861277</v>
      </c>
    </row>
    <row r="48" spans="2:14" ht="15.75">
      <c r="B48" s="24" t="s">
        <v>100</v>
      </c>
      <c r="C48" s="69">
        <v>16041.064074684988</v>
      </c>
      <c r="D48" s="69">
        <v>15026.636198316815</v>
      </c>
      <c r="E48" s="69">
        <v>14804.66344412203</v>
      </c>
      <c r="F48" s="69">
        <v>14741.674691671629</v>
      </c>
      <c r="G48" s="69">
        <v>15420.958817068815</v>
      </c>
      <c r="H48" s="69">
        <v>16528.574201435204</v>
      </c>
      <c r="I48" s="69">
        <v>16502.061476691666</v>
      </c>
      <c r="J48" s="69">
        <v>16394.615915326391</v>
      </c>
      <c r="K48" s="69">
        <v>17543.666575210609</v>
      </c>
      <c r="L48" s="69">
        <v>18032.278002817216</v>
      </c>
      <c r="M48" s="69">
        <v>17792.882880899975</v>
      </c>
      <c r="N48" s="70">
        <v>17789.56122044845</v>
      </c>
    </row>
    <row r="49" spans="2:14" ht="15.75">
      <c r="B49" s="24" t="s">
        <v>101</v>
      </c>
      <c r="C49" s="69">
        <v>17100.168293533581</v>
      </c>
      <c r="D49" s="69">
        <v>16872.596071879096</v>
      </c>
      <c r="E49" s="69">
        <v>17434.359655634773</v>
      </c>
      <c r="F49" s="69">
        <v>18087.595796333197</v>
      </c>
      <c r="G49" s="69">
        <v>18712.843928347444</v>
      </c>
      <c r="H49" s="69">
        <v>19354.463051777788</v>
      </c>
      <c r="I49" s="69">
        <v>19781.497147888123</v>
      </c>
      <c r="J49" s="69">
        <v>20602.490000000002</v>
      </c>
      <c r="K49" s="75">
        <v>21365.85</v>
      </c>
      <c r="L49" s="69">
        <v>21217</v>
      </c>
      <c r="M49" s="69">
        <v>20679.669999999998</v>
      </c>
      <c r="N49" s="70">
        <v>20254.740000000002</v>
      </c>
    </row>
    <row r="50" spans="2:14" ht="15.75">
      <c r="B50" s="24" t="s">
        <v>112</v>
      </c>
      <c r="C50" s="69">
        <v>19616.400000000001</v>
      </c>
      <c r="D50" s="69">
        <v>18801.54</v>
      </c>
      <c r="E50" s="69">
        <v>18583.03</v>
      </c>
      <c r="F50" s="69">
        <v>16001.04</v>
      </c>
      <c r="G50" s="69">
        <v>13974.55</v>
      </c>
      <c r="H50" s="69">
        <v>13390.9</v>
      </c>
      <c r="I50" s="69">
        <v>13025.94</v>
      </c>
      <c r="J50" s="69">
        <v>12249.92</v>
      </c>
      <c r="K50" s="69">
        <v>12391.1</v>
      </c>
      <c r="L50" s="69">
        <v>12197.51</v>
      </c>
      <c r="M50" s="69">
        <v>12006.56</v>
      </c>
      <c r="N50" s="70">
        <v>12271.38</v>
      </c>
    </row>
    <row r="51" spans="2:14" ht="15.75">
      <c r="B51" s="24" t="s">
        <v>174</v>
      </c>
      <c r="C51" s="69">
        <v>12891.26</v>
      </c>
      <c r="D51" s="69">
        <v>14899.21</v>
      </c>
      <c r="E51" s="69">
        <v>15743.27</v>
      </c>
      <c r="F51" s="69">
        <v>16789.84</v>
      </c>
      <c r="G51" s="69">
        <v>18554.689999999999</v>
      </c>
      <c r="H51" s="69">
        <v>18986.060000000001</v>
      </c>
      <c r="I51" s="69">
        <v>17101.939999999999</v>
      </c>
      <c r="J51" s="69">
        <v>15723.81</v>
      </c>
      <c r="K51" s="69">
        <v>14928.58</v>
      </c>
      <c r="L51" s="69">
        <v>15520.71</v>
      </c>
      <c r="M51" s="69">
        <v>15927.37</v>
      </c>
      <c r="N51" s="70">
        <v>16708.11</v>
      </c>
    </row>
    <row r="52" spans="2:14" ht="15.75">
      <c r="B52" s="243">
        <v>2022</v>
      </c>
      <c r="C52" s="69">
        <v>17434.11</v>
      </c>
      <c r="D52" s="69">
        <v>18736.189999999999</v>
      </c>
      <c r="E52" s="69">
        <v>21147.16</v>
      </c>
      <c r="F52" s="69">
        <v>24909.8</v>
      </c>
      <c r="G52" s="69">
        <v>25698.6</v>
      </c>
      <c r="H52" s="69">
        <v>25339.88</v>
      </c>
      <c r="I52" s="69">
        <v>25316.1</v>
      </c>
      <c r="J52" s="69">
        <v>24813.1</v>
      </c>
      <c r="K52" s="69">
        <v>25877.63</v>
      </c>
      <c r="L52" s="69">
        <v>27302.54</v>
      </c>
      <c r="M52" s="69">
        <v>27032.62</v>
      </c>
      <c r="N52" s="241">
        <v>28920.06</v>
      </c>
    </row>
    <row r="53" spans="2:14" ht="16.5" thickBot="1">
      <c r="B53" s="33">
        <v>2023</v>
      </c>
      <c r="C53" s="77">
        <v>26250.19</v>
      </c>
      <c r="D53" s="77">
        <v>25077.919999999998</v>
      </c>
      <c r="E53" s="77">
        <v>24276.44</v>
      </c>
      <c r="F53" s="77">
        <v>24172.41</v>
      </c>
      <c r="G53" s="77">
        <v>23084.720000000001</v>
      </c>
      <c r="H53" s="77">
        <v>21679.02</v>
      </c>
      <c r="I53" s="77"/>
      <c r="J53" s="77"/>
      <c r="K53" s="77"/>
      <c r="L53" s="77"/>
      <c r="M53" s="77"/>
      <c r="N53" s="238"/>
    </row>
    <row r="54" spans="2:14" ht="16.5" thickBot="1">
      <c r="B54" s="12" t="s">
        <v>107</v>
      </c>
      <c r="C54" s="21"/>
      <c r="D54" s="21"/>
      <c r="E54" s="21"/>
      <c r="F54" s="21"/>
      <c r="G54" s="81"/>
      <c r="H54" s="81"/>
      <c r="I54" s="81"/>
      <c r="J54" s="21"/>
      <c r="K54" s="21"/>
      <c r="L54" s="21"/>
      <c r="M54" s="21"/>
      <c r="N54" s="22"/>
    </row>
    <row r="55" spans="2:14" ht="15.75">
      <c r="B55" s="31" t="s">
        <v>99</v>
      </c>
      <c r="C55" s="79">
        <v>8486.8790673067069</v>
      </c>
      <c r="D55" s="79">
        <v>9012.7129654162236</v>
      </c>
      <c r="E55" s="79">
        <v>9193.0745776361673</v>
      </c>
      <c r="F55" s="79">
        <v>9662.5958045921707</v>
      </c>
      <c r="G55" s="79">
        <v>9633.657383558977</v>
      </c>
      <c r="H55" s="79">
        <v>8880.2040759961783</v>
      </c>
      <c r="I55" s="79">
        <v>8290.4248782466984</v>
      </c>
      <c r="J55" s="79">
        <v>7476.3786969241119</v>
      </c>
      <c r="K55" s="79">
        <v>7598.3607508341493</v>
      </c>
      <c r="L55" s="79">
        <v>8341.1008910148921</v>
      </c>
      <c r="M55" s="79">
        <v>8857.408968746251</v>
      </c>
      <c r="N55" s="80">
        <v>8854.0370274056095</v>
      </c>
    </row>
    <row r="56" spans="2:14" ht="15.75">
      <c r="B56" s="24" t="s">
        <v>100</v>
      </c>
      <c r="C56" s="69">
        <v>8900.1577006465559</v>
      </c>
      <c r="D56" s="69">
        <v>8649.5521737341987</v>
      </c>
      <c r="E56" s="69">
        <v>8886.4253201923893</v>
      </c>
      <c r="F56" s="69">
        <v>8750.5982262874913</v>
      </c>
      <c r="G56" s="69">
        <v>8873.1216573987804</v>
      </c>
      <c r="H56" s="69">
        <v>8730.2617608737128</v>
      </c>
      <c r="I56" s="69">
        <v>8332.7626493938096</v>
      </c>
      <c r="J56" s="69">
        <v>8290.3142368672288</v>
      </c>
      <c r="K56" s="69">
        <v>9008.8900673076914</v>
      </c>
      <c r="L56" s="69">
        <v>9286.7452765984926</v>
      </c>
      <c r="M56" s="69">
        <v>9250.8192160906401</v>
      </c>
      <c r="N56" s="70">
        <v>9414.9145423114169</v>
      </c>
    </row>
    <row r="57" spans="2:14" ht="15.75">
      <c r="B57" s="24" t="s">
        <v>101</v>
      </c>
      <c r="C57" s="69">
        <v>9346.8268824391525</v>
      </c>
      <c r="D57" s="69">
        <v>9680.8835649640787</v>
      </c>
      <c r="E57" s="69">
        <v>9898.5146665330212</v>
      </c>
      <c r="F57" s="69">
        <v>10076.713842688461</v>
      </c>
      <c r="G57" s="69">
        <v>10018.117998189035</v>
      </c>
      <c r="H57" s="69">
        <v>9894.7342442913832</v>
      </c>
      <c r="I57" s="69">
        <v>10062.466640129112</v>
      </c>
      <c r="J57" s="69">
        <v>9461.18</v>
      </c>
      <c r="K57" s="75">
        <v>10280.31</v>
      </c>
      <c r="L57" s="69">
        <v>10298.98</v>
      </c>
      <c r="M57" s="69">
        <v>10418.969999999999</v>
      </c>
      <c r="N57" s="70">
        <v>10426.75</v>
      </c>
    </row>
    <row r="58" spans="2:14" ht="15.75">
      <c r="B58" s="24" t="s">
        <v>112</v>
      </c>
      <c r="C58" s="69">
        <v>10313.61</v>
      </c>
      <c r="D58" s="69">
        <v>10126.91</v>
      </c>
      <c r="E58" s="69">
        <v>10425.219999999999</v>
      </c>
      <c r="F58" s="69">
        <v>8902.4699999999993</v>
      </c>
      <c r="G58" s="69">
        <v>7618.7</v>
      </c>
      <c r="H58" s="69">
        <v>7488.55</v>
      </c>
      <c r="I58" s="69">
        <v>7222.75</v>
      </c>
      <c r="J58" s="69">
        <v>6847.91</v>
      </c>
      <c r="K58" s="69">
        <v>7019.02</v>
      </c>
      <c r="L58" s="69">
        <v>7717.84</v>
      </c>
      <c r="M58" s="69">
        <v>7710.15</v>
      </c>
      <c r="N58" s="70">
        <v>7538.2</v>
      </c>
    </row>
    <row r="59" spans="2:14" ht="15.75">
      <c r="B59" s="24" t="s">
        <v>174</v>
      </c>
      <c r="C59" s="244">
        <v>8343.59</v>
      </c>
      <c r="D59" s="69">
        <v>10043.24</v>
      </c>
      <c r="E59" s="69">
        <v>10759.71</v>
      </c>
      <c r="F59" s="69">
        <v>11109.4</v>
      </c>
      <c r="G59" s="69">
        <v>12173.98</v>
      </c>
      <c r="H59" s="69">
        <v>12034.29</v>
      </c>
      <c r="I59" s="69">
        <v>10981.9</v>
      </c>
      <c r="J59" s="69">
        <v>10317.219999999999</v>
      </c>
      <c r="K59" s="69">
        <v>9531.74</v>
      </c>
      <c r="L59" s="69">
        <v>10302.35</v>
      </c>
      <c r="M59" s="69">
        <v>10972.4</v>
      </c>
      <c r="N59" s="70">
        <v>11347.94</v>
      </c>
    </row>
    <row r="60" spans="2:14" ht="15.75">
      <c r="B60" s="242">
        <v>2022</v>
      </c>
      <c r="C60" s="72">
        <v>12357.4</v>
      </c>
      <c r="D60" s="72">
        <v>14475.96</v>
      </c>
      <c r="E60" s="72">
        <v>16590.7</v>
      </c>
      <c r="F60" s="72">
        <v>18448.099999999999</v>
      </c>
      <c r="G60" s="72">
        <v>18338.599999999999</v>
      </c>
      <c r="H60" s="72">
        <v>17672.259999999998</v>
      </c>
      <c r="I60" s="72">
        <v>17109</v>
      </c>
      <c r="J60" s="72">
        <v>16776.599999999999</v>
      </c>
      <c r="K60" s="72">
        <v>17018.09</v>
      </c>
      <c r="L60" s="72">
        <v>17600</v>
      </c>
      <c r="M60" s="72">
        <v>17639</v>
      </c>
      <c r="N60" s="236">
        <v>17772.599999999999</v>
      </c>
    </row>
    <row r="61" spans="2:14" ht="16.5" thickBot="1">
      <c r="B61" s="33">
        <v>2023</v>
      </c>
      <c r="C61" s="77">
        <v>17761.419999999998</v>
      </c>
      <c r="D61" s="77">
        <v>17114.61</v>
      </c>
      <c r="E61" s="77">
        <v>16862.28</v>
      </c>
      <c r="F61" s="77">
        <v>17176.07</v>
      </c>
      <c r="G61" s="77">
        <v>16044.54</v>
      </c>
      <c r="H61" s="77">
        <v>14317.14</v>
      </c>
      <c r="I61" s="77"/>
      <c r="J61" s="77"/>
      <c r="K61" s="77"/>
      <c r="L61" s="77"/>
      <c r="M61" s="77"/>
      <c r="N61" s="238"/>
    </row>
    <row r="62" spans="2:14" ht="16.5" thickBot="1">
      <c r="B62" s="28" t="s">
        <v>108</v>
      </c>
      <c r="C62" s="29"/>
      <c r="D62" s="29"/>
      <c r="E62" s="29"/>
      <c r="F62" s="29"/>
      <c r="G62" s="78"/>
      <c r="H62" s="78"/>
      <c r="I62" s="78"/>
      <c r="J62" s="29"/>
      <c r="K62" s="29"/>
      <c r="L62" s="29"/>
      <c r="M62" s="29"/>
      <c r="N62" s="30"/>
    </row>
    <row r="63" spans="2:14" ht="15.75">
      <c r="B63" s="31" t="s">
        <v>99</v>
      </c>
      <c r="C63" s="79">
        <v>3999.0280693368504</v>
      </c>
      <c r="D63" s="79">
        <v>4286.0625740080168</v>
      </c>
      <c r="E63" s="79">
        <v>4459.7861676427947</v>
      </c>
      <c r="F63" s="79">
        <v>4616.674182664221</v>
      </c>
      <c r="G63" s="79">
        <v>4654.8341657896754</v>
      </c>
      <c r="H63" s="79">
        <v>4357.1132165766348</v>
      </c>
      <c r="I63" s="79">
        <v>4475.3459051113005</v>
      </c>
      <c r="J63" s="79">
        <v>4421.6741176589339</v>
      </c>
      <c r="K63" s="79">
        <v>4298.7104640608641</v>
      </c>
      <c r="L63" s="79">
        <v>4587.4920197876463</v>
      </c>
      <c r="M63" s="79">
        <v>4634.9086005868094</v>
      </c>
      <c r="N63" s="80">
        <v>4759.6126136347966</v>
      </c>
    </row>
    <row r="64" spans="2:14" ht="15.75">
      <c r="B64" s="24" t="s">
        <v>100</v>
      </c>
      <c r="C64" s="69">
        <v>4694.6895303034207</v>
      </c>
      <c r="D64" s="69">
        <v>4484.7342227480967</v>
      </c>
      <c r="E64" s="69">
        <v>4499.5477780749197</v>
      </c>
      <c r="F64" s="69">
        <v>4478.3619724121781</v>
      </c>
      <c r="G64" s="69">
        <v>4553.6684341247119</v>
      </c>
      <c r="H64" s="69">
        <v>4593.5207240173459</v>
      </c>
      <c r="I64" s="69">
        <v>4627.0131695088839</v>
      </c>
      <c r="J64" s="69">
        <v>4529.0246034343027</v>
      </c>
      <c r="K64" s="69">
        <v>4968.1283156783002</v>
      </c>
      <c r="L64" s="69">
        <v>5157.5678528660492</v>
      </c>
      <c r="M64" s="69">
        <v>5046.3346592773778</v>
      </c>
      <c r="N64" s="70">
        <v>4971.1385136417275</v>
      </c>
    </row>
    <row r="65" spans="2:14" ht="15.75">
      <c r="B65" s="24" t="s">
        <v>101</v>
      </c>
      <c r="C65" s="69">
        <v>5176.4650001539212</v>
      </c>
      <c r="D65" s="69">
        <v>5236.1151222017515</v>
      </c>
      <c r="E65" s="69">
        <v>5305.9974198189457</v>
      </c>
      <c r="F65" s="69">
        <v>5436.6380800334418</v>
      </c>
      <c r="G65" s="69">
        <v>5606.2385646104067</v>
      </c>
      <c r="H65" s="69">
        <v>5592.9393254277138</v>
      </c>
      <c r="I65" s="69">
        <v>5572.4271055019381</v>
      </c>
      <c r="J65" s="69">
        <v>5591.34</v>
      </c>
      <c r="K65" s="75">
        <v>5748.59</v>
      </c>
      <c r="L65" s="69">
        <v>5772.6</v>
      </c>
      <c r="M65" s="69">
        <v>5679</v>
      </c>
      <c r="N65" s="70">
        <v>5706.1</v>
      </c>
    </row>
    <row r="66" spans="2:14" ht="15.75">
      <c r="B66" s="24" t="s">
        <v>112</v>
      </c>
      <c r="C66" s="69">
        <v>5562.25</v>
      </c>
      <c r="D66" s="69">
        <v>5579.7</v>
      </c>
      <c r="E66" s="69">
        <v>5753.7</v>
      </c>
      <c r="F66" s="69">
        <v>5457.26</v>
      </c>
      <c r="G66" s="69">
        <v>5014.7</v>
      </c>
      <c r="H66" s="69">
        <v>4826.3900000000003</v>
      </c>
      <c r="I66" s="69">
        <v>4513.47</v>
      </c>
      <c r="J66" s="69">
        <v>4113.1000000000004</v>
      </c>
      <c r="K66" s="69">
        <v>4236.9799999999996</v>
      </c>
      <c r="L66" s="69">
        <v>4339.41</v>
      </c>
      <c r="M66" s="69">
        <v>4505.8100000000004</v>
      </c>
      <c r="N66" s="70">
        <v>4386.3599999999997</v>
      </c>
    </row>
    <row r="67" spans="2:14" ht="15.75">
      <c r="B67" s="24" t="s">
        <v>174</v>
      </c>
      <c r="C67" s="69">
        <v>4887.59</v>
      </c>
      <c r="D67" s="69">
        <v>5748.96</v>
      </c>
      <c r="E67" s="69">
        <v>6048.7389999999996</v>
      </c>
      <c r="F67" s="69">
        <v>6224.19</v>
      </c>
      <c r="G67" s="69">
        <v>6880.73</v>
      </c>
      <c r="H67" s="69">
        <v>6835.45</v>
      </c>
      <c r="I67" s="69">
        <v>6272.96</v>
      </c>
      <c r="J67" s="69">
        <v>5937.23</v>
      </c>
      <c r="K67" s="69">
        <v>5560.6</v>
      </c>
      <c r="L67" s="69">
        <v>5666.98</v>
      </c>
      <c r="M67" s="69">
        <v>6021.51</v>
      </c>
      <c r="N67" s="83">
        <v>5964.8</v>
      </c>
    </row>
    <row r="68" spans="2:14" ht="15.75">
      <c r="B68" s="243">
        <v>2022</v>
      </c>
      <c r="C68" s="69">
        <v>6899.4</v>
      </c>
      <c r="D68" s="69">
        <v>7870.4</v>
      </c>
      <c r="E68" s="69">
        <v>8963.83</v>
      </c>
      <c r="F68" s="69">
        <v>9696.7999999999993</v>
      </c>
      <c r="G68" s="69">
        <v>9874.4</v>
      </c>
      <c r="H68" s="69">
        <v>9671.11</v>
      </c>
      <c r="I68" s="97">
        <v>10134.4</v>
      </c>
      <c r="J68" s="97">
        <v>10492.7</v>
      </c>
      <c r="K68" s="97">
        <v>9801.27</v>
      </c>
      <c r="L68" s="97">
        <v>10206.24</v>
      </c>
      <c r="M68" s="97">
        <v>10469.709999999999</v>
      </c>
      <c r="N68" s="83">
        <v>10415.6</v>
      </c>
    </row>
    <row r="69" spans="2:14" ht="16.5" thickBot="1">
      <c r="B69" s="33">
        <v>2023</v>
      </c>
      <c r="C69" s="77">
        <v>10416.459999999999</v>
      </c>
      <c r="D69" s="298">
        <v>10369.14</v>
      </c>
      <c r="E69" s="299">
        <v>10459.35</v>
      </c>
      <c r="F69" s="245">
        <v>10272.799999999999</v>
      </c>
      <c r="G69" s="245">
        <v>9718.93</v>
      </c>
      <c r="H69" s="245">
        <v>8884.15</v>
      </c>
      <c r="I69" s="245"/>
      <c r="J69" s="245"/>
      <c r="K69" s="245"/>
      <c r="L69" s="245"/>
      <c r="M69" s="245"/>
      <c r="N69" s="246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23</vt:i4>
      </vt:variant>
    </vt:vector>
  </HeadingPairs>
  <TitlesOfParts>
    <vt:vector size="23" baseType="lpstr">
      <vt:lpstr>INFO</vt:lpstr>
      <vt:lpstr>ceny skupu</vt:lpstr>
      <vt:lpstr>miesięczne ceny skupu</vt:lpstr>
      <vt:lpstr>ceny Zakupu-sieci</vt:lpstr>
      <vt:lpstr>ceny sprzedaży</vt:lpstr>
      <vt:lpstr>ceny sprzedaży-luz</vt:lpstr>
      <vt:lpstr>m-czne ceny sprzedaży tuszek</vt:lpstr>
      <vt:lpstr>ceny sprzedaży-konfekcja</vt:lpstr>
      <vt:lpstr>m-czne ceny sprzedaży elementów</vt:lpstr>
      <vt:lpstr>Ceny skupu i sprzedaży PL</vt:lpstr>
      <vt:lpstr>UE-miesięczne ceny sprzedaży</vt:lpstr>
      <vt:lpstr>wykres ceny skupu drobiu </vt:lpstr>
      <vt:lpstr>miesięczne ceny skupu dane</vt:lpstr>
      <vt:lpstr>wykres miesięczne ceny skupu </vt:lpstr>
      <vt:lpstr>wykres ceny sprzedaży mięsa 1</vt:lpstr>
      <vt:lpstr>wykres ceny sprzedaży mięsa 2</vt:lpstr>
      <vt:lpstr>wykres sprzedazy mięsa 3</vt:lpstr>
      <vt:lpstr>wykres ceny sprzedaży mięsa 4</vt:lpstr>
      <vt:lpstr>wykres-mies. ceny sprzedaży </vt:lpstr>
      <vt:lpstr>handel zagraniczny</vt:lpstr>
      <vt:lpstr>handel zagraniczny 2022</vt:lpstr>
      <vt:lpstr>wykres ceny  tuszki  kurczaka </vt:lpstr>
      <vt:lpstr>Arkusz1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Malgorzata Czeczko</dc:creator>
  <cp:lastModifiedBy>Czeczko Małgorzata</cp:lastModifiedBy>
  <cp:lastPrinted>2016-07-22T10:24:18Z</cp:lastPrinted>
  <dcterms:created xsi:type="dcterms:W3CDTF">2002-10-17T06:30:42Z</dcterms:created>
  <dcterms:modified xsi:type="dcterms:W3CDTF">2023-07-27T14:17:37Z</dcterms:modified>
</cp:coreProperties>
</file>