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AlgorithmName="SHA-512" workbookHashValue="oIQ2gQE1+CiLWUUAiFjDOei9Hh1Ju2qQY5UToZClAc75clNUkc5WOcIzpNYZ3PfEegKa3E9Y6lXYBd9GHrsQlA==" workbookSaltValue="msDp5E6xYOK3svJ0uSVeQg==" workbookSpinCount="100000" lockStructure="1"/>
  <bookViews>
    <workbookView xWindow="0" yWindow="0" windowWidth="28800" windowHeight="11850"/>
  </bookViews>
  <sheets>
    <sheet name="moduł 3" sheetId="1" r:id="rId1"/>
    <sheet name="Arkusz1" sheetId="2" state="hidden" r:id="rId2"/>
  </sheets>
  <definedNames>
    <definedName name="forma_opieki">Arkusz1!$B$7:$B$9</definedName>
    <definedName name="_xlnm.Print_Area" localSheetId="0">'moduł 3'!$A$1:$I$44</definedName>
  </definedNames>
  <calcPr calcId="162913"/>
</workbook>
</file>

<file path=xl/calcChain.xml><?xml version="1.0" encoding="utf-8"?>
<calcChain xmlns="http://schemas.openxmlformats.org/spreadsheetml/2006/main">
  <c r="H30" i="1" l="1"/>
  <c r="F23" i="1"/>
  <c r="G33" i="1" l="1"/>
  <c r="G34" i="1"/>
  <c r="G35" i="1"/>
  <c r="G36" i="1"/>
  <c r="E33" i="1"/>
  <c r="E34" i="1"/>
  <c r="E35" i="1"/>
  <c r="E36" i="1"/>
  <c r="E32" i="1"/>
  <c r="G32" i="1" s="1"/>
  <c r="E31" i="1"/>
  <c r="G31" i="1" s="1"/>
  <c r="E30" i="1"/>
  <c r="G30" i="1" s="1"/>
  <c r="E37" i="1" l="1"/>
  <c r="C37" i="1"/>
  <c r="F37" i="1" l="1"/>
  <c r="G37" i="1"/>
  <c r="H35" i="1" s="1"/>
  <c r="D37" i="1"/>
  <c r="H37" i="1" l="1"/>
  <c r="H34" i="1"/>
  <c r="F38" i="1"/>
</calcChain>
</file>

<file path=xl/sharedStrings.xml><?xml version="1.0" encoding="utf-8"?>
<sst xmlns="http://schemas.openxmlformats.org/spreadsheetml/2006/main" count="58" uniqueCount="54">
  <si>
    <t>Lp.</t>
  </si>
  <si>
    <t>1.</t>
  </si>
  <si>
    <t>3.</t>
  </si>
  <si>
    <t>4.</t>
  </si>
  <si>
    <t>5.</t>
  </si>
  <si>
    <t>6.</t>
  </si>
  <si>
    <t>OGÓŁEM:</t>
  </si>
  <si>
    <t>……………………………………...…………………………………………………….</t>
  </si>
  <si>
    <t>data:</t>
  </si>
  <si>
    <t>WK</t>
  </si>
  <si>
    <t>PK</t>
  </si>
  <si>
    <t>GK</t>
  </si>
  <si>
    <t>DOFINANSOWANIE</t>
  </si>
  <si>
    <r>
      <t xml:space="preserve">PODMIOT 
</t>
    </r>
    <r>
      <rPr>
        <sz val="11"/>
        <color theme="1"/>
        <rFont val="Arial"/>
        <family val="2"/>
        <charset val="238"/>
      </rPr>
      <t>(nazwa i adres)</t>
    </r>
  </si>
  <si>
    <t>RODZAJ KOSZTU</t>
  </si>
  <si>
    <t>KOSZTY MAJĄTKOWE
(zł)</t>
  </si>
  <si>
    <t>KOSZTY BIEŻĄCE
(zł)</t>
  </si>
  <si>
    <t>podpis/pieczęć składającego ofertę lub osoby upoważnionej</t>
  </si>
  <si>
    <t>7.</t>
  </si>
  <si>
    <t>imię i nazwisko</t>
  </si>
  <si>
    <t>telefon</t>
  </si>
  <si>
    <t>e-mail:</t>
  </si>
  <si>
    <t xml:space="preserve">ŚRODKI WŁASNE </t>
  </si>
  <si>
    <t>(zł)</t>
  </si>
  <si>
    <t>Dane osoby upoważnionej do składania korekt, wyjaśnień i uzupełnień:</t>
  </si>
  <si>
    <r>
      <t>KOSZTY TWORZENIA MIEJSC</t>
    </r>
    <r>
      <rPr>
        <sz val="10"/>
        <rFont val="Arial"/>
        <family val="2"/>
        <charset val="238"/>
      </rPr>
      <t/>
    </r>
  </si>
  <si>
    <t xml:space="preserve">LICZBA TWORZONYCH MIEJSC </t>
  </si>
  <si>
    <t>KOD TERYTORIALNY GMINY, W KTÓREJ BĘDĄ TWORZONE MIEJSCA</t>
  </si>
  <si>
    <t xml:space="preserve"> 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</si>
  <si>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 edukacyjnymi, ze szczególnym uwzględnieniem tych pomocy, sprzętu i narzędzi</t>
  </si>
  <si>
    <t>wyposażenie i montaż placu zabaw, w tym bezpieczna nawierzchnia i ogrodzenie (zgodnie z z pkt 5.3.1.f Programu)</t>
  </si>
  <si>
    <t>inne (wskazać, jakie)</t>
  </si>
  <si>
    <t>żłobek</t>
  </si>
  <si>
    <t>klub dziecięcy</t>
  </si>
  <si>
    <t>dzienny opiekun</t>
  </si>
  <si>
    <t>RODZAJ INSTYTUCJI OPIEKI 
(forma opieki)</t>
  </si>
  <si>
    <r>
      <t>koszty pośrednie związane z tworzeniem instytucji (</t>
    </r>
    <r>
      <rPr>
        <b/>
        <sz val="10"/>
        <rFont val="Arial"/>
        <family val="2"/>
        <charset val="238"/>
      </rPr>
      <t>maksymalnie 15% całości kosztów</t>
    </r>
    <r>
      <rPr>
        <sz val="10"/>
        <rFont val="Arial"/>
        <family val="2"/>
        <charset val="238"/>
      </rPr>
      <t>), w tym: koszty szkolenia, naboru i ubezpieczeń personelu, koszty certyfikacji i pozwoleń, koszty szkolenia i ubezpieczeń wolontariuszy, koszty obsługi (zarząd, księgowość, kadry, obsługa prawna), koszty naboru dzieci, koszty promocji i informacji o instytucji opieki nad dziećmi, koszty prowadzenia rachunku bankowego i koszty przelewów)</t>
    </r>
  </si>
  <si>
    <t>remont</t>
  </si>
  <si>
    <r>
      <rPr>
        <vertAlign val="superscript"/>
        <sz val="11"/>
        <color rgb="FFFF0000"/>
        <rFont val="Calibri"/>
        <family val="2"/>
        <charset val="238"/>
        <scheme val="minor"/>
      </rPr>
      <t>1)</t>
    </r>
    <r>
      <rPr>
        <sz val="11"/>
        <color rgb="FFFF0000"/>
        <rFont val="Calibri"/>
        <family val="2"/>
        <charset val="238"/>
        <scheme val="minor"/>
      </rPr>
      <t xml:space="preserve"> Kalkulację kosztów należy sporządzić oddzielnie dla każdej instytucji wskazanej w ofercie konkursowej</t>
    </r>
  </si>
  <si>
    <r>
      <t xml:space="preserve"> KALKULACJA KOSZTÓW</t>
    </r>
    <r>
      <rPr>
        <b/>
        <vertAlign val="superscript"/>
        <sz val="11"/>
        <color theme="1"/>
        <rFont val="Arial"/>
        <family val="2"/>
        <charset val="238"/>
      </rPr>
      <t>1)</t>
    </r>
    <r>
      <rPr>
        <b/>
        <sz val="11"/>
        <color theme="1"/>
        <rFont val="Arial"/>
        <family val="2"/>
        <charset val="238"/>
      </rPr>
      <t xml:space="preserve"> — MODUŁ 3</t>
    </r>
  </si>
  <si>
    <t>RAZEM</t>
  </si>
  <si>
    <t>zakup i montaż wyposażenia, (w tym meble, wyposażenie wypoczynkowe, sanitarne, kuchenne)</t>
  </si>
  <si>
    <r>
      <t>*</t>
    </r>
    <r>
      <rPr>
        <vertAlign val="superscript"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 miejska, miejsko-wiejska, wiejska</t>
    </r>
  </si>
  <si>
    <r>
      <t>RODZAJ GMINY*</t>
    </r>
    <r>
      <rPr>
        <b/>
        <vertAlign val="superscript"/>
        <sz val="10"/>
        <color theme="1"/>
        <rFont val="Arial"/>
        <family val="2"/>
        <charset val="238"/>
      </rPr>
      <t>)</t>
    </r>
  </si>
  <si>
    <t>14</t>
  </si>
  <si>
    <t>Dane beneficjenta/osoby reprezentującej/osób reprezentujących beneficjenta przed MUW 
z mocy prawa:</t>
  </si>
  <si>
    <r>
      <t>INSTYTUCJA OPIEKI**</t>
    </r>
    <r>
      <rPr>
        <b/>
        <vertAlign val="superscript"/>
        <sz val="11"/>
        <color theme="1"/>
        <rFont val="Arial"/>
        <family val="2"/>
        <charset val="238"/>
      </rPr>
      <t>)</t>
    </r>
    <r>
      <rPr>
        <b/>
        <sz val="11"/>
        <color theme="1"/>
        <rFont val="Arial"/>
        <family val="2"/>
        <charset val="238"/>
      </rPr>
      <t xml:space="preserve">
(nazwa i adres)</t>
    </r>
  </si>
  <si>
    <r>
      <t>**</t>
    </r>
    <r>
      <rPr>
        <vertAlign val="superscript"/>
        <sz val="11"/>
        <color theme="1"/>
        <rFont val="Calibri"/>
        <family val="2"/>
        <charset val="238"/>
        <scheme val="minor"/>
      </rPr>
      <t>)</t>
    </r>
    <r>
      <rPr>
        <sz val="11"/>
        <color theme="1"/>
        <rFont val="Calibri"/>
        <family val="2"/>
        <charset val="238"/>
        <scheme val="minor"/>
      </rPr>
      <t xml:space="preserve"> w przypadku zwiększania liczby miejsc w instytucji już istniejącej, należy podać nazwę zgodnie z rejestrem żłobków 
i klubów dziecięcych albo wykazem dziennych opiekunów</t>
    </r>
  </si>
  <si>
    <t>Oświadczam, że powyższa kalkulacja kosztów została zaopiniowana przez osobę dysponującą specjalistyczną wiedzą księgową, w tym w zakresie podziału kosztów na majątkowe i bieżące</t>
  </si>
  <si>
    <r>
      <t xml:space="preserve">Określone w ustawie Prawo budowlane (zwanej dalej: „PB”): 
— budowa polegająca na odbudowie, rozbudowie, nadbudowie — z wyłączeniem kosztów budowy w zakresie wykonania nowego obiektu budowlanego; 
— przebudowa;
— inne roboty budowlane, z wyłączeniem remontu
wraz z kosztami związanymi z uzyskaniem niezbędnych pozwoleń, uzgodnień oraz kosztami niezbędnej dokumentacji. 
</t>
    </r>
    <r>
      <rPr>
        <i/>
        <sz val="10"/>
        <rFont val="Arial"/>
        <family val="2"/>
        <charset val="238"/>
      </rPr>
      <t>(W przypadkach wskazanych w PB konieczne jest uzyskanie pozwolenia na budowę lub dokonanie zgłoszenia organowi administracji architektoniczno-budowlanej.)</t>
    </r>
  </si>
  <si>
    <t>Załącznik nr 2 do oferty składanej w ramach programu „MALUCH+” 2021 — kalkulacja kosztów (moduł 3)</t>
  </si>
  <si>
    <t>Resortowy program rozwoju instytucji opieki nad dziećmi w wieku do lat 3 „MALUCH+” 2021</t>
  </si>
  <si>
    <t>2) Koszty majątkowe stanowią koszty związane z zakupem środków trwałych o wartości jednostkowej powyżej 10 000 zł albo stanowiących pierwsze wyposażenie o wartości jednostkowej poniżej 10 000 zł, przebudową obiektu budowlanego lub ulepszeniem posiadanych środków trwałych, zwiększającym ich wartość księgową.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</si>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</sst>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,##0.000_ ;[Red]\-#,##0.000\ 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0.5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 applyProtection="1"/>
    <xf numFmtId="0" fontId="13" fillId="0" borderId="0" xfId="0" applyFont="1" applyAlignment="1" applyProtection="1"/>
    <xf numFmtId="0" fontId="0" fillId="0" borderId="0" xfId="0" applyAlignment="1" applyProtection="1"/>
    <xf numFmtId="0" fontId="0" fillId="0" borderId="0" xfId="0" applyProtection="1"/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Alignment="1" applyProtection="1"/>
    <xf numFmtId="0" fontId="6" fillId="0" borderId="0" xfId="0" applyFont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0" fillId="0" borderId="7" xfId="0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6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vertical="center"/>
    </xf>
    <xf numFmtId="0" fontId="11" fillId="2" borderId="6" xfId="2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12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Protection="1"/>
    <xf numFmtId="0" fontId="14" fillId="2" borderId="8" xfId="0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9" fillId="3" borderId="8" xfId="1" applyFill="1" applyBorder="1" applyAlignment="1" applyProtection="1">
      <alignment horizontal="center" vertical="center" wrapText="1"/>
    </xf>
    <xf numFmtId="0" fontId="9" fillId="3" borderId="1" xfId="1" applyFont="1" applyFill="1" applyBorder="1" applyAlignment="1" applyProtection="1">
      <alignment horizontal="justify" vertical="center" wrapText="1"/>
    </xf>
    <xf numFmtId="3" fontId="9" fillId="0" borderId="0" xfId="2" applyNumberFormat="1" applyFont="1" applyFill="1" applyBorder="1" applyAlignment="1" applyProtection="1">
      <alignment horizontal="right" vertical="center" wrapText="1"/>
    </xf>
    <xf numFmtId="3" fontId="13" fillId="0" borderId="0" xfId="0" applyNumberFormat="1" applyFont="1" applyFill="1" applyBorder="1" applyProtection="1"/>
    <xf numFmtId="10" fontId="13" fillId="0" borderId="0" xfId="0" applyNumberFormat="1" applyFont="1" applyFill="1" applyBorder="1" applyProtection="1"/>
    <xf numFmtId="0" fontId="17" fillId="0" borderId="0" xfId="0" applyFont="1" applyAlignment="1" applyProtection="1"/>
    <xf numFmtId="0" fontId="0" fillId="0" borderId="0" xfId="0" applyFill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2" fillId="0" borderId="0" xfId="0" applyFont="1" applyAlignment="1" applyProtection="1"/>
    <xf numFmtId="0" fontId="22" fillId="0" borderId="0" xfId="0" applyFont="1" applyProtection="1"/>
    <xf numFmtId="0" fontId="22" fillId="0" borderId="0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top" wrapText="1"/>
    </xf>
    <xf numFmtId="0" fontId="23" fillId="0" borderId="0" xfId="0" applyFont="1" applyAlignment="1" applyProtection="1">
      <alignment horizontal="left" vertical="top" wrapText="1"/>
    </xf>
    <xf numFmtId="0" fontId="24" fillId="0" borderId="0" xfId="0" applyFont="1" applyAlignment="1" applyProtection="1">
      <alignment horizontal="left" vertical="top" wrapText="1"/>
    </xf>
    <xf numFmtId="0" fontId="22" fillId="0" borderId="0" xfId="0" applyFont="1" applyBorder="1" applyAlignment="1" applyProtection="1">
      <alignment horizontal="left" vertical="top" wrapText="1"/>
    </xf>
    <xf numFmtId="0" fontId="9" fillId="3" borderId="1" xfId="1" applyFont="1" applyFill="1" applyBorder="1" applyAlignment="1" applyProtection="1">
      <alignment horizontal="justify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 wrapText="1"/>
      <protection hidden="1"/>
    </xf>
    <xf numFmtId="0" fontId="22" fillId="0" borderId="0" xfId="0" applyFont="1" applyProtection="1"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25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alignment horizontal="left" vertical="top" wrapText="1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10" fillId="0" borderId="0" xfId="1" applyFont="1" applyBorder="1" applyAlignment="1" applyProtection="1">
      <alignment vertical="center"/>
      <protection hidden="1"/>
    </xf>
    <xf numFmtId="10" fontId="22" fillId="0" borderId="0" xfId="0" applyNumberFormat="1" applyFont="1" applyFill="1" applyBorder="1" applyAlignment="1" applyProtection="1">
      <alignment horizontal="left" vertical="top" wrapText="1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14" fillId="2" borderId="21" xfId="0" applyFont="1" applyFill="1" applyBorder="1" applyAlignment="1" applyProtection="1">
      <alignment horizontal="center" vertical="center"/>
    </xf>
    <xf numFmtId="164" fontId="28" fillId="0" borderId="1" xfId="2" applyNumberFormat="1" applyFont="1" applyBorder="1" applyAlignment="1" applyProtection="1">
      <alignment horizontal="right" vertical="center" wrapText="1" indent="2"/>
    </xf>
    <xf numFmtId="164" fontId="11" fillId="2" borderId="4" xfId="1" applyNumberFormat="1" applyFont="1" applyFill="1" applyBorder="1" applyAlignment="1" applyProtection="1">
      <alignment horizontal="right" vertical="center" wrapText="1" indent="2"/>
    </xf>
    <xf numFmtId="164" fontId="28" fillId="0" borderId="15" xfId="2" applyNumberFormat="1" applyFont="1" applyBorder="1" applyAlignment="1" applyProtection="1">
      <alignment horizontal="right" vertical="center" wrapText="1" indent="2"/>
    </xf>
    <xf numFmtId="164" fontId="28" fillId="0" borderId="1" xfId="2" applyNumberFormat="1" applyFont="1" applyBorder="1" applyAlignment="1" applyProtection="1">
      <alignment horizontal="right" vertical="center" wrapText="1" indent="2"/>
      <protection locked="0"/>
    </xf>
    <xf numFmtId="164" fontId="28" fillId="0" borderId="15" xfId="2" applyNumberFormat="1" applyFont="1" applyFill="1" applyBorder="1" applyAlignment="1" applyProtection="1">
      <alignment horizontal="right" vertical="center" wrapText="1" indent="2"/>
    </xf>
    <xf numFmtId="165" fontId="28" fillId="0" borderId="1" xfId="2" applyNumberFormat="1" applyFont="1" applyBorder="1" applyAlignment="1" applyProtection="1">
      <alignment horizontal="right" vertical="center" wrapText="1" indent="2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164" fontId="28" fillId="0" borderId="1" xfId="2" applyNumberFormat="1" applyFont="1" applyFill="1" applyBorder="1" applyAlignment="1" applyProtection="1">
      <alignment horizontal="right" vertical="center" wrapText="1" indent="2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left" vertical="top"/>
    </xf>
    <xf numFmtId="0" fontId="22" fillId="0" borderId="7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2" fillId="0" borderId="14" xfId="0" applyFont="1" applyBorder="1" applyAlignment="1" applyProtection="1">
      <alignment horizontal="left" vertical="center" wrapText="1"/>
      <protection hidden="1"/>
    </xf>
    <xf numFmtId="0" fontId="22" fillId="0" borderId="0" xfId="0" applyFont="1" applyBorder="1" applyAlignment="1" applyProtection="1">
      <alignment horizontal="left" vertical="center" wrapText="1"/>
      <protection hidden="1"/>
    </xf>
    <xf numFmtId="0" fontId="18" fillId="0" borderId="0" xfId="0" applyFont="1" applyBorder="1" applyAlignment="1" applyProtection="1">
      <alignment horizontal="left" vertical="top" wrapText="1"/>
    </xf>
    <xf numFmtId="0" fontId="18" fillId="0" borderId="13" xfId="0" applyFont="1" applyBorder="1" applyAlignment="1" applyProtection="1">
      <alignment horizontal="left" vertical="center" wrapText="1"/>
    </xf>
    <xf numFmtId="0" fontId="11" fillId="2" borderId="1" xfId="2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1" fillId="2" borderId="20" xfId="1" applyFont="1" applyFill="1" applyBorder="1" applyAlignment="1" applyProtection="1">
      <alignment horizontal="center" vertical="center" wrapText="1"/>
    </xf>
    <xf numFmtId="0" fontId="11" fillId="2" borderId="21" xfId="1" applyFont="1" applyFill="1" applyBorder="1" applyAlignment="1" applyProtection="1">
      <alignment horizontal="center" vertical="center" wrapText="1"/>
    </xf>
    <xf numFmtId="0" fontId="11" fillId="2" borderId="11" xfId="1" applyFont="1" applyFill="1" applyBorder="1" applyAlignment="1" applyProtection="1">
      <alignment horizontal="right" vertical="center" wrapText="1"/>
    </xf>
    <xf numFmtId="0" fontId="11" fillId="2" borderId="12" xfId="1" applyFont="1" applyFill="1" applyBorder="1" applyAlignment="1" applyProtection="1">
      <alignment horizontal="right" vertical="center" wrapText="1"/>
    </xf>
    <xf numFmtId="0" fontId="11" fillId="2" borderId="9" xfId="1" applyFont="1" applyFill="1" applyBorder="1" applyAlignment="1" applyProtection="1">
      <alignment horizontal="center" vertical="center" wrapText="1"/>
    </xf>
    <xf numFmtId="0" fontId="11" fillId="2" borderId="10" xfId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3" borderId="16" xfId="0" applyFont="1" applyFill="1" applyBorder="1" applyAlignment="1" applyProtection="1">
      <alignment horizontal="left" vertical="top" wrapText="1"/>
    </xf>
    <xf numFmtId="0" fontId="29" fillId="0" borderId="1" xfId="0" applyFont="1" applyBorder="1" applyAlignment="1" applyProtection="1">
      <alignment horizontal="left" vertical="top" wrapText="1"/>
    </xf>
    <xf numFmtId="0" fontId="30" fillId="0" borderId="1" xfId="0" applyFont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11" fillId="2" borderId="6" xfId="1" applyFont="1" applyFill="1" applyBorder="1" applyAlignment="1" applyProtection="1">
      <alignment horizontal="center" vertical="center" wrapText="1"/>
    </xf>
    <xf numFmtId="0" fontId="11" fillId="2" borderId="1" xfId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11" fillId="2" borderId="27" xfId="2" applyFont="1" applyFill="1" applyBorder="1" applyAlignment="1" applyProtection="1">
      <alignment horizontal="center" vertical="center" wrapText="1"/>
    </xf>
    <xf numFmtId="0" fontId="11" fillId="2" borderId="28" xfId="2" applyFont="1" applyFill="1" applyBorder="1" applyAlignment="1" applyProtection="1">
      <alignment horizontal="center" vertical="center" wrapText="1"/>
    </xf>
    <xf numFmtId="0" fontId="11" fillId="2" borderId="29" xfId="2" applyFont="1" applyFill="1" applyBorder="1" applyAlignment="1" applyProtection="1">
      <alignment horizontal="center" vertical="center" wrapText="1"/>
    </xf>
    <xf numFmtId="0" fontId="11" fillId="2" borderId="5" xfId="2" applyFont="1" applyFill="1" applyBorder="1" applyAlignment="1" applyProtection="1">
      <alignment horizontal="center" vertical="center" wrapText="1"/>
    </xf>
    <xf numFmtId="0" fontId="11" fillId="2" borderId="6" xfId="2" applyFont="1" applyFill="1" applyBorder="1" applyAlignment="1" applyProtection="1">
      <alignment horizontal="center" vertical="center" wrapText="1"/>
    </xf>
    <xf numFmtId="0" fontId="10" fillId="4" borderId="17" xfId="1" applyFont="1" applyFill="1" applyBorder="1" applyAlignment="1" applyProtection="1">
      <alignment horizontal="center" vertical="center" wrapText="1"/>
    </xf>
    <xf numFmtId="0" fontId="10" fillId="4" borderId="18" xfId="1" applyFont="1" applyFill="1" applyBorder="1" applyAlignment="1" applyProtection="1">
      <alignment horizontal="center" vertical="center" wrapText="1"/>
    </xf>
    <xf numFmtId="0" fontId="10" fillId="4" borderId="19" xfId="1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6" xfId="0" applyFont="1" applyFill="1" applyBorder="1" applyAlignment="1" applyProtection="1">
      <alignment horizontal="center" vertical="center" wrapText="1"/>
    </xf>
  </cellXfs>
  <cellStyles count="4">
    <cellStyle name="Normalny" xfId="0" builtinId="0"/>
    <cellStyle name="Normalny 2" xfId="1"/>
    <cellStyle name="Normalny_Arkusz1" xfId="2"/>
    <cellStyle name="Procentowy 2" xfId="3"/>
  </cellStyles>
  <dxfs count="10">
    <dxf>
      <fill>
        <patternFill>
          <bgColor rgb="FFFF7C8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7C80"/>
      <color rgb="FFFF5050"/>
      <color rgb="FFFF65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topLeftCell="A31" zoomScaleNormal="100" workbookViewId="0">
      <selection activeCell="E31" sqref="E31"/>
    </sheetView>
  </sheetViews>
  <sheetFormatPr defaultRowHeight="15" x14ac:dyDescent="0.25"/>
  <cols>
    <col min="1" max="1" width="3.5703125" style="4" customWidth="1"/>
    <col min="2" max="2" width="53.42578125" style="4" customWidth="1"/>
    <col min="3" max="3" width="21" style="4" customWidth="1"/>
    <col min="4" max="4" width="19.42578125" style="4" customWidth="1"/>
    <col min="5" max="5" width="16.85546875" style="4" customWidth="1"/>
    <col min="6" max="6" width="17.7109375" style="47" customWidth="1"/>
    <col min="7" max="7" width="16.140625" style="45" customWidth="1"/>
    <col min="8" max="8" width="12.5703125" style="4" customWidth="1"/>
    <col min="9" max="9" width="12.7109375" style="4" customWidth="1"/>
    <col min="10" max="10" width="10.7109375" style="4" customWidth="1"/>
    <col min="11" max="18" width="9.140625" style="4"/>
    <col min="19" max="19" width="15.85546875" style="4" customWidth="1"/>
    <col min="20" max="16384" width="9.140625" style="4"/>
  </cols>
  <sheetData>
    <row r="1" spans="1:10" ht="20.45" customHeight="1" x14ac:dyDescent="0.25">
      <c r="A1" s="1"/>
      <c r="B1" s="2" t="s">
        <v>50</v>
      </c>
      <c r="C1" s="3"/>
      <c r="D1" s="3"/>
      <c r="E1" s="3"/>
      <c r="G1" s="44"/>
      <c r="H1" s="3"/>
      <c r="I1" s="3"/>
      <c r="J1" s="3"/>
    </row>
    <row r="2" spans="1:10" ht="25.5" customHeight="1" x14ac:dyDescent="0.25">
      <c r="A2" s="5"/>
      <c r="B2" s="108" t="s">
        <v>51</v>
      </c>
      <c r="C2" s="108"/>
      <c r="D2" s="108"/>
      <c r="E2" s="108"/>
      <c r="F2" s="108"/>
      <c r="G2" s="108"/>
    </row>
    <row r="3" spans="1:10" ht="18.75" x14ac:dyDescent="0.3">
      <c r="B3" s="6"/>
      <c r="C3" s="6"/>
      <c r="D3" s="6"/>
      <c r="E3" s="6"/>
    </row>
    <row r="4" spans="1:10" ht="18.75" customHeight="1" x14ac:dyDescent="0.25">
      <c r="B4" s="108" t="s">
        <v>39</v>
      </c>
      <c r="C4" s="108"/>
      <c r="D4" s="108"/>
      <c r="E4" s="108"/>
    </row>
    <row r="5" spans="1:10" hidden="1" x14ac:dyDescent="0.25">
      <c r="A5" s="7"/>
      <c r="B5" s="8"/>
      <c r="C5" s="8"/>
      <c r="D5" s="8"/>
      <c r="E5" s="8"/>
      <c r="F5" s="48"/>
    </row>
    <row r="6" spans="1:10" ht="25.5" customHeight="1" x14ac:dyDescent="0.3">
      <c r="A6" s="9"/>
      <c r="B6" s="114" t="s">
        <v>13</v>
      </c>
      <c r="C6" s="82"/>
      <c r="D6" s="83"/>
      <c r="E6" s="124" t="s">
        <v>27</v>
      </c>
      <c r="F6" s="61" t="s">
        <v>9</v>
      </c>
      <c r="G6" s="62" t="s">
        <v>10</v>
      </c>
      <c r="H6" s="62" t="s">
        <v>11</v>
      </c>
      <c r="I6" s="63" t="s">
        <v>43</v>
      </c>
      <c r="J6" s="11"/>
    </row>
    <row r="7" spans="1:10" ht="60.75" customHeight="1" x14ac:dyDescent="0.3">
      <c r="A7" s="9"/>
      <c r="B7" s="115"/>
      <c r="C7" s="84"/>
      <c r="D7" s="85"/>
      <c r="E7" s="125"/>
      <c r="F7" s="79" t="s">
        <v>44</v>
      </c>
      <c r="G7" s="53"/>
      <c r="H7" s="54"/>
      <c r="I7" s="52"/>
      <c r="J7" s="12"/>
    </row>
    <row r="8" spans="1:10" ht="17.25" customHeight="1" x14ac:dyDescent="0.25">
      <c r="A8" s="14"/>
      <c r="B8" s="15" t="s">
        <v>42</v>
      </c>
      <c r="D8" s="16"/>
      <c r="E8" s="16"/>
      <c r="F8" s="49"/>
    </row>
    <row r="9" spans="1:10" ht="13.5" customHeight="1" x14ac:dyDescent="0.25">
      <c r="A9" s="14"/>
      <c r="B9" s="17"/>
      <c r="D9" s="16"/>
      <c r="E9" s="16"/>
      <c r="F9" s="49"/>
    </row>
    <row r="10" spans="1:10" ht="30" customHeight="1" x14ac:dyDescent="0.25">
      <c r="A10" s="14"/>
      <c r="B10" s="101" t="s">
        <v>45</v>
      </c>
      <c r="C10" s="102"/>
      <c r="D10" s="103"/>
      <c r="E10" s="16"/>
      <c r="F10" s="49"/>
    </row>
    <row r="11" spans="1:10" ht="13.5" customHeight="1" x14ac:dyDescent="0.25">
      <c r="A11" s="14"/>
      <c r="B11" s="10" t="s">
        <v>19</v>
      </c>
      <c r="C11" s="104"/>
      <c r="D11" s="104"/>
      <c r="E11" s="16"/>
      <c r="F11" s="49"/>
    </row>
    <row r="12" spans="1:10" ht="13.5" customHeight="1" x14ac:dyDescent="0.25">
      <c r="A12" s="14"/>
      <c r="B12" s="10" t="s">
        <v>20</v>
      </c>
      <c r="C12" s="104"/>
      <c r="D12" s="104"/>
      <c r="E12" s="16"/>
      <c r="F12" s="49"/>
    </row>
    <row r="13" spans="1:10" ht="13.5" customHeight="1" x14ac:dyDescent="0.25">
      <c r="A13" s="14"/>
      <c r="B13" s="10" t="s">
        <v>21</v>
      </c>
      <c r="C13" s="104"/>
      <c r="D13" s="104"/>
      <c r="E13" s="16"/>
      <c r="F13" s="49"/>
    </row>
    <row r="14" spans="1:10" ht="13.5" customHeight="1" x14ac:dyDescent="0.25">
      <c r="A14" s="14"/>
      <c r="B14" s="17"/>
      <c r="D14" s="16"/>
      <c r="E14" s="16"/>
    </row>
    <row r="15" spans="1:10" ht="13.5" customHeight="1" x14ac:dyDescent="0.25">
      <c r="A15" s="14"/>
      <c r="B15" s="112" t="s">
        <v>24</v>
      </c>
      <c r="C15" s="112"/>
      <c r="D15" s="112"/>
      <c r="E15" s="16"/>
      <c r="F15" s="49"/>
    </row>
    <row r="16" spans="1:10" ht="13.5" customHeight="1" x14ac:dyDescent="0.25">
      <c r="A16" s="14"/>
      <c r="B16" s="10" t="s">
        <v>19</v>
      </c>
      <c r="C16" s="104"/>
      <c r="D16" s="104"/>
      <c r="E16" s="16"/>
      <c r="F16" s="49"/>
    </row>
    <row r="17" spans="1:20" ht="13.5" customHeight="1" x14ac:dyDescent="0.25">
      <c r="A17" s="14"/>
      <c r="B17" s="10" t="s">
        <v>20</v>
      </c>
      <c r="C17" s="104"/>
      <c r="D17" s="104"/>
      <c r="E17" s="16"/>
      <c r="F17" s="49"/>
    </row>
    <row r="18" spans="1:20" ht="13.5" customHeight="1" x14ac:dyDescent="0.25">
      <c r="A18" s="14"/>
      <c r="B18" s="10" t="s">
        <v>21</v>
      </c>
      <c r="C18" s="104"/>
      <c r="D18" s="104"/>
      <c r="E18" s="16"/>
      <c r="F18" s="49"/>
    </row>
    <row r="19" spans="1:20" ht="13.5" customHeight="1" x14ac:dyDescent="0.25">
      <c r="A19" s="14"/>
      <c r="B19" s="17"/>
      <c r="D19" s="16"/>
      <c r="E19" s="16"/>
    </row>
    <row r="20" spans="1:20" ht="46.5" customHeight="1" x14ac:dyDescent="0.25">
      <c r="A20" s="18"/>
      <c r="B20" s="10" t="s">
        <v>46</v>
      </c>
      <c r="C20" s="113"/>
      <c r="D20" s="113"/>
      <c r="E20" s="113"/>
      <c r="F20" s="50"/>
      <c r="G20" s="46"/>
      <c r="H20" s="19"/>
      <c r="I20" s="19"/>
    </row>
    <row r="21" spans="1:20" s="13" customFormat="1" ht="45.75" customHeight="1" x14ac:dyDescent="0.25">
      <c r="A21" s="18"/>
      <c r="B21" s="105" t="s">
        <v>47</v>
      </c>
      <c r="C21" s="105"/>
      <c r="D21" s="105"/>
      <c r="E21" s="105"/>
      <c r="F21" s="66"/>
      <c r="G21" s="67"/>
      <c r="H21" s="68"/>
      <c r="I21" s="21"/>
    </row>
    <row r="22" spans="1:20" s="13" customFormat="1" ht="15.75" customHeight="1" x14ac:dyDescent="0.25">
      <c r="A22" s="18"/>
      <c r="B22" s="22"/>
      <c r="C22" s="20"/>
      <c r="D22" s="20"/>
      <c r="E22" s="21"/>
      <c r="F22" s="66"/>
      <c r="G22" s="67"/>
      <c r="H22" s="68"/>
      <c r="I22" s="21"/>
    </row>
    <row r="23" spans="1:20" ht="51.75" customHeight="1" x14ac:dyDescent="0.25">
      <c r="A23" s="18"/>
      <c r="B23" s="10" t="s">
        <v>35</v>
      </c>
      <c r="C23" s="42"/>
      <c r="D23" s="10" t="s">
        <v>26</v>
      </c>
      <c r="E23" s="80"/>
      <c r="F23" s="87" t="str">
        <f>IF(OR(C23=0,C6=0,G7=0,I7=0,H7=0,C11=0,C12=0,C13=0,C20=0,E23=0),"UWAGA: nie wypełniono jednego lub więcej pól obowiązkowych (oznaczonych kolorem)","")</f>
        <v>UWAGA: nie wypełniono jednego lub więcej pól obowiązkowych (oznaczonych kolorem)</v>
      </c>
      <c r="G23" s="88"/>
      <c r="H23" s="88"/>
      <c r="I23" s="65"/>
      <c r="J23" s="64"/>
      <c r="K23" s="64"/>
    </row>
    <row r="24" spans="1:20" ht="9.75" customHeight="1" thickBot="1" x14ac:dyDescent="0.3">
      <c r="A24" s="18"/>
      <c r="B24" s="23"/>
      <c r="C24" s="24"/>
      <c r="D24" s="24"/>
      <c r="E24" s="24"/>
      <c r="F24" s="55"/>
      <c r="G24" s="56"/>
      <c r="H24" s="57"/>
    </row>
    <row r="25" spans="1:20" ht="27.75" customHeight="1" thickBot="1" x14ac:dyDescent="0.3">
      <c r="A25" s="121" t="s">
        <v>25</v>
      </c>
      <c r="B25" s="122"/>
      <c r="C25" s="122"/>
      <c r="D25" s="122"/>
      <c r="E25" s="122"/>
      <c r="F25" s="122"/>
      <c r="G25" s="123"/>
      <c r="H25" s="69"/>
      <c r="I25" s="25"/>
    </row>
    <row r="26" spans="1:20" ht="22.5" customHeight="1" x14ac:dyDescent="0.25">
      <c r="A26" s="99" t="s">
        <v>0</v>
      </c>
      <c r="B26" s="109" t="s">
        <v>14</v>
      </c>
      <c r="C26" s="116" t="s">
        <v>12</v>
      </c>
      <c r="D26" s="117"/>
      <c r="E26" s="118"/>
      <c r="F26" s="26" t="s">
        <v>22</v>
      </c>
      <c r="G26" s="95" t="s">
        <v>40</v>
      </c>
      <c r="H26" s="56"/>
      <c r="I26" s="57"/>
      <c r="N26" s="27"/>
      <c r="O26" s="28"/>
      <c r="P26" s="28"/>
      <c r="Q26" s="28"/>
      <c r="R26" s="28"/>
      <c r="S26" s="29"/>
    </row>
    <row r="27" spans="1:20" ht="15" customHeight="1" x14ac:dyDescent="0.25">
      <c r="A27" s="99"/>
      <c r="B27" s="110"/>
      <c r="C27" s="93" t="s">
        <v>16</v>
      </c>
      <c r="D27" s="93" t="s">
        <v>15</v>
      </c>
      <c r="E27" s="119" t="s">
        <v>40</v>
      </c>
      <c r="F27" s="111" t="s">
        <v>23</v>
      </c>
      <c r="G27" s="96"/>
      <c r="H27" s="56"/>
      <c r="I27" s="57"/>
      <c r="N27" s="27"/>
      <c r="O27" s="30"/>
      <c r="P27" s="30"/>
      <c r="Q27" s="30"/>
      <c r="R27" s="28"/>
      <c r="S27" s="29"/>
    </row>
    <row r="28" spans="1:20" ht="27" customHeight="1" x14ac:dyDescent="0.25">
      <c r="A28" s="100"/>
      <c r="B28" s="110"/>
      <c r="C28" s="94"/>
      <c r="D28" s="93"/>
      <c r="E28" s="120"/>
      <c r="F28" s="111"/>
      <c r="G28" s="96"/>
      <c r="H28" s="56"/>
      <c r="I28" s="57"/>
      <c r="N28" s="27"/>
      <c r="O28" s="30"/>
      <c r="P28" s="30"/>
      <c r="Q28" s="30"/>
      <c r="R28" s="28"/>
      <c r="S28" s="31"/>
    </row>
    <row r="29" spans="1:20" ht="18" customHeight="1" x14ac:dyDescent="0.25">
      <c r="A29" s="32">
        <v>1</v>
      </c>
      <c r="B29" s="33">
        <v>2</v>
      </c>
      <c r="C29" s="33">
        <v>3</v>
      </c>
      <c r="D29" s="33">
        <v>4</v>
      </c>
      <c r="E29" s="33">
        <v>5</v>
      </c>
      <c r="F29" s="33">
        <v>6</v>
      </c>
      <c r="G29" s="72">
        <v>7</v>
      </c>
      <c r="H29" s="55"/>
      <c r="I29" s="56"/>
      <c r="J29" s="57"/>
      <c r="O29" s="34"/>
      <c r="P29" s="34"/>
      <c r="Q29" s="34"/>
      <c r="R29" s="34"/>
      <c r="S29" s="34"/>
      <c r="T29" s="31"/>
    </row>
    <row r="30" spans="1:20" ht="156.75" customHeight="1" x14ac:dyDescent="0.25">
      <c r="A30" s="35" t="s">
        <v>1</v>
      </c>
      <c r="B30" s="36" t="s">
        <v>49</v>
      </c>
      <c r="C30" s="75"/>
      <c r="D30" s="76"/>
      <c r="E30" s="73">
        <f>D30</f>
        <v>0</v>
      </c>
      <c r="F30" s="76"/>
      <c r="G30" s="73">
        <f>SUM(E30:F30)</f>
        <v>0</v>
      </c>
      <c r="H30" s="89" t="str">
        <f>IF(AND(D30&gt;0,C31&gt;0),"UWAGA: zaplanowano jednocześnie remont i inwestycję","")</f>
        <v/>
      </c>
      <c r="I30" s="88"/>
      <c r="J30" s="88"/>
      <c r="O30" s="37"/>
      <c r="P30" s="38"/>
      <c r="Q30" s="39"/>
      <c r="R30" s="38"/>
      <c r="S30" s="39"/>
    </row>
    <row r="31" spans="1:20" ht="39" customHeight="1" x14ac:dyDescent="0.25">
      <c r="A31" s="35" t="s">
        <v>53</v>
      </c>
      <c r="B31" s="36" t="s">
        <v>37</v>
      </c>
      <c r="C31" s="76"/>
      <c r="D31" s="77"/>
      <c r="E31" s="81">
        <f>C31</f>
        <v>0</v>
      </c>
      <c r="F31" s="76"/>
      <c r="G31" s="73">
        <f t="shared" ref="G31:G36" si="0">SUM(E31:F31)</f>
        <v>0</v>
      </c>
      <c r="H31" s="89"/>
      <c r="I31" s="90"/>
      <c r="J31" s="90"/>
    </row>
    <row r="32" spans="1:20" ht="39.75" customHeight="1" x14ac:dyDescent="0.25">
      <c r="A32" s="35" t="s">
        <v>2</v>
      </c>
      <c r="B32" s="36" t="s">
        <v>41</v>
      </c>
      <c r="C32" s="76"/>
      <c r="D32" s="76"/>
      <c r="E32" s="73">
        <f>SUM(C32:D32)</f>
        <v>0</v>
      </c>
      <c r="F32" s="76"/>
      <c r="G32" s="73">
        <f t="shared" si="0"/>
        <v>0</v>
      </c>
      <c r="H32" s="89"/>
      <c r="I32" s="88"/>
      <c r="J32" s="88"/>
    </row>
    <row r="33" spans="1:10" ht="98.25" customHeight="1" x14ac:dyDescent="0.25">
      <c r="A33" s="35" t="s">
        <v>3</v>
      </c>
      <c r="B33" s="36" t="s">
        <v>29</v>
      </c>
      <c r="C33" s="76"/>
      <c r="D33" s="76"/>
      <c r="E33" s="73">
        <f t="shared" ref="E33:E36" si="1">SUM(C33:D33)</f>
        <v>0</v>
      </c>
      <c r="F33" s="76"/>
      <c r="G33" s="73">
        <f t="shared" si="0"/>
        <v>0</v>
      </c>
      <c r="H33" s="89"/>
      <c r="I33" s="88"/>
      <c r="J33" s="88"/>
    </row>
    <row r="34" spans="1:10" ht="37.5" customHeight="1" x14ac:dyDescent="0.25">
      <c r="A34" s="35" t="s">
        <v>4</v>
      </c>
      <c r="B34" s="36" t="s">
        <v>30</v>
      </c>
      <c r="C34" s="76"/>
      <c r="D34" s="76"/>
      <c r="E34" s="73">
        <f t="shared" si="1"/>
        <v>0</v>
      </c>
      <c r="F34" s="76"/>
      <c r="G34" s="73">
        <f t="shared" si="0"/>
        <v>0</v>
      </c>
      <c r="H34" s="89" t="str">
        <f>IF(AND($G$37&lt;&gt;0,$G$37=$G$34),"UWAGA: zaplanowano dofinansowanie wyłącznie w kategorii 6","")</f>
        <v/>
      </c>
      <c r="I34" s="88"/>
      <c r="J34" s="88"/>
    </row>
    <row r="35" spans="1:10" ht="114.75" customHeight="1" x14ac:dyDescent="0.25">
      <c r="A35" s="35" t="s">
        <v>5</v>
      </c>
      <c r="B35" s="36" t="s">
        <v>36</v>
      </c>
      <c r="C35" s="76"/>
      <c r="D35" s="76"/>
      <c r="E35" s="73">
        <f t="shared" si="1"/>
        <v>0</v>
      </c>
      <c r="F35" s="78"/>
      <c r="G35" s="73">
        <f t="shared" si="0"/>
        <v>0</v>
      </c>
      <c r="H35" s="89" t="str">
        <f>IF($G$35&gt;ROUNDDOWN(0.15*$G$37,2),"UWAGA: suma kosztów pośrednich przekracza 15% kosztów zadania ogółem","")</f>
        <v/>
      </c>
      <c r="I35" s="88"/>
      <c r="J35" s="88"/>
    </row>
    <row r="36" spans="1:10" ht="24.95" customHeight="1" thickBot="1" x14ac:dyDescent="0.3">
      <c r="A36" s="35" t="s">
        <v>18</v>
      </c>
      <c r="B36" s="51" t="s">
        <v>31</v>
      </c>
      <c r="C36" s="76"/>
      <c r="D36" s="76"/>
      <c r="E36" s="73">
        <f t="shared" si="1"/>
        <v>0</v>
      </c>
      <c r="F36" s="76"/>
      <c r="G36" s="73">
        <f t="shared" si="0"/>
        <v>0</v>
      </c>
      <c r="H36" s="89"/>
      <c r="I36" s="88"/>
      <c r="J36" s="88"/>
    </row>
    <row r="37" spans="1:10" ht="35.25" customHeight="1" thickBot="1" x14ac:dyDescent="0.3">
      <c r="A37" s="97" t="s">
        <v>6</v>
      </c>
      <c r="B37" s="98"/>
      <c r="C37" s="74">
        <f>SUM(C30:C36)</f>
        <v>0</v>
      </c>
      <c r="D37" s="74">
        <f>SUM(D30:D36)</f>
        <v>0</v>
      </c>
      <c r="E37" s="74">
        <f>SUM(E30:E36)</f>
        <v>0</v>
      </c>
      <c r="F37" s="74">
        <f t="shared" ref="F37:G37" si="2">SUM(F30:F36)</f>
        <v>0</v>
      </c>
      <c r="G37" s="74">
        <f t="shared" si="2"/>
        <v>0</v>
      </c>
      <c r="H37" s="89" t="str">
        <f>IF(F$37&lt;ROUNDUP(0.2*$G$37,2),"UWAGA: wkład własny jest mniejszy niż 20% kosztów zadania ogółem","")</f>
        <v/>
      </c>
      <c r="I37" s="88"/>
      <c r="J37" s="88"/>
    </row>
    <row r="38" spans="1:10" ht="33.75" customHeight="1" x14ac:dyDescent="0.25">
      <c r="A38" s="92" t="s">
        <v>38</v>
      </c>
      <c r="B38" s="92"/>
      <c r="C38" s="92"/>
      <c r="D38" s="92"/>
      <c r="E38" s="92"/>
      <c r="F38" s="90" t="str">
        <f>IF($G$37&lt;0.2*SUM($D$37:$G$37),"UWAGA: nie zapewniono wymaganego minimalnego udziału środków własnych","")</f>
        <v/>
      </c>
      <c r="G38" s="90"/>
      <c r="H38" s="90"/>
    </row>
    <row r="39" spans="1:10" ht="46.5" customHeight="1" x14ac:dyDescent="0.25">
      <c r="A39" s="91" t="s">
        <v>52</v>
      </c>
      <c r="B39" s="91"/>
      <c r="C39" s="91"/>
      <c r="D39" s="91"/>
      <c r="E39" s="91"/>
      <c r="F39" s="70"/>
      <c r="G39" s="56"/>
      <c r="H39" s="57"/>
    </row>
    <row r="40" spans="1:10" ht="24.75" customHeight="1" x14ac:dyDescent="0.25">
      <c r="A40" s="86"/>
      <c r="B40" s="86"/>
      <c r="C40" s="86"/>
      <c r="D40" s="86"/>
      <c r="E40" s="86"/>
      <c r="F40" s="71"/>
      <c r="G40" s="71"/>
      <c r="H40" s="71"/>
    </row>
    <row r="41" spans="1:10" ht="42.75" customHeight="1" x14ac:dyDescent="0.25">
      <c r="A41" s="106" t="s">
        <v>48</v>
      </c>
      <c r="B41" s="107"/>
      <c r="C41" s="107"/>
      <c r="D41" s="107"/>
      <c r="E41" s="107"/>
      <c r="F41" s="71"/>
      <c r="G41" s="71"/>
      <c r="H41" s="71"/>
    </row>
    <row r="42" spans="1:10" ht="54.75" customHeight="1" x14ac:dyDescent="0.25">
      <c r="A42" s="40"/>
      <c r="B42" s="29"/>
      <c r="C42" s="29"/>
      <c r="D42" s="29"/>
      <c r="E42" s="41"/>
      <c r="F42" s="59" t="s">
        <v>7</v>
      </c>
      <c r="G42" s="58"/>
      <c r="H42" s="58"/>
      <c r="I42" s="58"/>
    </row>
    <row r="43" spans="1:10" ht="17.25" customHeight="1" x14ac:dyDescent="0.25">
      <c r="A43" s="4" t="s">
        <v>8</v>
      </c>
      <c r="B43" s="43"/>
      <c r="E43" s="3"/>
      <c r="F43" s="60" t="s">
        <v>17</v>
      </c>
      <c r="G43" s="59"/>
      <c r="H43" s="59"/>
      <c r="I43" s="59"/>
    </row>
    <row r="44" spans="1:10" x14ac:dyDescent="0.25">
      <c r="F44" s="60"/>
      <c r="G44" s="60"/>
      <c r="H44" s="60"/>
    </row>
    <row r="56" spans="2:2" x14ac:dyDescent="0.25">
      <c r="B56" s="4" t="s">
        <v>28</v>
      </c>
    </row>
  </sheetData>
  <sheetProtection algorithmName="SHA-512" hashValue="EwcM3bf9aZxcRRjJaezU9kozGUoHfHtZ3oVgpC7IZurlMW+nt5jpxO0FI2pinY6AxlCZ6WQPhbYPBOgy2+F99g==" saltValue="xDRtCxmpqxsQECy0jNxEYw==" spinCount="100000" sheet="1" formatCells="0" formatColumns="0" formatRows="0"/>
  <mergeCells count="39">
    <mergeCell ref="A41:E41"/>
    <mergeCell ref="B2:G2"/>
    <mergeCell ref="B4:E4"/>
    <mergeCell ref="B26:B28"/>
    <mergeCell ref="F27:F28"/>
    <mergeCell ref="D27:D28"/>
    <mergeCell ref="B15:D15"/>
    <mergeCell ref="C16:D16"/>
    <mergeCell ref="C17:D17"/>
    <mergeCell ref="C18:D18"/>
    <mergeCell ref="C20:E20"/>
    <mergeCell ref="B6:B7"/>
    <mergeCell ref="C26:E26"/>
    <mergeCell ref="E27:E28"/>
    <mergeCell ref="A25:G25"/>
    <mergeCell ref="E6:E7"/>
    <mergeCell ref="A37:B37"/>
    <mergeCell ref="A26:A28"/>
    <mergeCell ref="B10:D10"/>
    <mergeCell ref="C11:D11"/>
    <mergeCell ref="C12:D12"/>
    <mergeCell ref="C13:D13"/>
    <mergeCell ref="B21:E21"/>
    <mergeCell ref="C6:D7"/>
    <mergeCell ref="A40:E40"/>
    <mergeCell ref="F23:H23"/>
    <mergeCell ref="H37:J37"/>
    <mergeCell ref="H36:J36"/>
    <mergeCell ref="H35:J35"/>
    <mergeCell ref="H34:J34"/>
    <mergeCell ref="H33:J33"/>
    <mergeCell ref="H32:J32"/>
    <mergeCell ref="H31:J31"/>
    <mergeCell ref="H30:J30"/>
    <mergeCell ref="F38:H38"/>
    <mergeCell ref="A39:E39"/>
    <mergeCell ref="A38:E38"/>
    <mergeCell ref="C27:C28"/>
    <mergeCell ref="G26:G28"/>
  </mergeCells>
  <conditionalFormatting sqref="F37">
    <cfRule type="expression" dxfId="9" priority="21">
      <formula>IF($F$37&lt;ROUNDUP(0.2*$G$37,2),1)</formula>
    </cfRule>
  </conditionalFormatting>
  <conditionalFormatting sqref="E30:E36 G30:G36">
    <cfRule type="cellIs" dxfId="8" priority="7" operator="equal">
      <formula>0</formula>
    </cfRule>
  </conditionalFormatting>
  <conditionalFormatting sqref="E23 C23 C20 C6 G7:I7 C11:C13">
    <cfRule type="cellIs" dxfId="7" priority="6" operator="equal">
      <formula>0</formula>
    </cfRule>
  </conditionalFormatting>
  <conditionalFormatting sqref="C34:G34">
    <cfRule type="expression" dxfId="6" priority="22">
      <formula>IF(AND($G$37&lt;&gt;0,$G$37=$G$34),1)</formula>
    </cfRule>
  </conditionalFormatting>
  <conditionalFormatting sqref="C37:E37">
    <cfRule type="expression" dxfId="5" priority="24">
      <formula>IF(OR(AND(OR($C$23="żłobek",$C$23="klub dziecięcy"),$E$37/$E$23&gt;10000),AND($C$23="dzienny opiekun",$E$37/$E$23&gt;5000)),1)</formula>
    </cfRule>
  </conditionalFormatting>
  <conditionalFormatting sqref="C35:D35 F35:G35">
    <cfRule type="expression" dxfId="4" priority="25">
      <formula>IF($G$35&gt;ROUNDDOWN(0.15*$G$37,2),1)</formula>
    </cfRule>
  </conditionalFormatting>
  <conditionalFormatting sqref="E23">
    <cfRule type="expression" dxfId="3" priority="5">
      <formula>IF(AND($C$23="klub dziecięcy",$E$23&gt;30),1)</formula>
    </cfRule>
    <cfRule type="expression" dxfId="2" priority="4">
      <formula>IF(AND($C$23="dzienny opiekun",$E$23&gt;8),1)</formula>
    </cfRule>
  </conditionalFormatting>
  <conditionalFormatting sqref="G7:H7">
    <cfRule type="expression" dxfId="1" priority="3">
      <formula>IF(LEN(G$7)&lt;&gt;2,1)</formula>
    </cfRule>
  </conditionalFormatting>
  <conditionalFormatting sqref="D30 C31">
    <cfRule type="expression" dxfId="0" priority="1">
      <formula>IF(AND($D$30&gt;0,$C$31&gt;0),1)</formula>
    </cfRule>
  </conditionalFormatting>
  <dataValidations count="5">
    <dataValidation type="list" allowBlank="1" showInputMessage="1" showErrorMessage="1" sqref="C23">
      <formula1>forma_opieki</formula1>
    </dataValidation>
    <dataValidation type="whole" allowBlank="1" showInputMessage="1" showErrorMessage="1" promptTitle="liczba tworzonych miejsc" prompt="Liczba miejsc jest wypełniania obligatoryjnie. Klub dziecięcy może liczyć nie więcej niż 30 miejsc, a dzienny opiekun - nie więcej niż 8." sqref="E23">
      <formula1>1</formula1>
      <formula2>300</formula2>
    </dataValidation>
    <dataValidation type="textLength" operator="lessThanOrEqual" allowBlank="1" showInputMessage="1" showErrorMessage="1" sqref="F7:I7">
      <formula1>2</formula1>
    </dataValidation>
    <dataValidation type="custom" allowBlank="1" showInputMessage="1" showErrorMessage="1" promptTitle="kwoty w złotych" prompt="Wprowadza się liczby z nie więcej niż dwoma miejscami po przecinku" sqref="C31:C36 F30:F36 D30 D32:D36">
      <formula1>IF(C30=ROUND(C30,2),1)</formula1>
    </dataValidation>
    <dataValidation type="whole" allowBlank="1" showInputMessage="1" showErrorMessage="1" sqref="C37:G37">
      <formula1>0</formula1>
      <formula2>10000000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headerFooter>
    <oddFooter>Strona &amp;P</oddFooter>
  </headerFooter>
  <rowBreaks count="1" manualBreakCount="1">
    <brk id="4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C12" sqref="C12"/>
    </sheetView>
  </sheetViews>
  <sheetFormatPr defaultRowHeight="15" x14ac:dyDescent="0.25"/>
  <sheetData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moduł 3</vt:lpstr>
      <vt:lpstr>Arkusz1</vt:lpstr>
      <vt:lpstr>forma_opieki</vt:lpstr>
      <vt:lpstr>'moduł 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2019-10-07T13:03:55Z</dcterms:created>
  <dcterms:modified xsi:type="dcterms:W3CDTF">2020-09-16T09:30:02Z</dcterms:modified>
</cp:coreProperties>
</file>