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.burzynski\Documents\Dysk D\2026\Zamówienia poza ustawą\Szkółka\"/>
    </mc:Choice>
  </mc:AlternateContent>
  <xr:revisionPtr revIDLastSave="0" documentId="13_ncr:1_{97373F27-DDD1-4131-95BE-1F5A90CD1215}" xr6:coauthVersionLast="36" xr6:coauthVersionMax="36" xr10:uidLastSave="{00000000-0000-0000-0000-000000000000}"/>
  <bookViews>
    <workbookView xWindow="0" yWindow="0" windowWidth="23040" windowHeight="8775" xr2:uid="{00000000-000D-0000-FFFF-FFFF00000000}"/>
  </bookViews>
  <sheets>
    <sheet name="Formularz ofertowy - I" sheetId="1" r:id="rId1"/>
  </sheets>
  <definedNames>
    <definedName name="_xlnm.Print_Area" localSheetId="0">'Formularz ofertowy - I'!$A$1:$P$72</definedName>
  </definedNames>
  <calcPr calcId="191029"/>
</workbook>
</file>

<file path=xl/calcChain.xml><?xml version="1.0" encoding="utf-8"?>
<calcChain xmlns="http://schemas.openxmlformats.org/spreadsheetml/2006/main">
  <c r="I48" i="1" l="1"/>
  <c r="I29" i="1"/>
  <c r="K29" i="1" s="1"/>
  <c r="L29" i="1" s="1"/>
  <c r="I30" i="1"/>
  <c r="K30" i="1" s="1"/>
  <c r="I31" i="1"/>
  <c r="K31" i="1" s="1"/>
  <c r="I32" i="1"/>
  <c r="K32" i="1" s="1"/>
  <c r="I33" i="1"/>
  <c r="I34" i="1"/>
  <c r="K34" i="1" s="1"/>
  <c r="I35" i="1"/>
  <c r="K35" i="1" s="1"/>
  <c r="L35" i="1" s="1"/>
  <c r="I36" i="1"/>
  <c r="K36" i="1" s="1"/>
  <c r="L36" i="1" s="1"/>
  <c r="I37" i="1"/>
  <c r="K37" i="1" s="1"/>
  <c r="L37" i="1" s="1"/>
  <c r="I38" i="1"/>
  <c r="K38" i="1" s="1"/>
  <c r="I39" i="1"/>
  <c r="K39" i="1" s="1"/>
  <c r="L39" i="1" s="1"/>
  <c r="I40" i="1"/>
  <c r="K40" i="1" s="1"/>
  <c r="L40" i="1" s="1"/>
  <c r="I41" i="1"/>
  <c r="I42" i="1"/>
  <c r="I43" i="1"/>
  <c r="K43" i="1" s="1"/>
  <c r="I44" i="1"/>
  <c r="I45" i="1"/>
  <c r="I46" i="1"/>
  <c r="I47" i="1"/>
  <c r="I28" i="1"/>
  <c r="K28" i="1" s="1"/>
  <c r="K48" i="1" l="1"/>
  <c r="L48" i="1" s="1"/>
  <c r="L38" i="1"/>
  <c r="K47" i="1"/>
  <c r="L47" i="1" s="1"/>
  <c r="L30" i="1"/>
  <c r="K45" i="1"/>
  <c r="L45" i="1" s="1"/>
  <c r="L34" i="1"/>
  <c r="L43" i="1"/>
  <c r="L31" i="1"/>
  <c r="K46" i="1"/>
  <c r="L46" i="1" s="1"/>
  <c r="K44" i="1"/>
  <c r="L44" i="1" s="1"/>
  <c r="L28" i="1"/>
  <c r="K42" i="1"/>
  <c r="L42" i="1" s="1"/>
  <c r="K41" i="1"/>
  <c r="L41" i="1" s="1"/>
  <c r="K33" i="1"/>
  <c r="L33" i="1" s="1"/>
  <c r="L32" i="1"/>
  <c r="F50" i="1"/>
  <c r="F51" i="1" l="1"/>
</calcChain>
</file>

<file path=xl/sharedStrings.xml><?xml version="1.0" encoding="utf-8"?>
<sst xmlns="http://schemas.openxmlformats.org/spreadsheetml/2006/main" count="115" uniqueCount="97">
  <si>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</si>
  <si>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</si>
  <si>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</si>
  <si>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</si>
  <si>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</si>
  <si>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</si>
  <si>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</si>
  <si>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</si>
  <si>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</si>
  <si>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</si>
  <si>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</si>
  <si>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netto w PLN</t>
  </si>
  <si>
    <t>Cena łączna brutto w PLN</t>
  </si>
  <si>
    <t>Podwykonawca 
(firma lub nazwa, adres)</t>
  </si>
  <si>
    <t>Zakres rzeczowy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</si>
  <si>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</si>
  <si>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</si>
  <si>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</si>
  <si>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</si>
  <si>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</si>
  <si>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</si>
  <si>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Krynki</t>
  </si>
  <si>
    <t xml:space="preserve">16-113 Szudziałowo; Poczopek; 6D                  </t>
  </si>
  <si>
    <t>(podpis)</t>
  </si>
  <si>
    <t xml:space="preserve">3.  Oświadczamy, że zapoznaliśmy się z ogłoszeniem o zamówieniu, w tym także ze wzorem umowy i uzyskaliśmy wszelkie informacje niezbędne do przygotowania niniejszej oferty. W przypadku wyboru naszej oferty zobowiązujemy się do zawarcia umowy zgodnej z niniejszą ofertą, na warunkach określonych w ogłoszeniu o zamówieniu oraz w miejscu i terminie wyznaczonym przez Zamawiającego, a przed zawarciem umowy wniesienia zabezpieczenia należytego wykonania umowy.
4.  Oświadczamy, że uważamy się za związanych niniejszą ofertą przez czas wskazany w ogłoszeniu o zamówieniu.
5.  Następujące zakresy rzeczowe wchodzące w przedmiot zamówienia zamierzamy zlecić następującym podwykonawcom:
</t>
  </si>
  <si>
    <t xml:space="preserve">6. Wszelką korespondencję w sprawie niniejszego postępowania należy kierować na:
e-mail: ___________________________________________________________________
</t>
  </si>
  <si>
    <t xml:space="preserve">7.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</si>
  <si>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8.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</si>
  <si>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9. Oświadczamy, iż nie zachodzą w stosunku do nas przesłanki wykluczenia z postępowania o udzielenie zamówienia na podstawie art. 7 ust. 1 ustawy z dnia 13 kwietnia 2022 r. o szczególnych rozwiązaniach w zakresie przeciwdziałania wspieraniu agresji na Ukrainę oraz służących ochronie bezpieczeństwa narodowego (Dz. U. z 2022 r., poz. 835 ze zm.).</t>
  </si>
  <si>
    <t xml:space="preserve">10.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</si>
  <si>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200</t>
  </si>
  <si>
    <t>GODZ RH8</t>
  </si>
  <si>
    <t>Prace wykonywane ręcznie</t>
  </si>
  <si>
    <t>H</t>
  </si>
  <si>
    <t>210</t>
  </si>
  <si>
    <t>GODZ MH8</t>
  </si>
  <si>
    <t>Prace wykonywane innym sprzętem mechanicznym</t>
  </si>
  <si>
    <t>404</t>
  </si>
  <si>
    <t>ORKA-SC</t>
  </si>
  <si>
    <t>Orka pełna</t>
  </si>
  <si>
    <t>AR</t>
  </si>
  <si>
    <t>422</t>
  </si>
  <si>
    <t>WYC-SC</t>
  </si>
  <si>
    <t>Wyciskanie rządków siewnych lub wyciskanie szpar</t>
  </si>
  <si>
    <t>427</t>
  </si>
  <si>
    <t>SIEW-DC</t>
  </si>
  <si>
    <t>Siew nasion drobnych</t>
  </si>
  <si>
    <t>447</t>
  </si>
  <si>
    <t>SZK-WR</t>
  </si>
  <si>
    <t>Szkółkowanie wielolatek z doniesieniem do miejsca szkółkowania</t>
  </si>
  <si>
    <t>TSZT</t>
  </si>
  <si>
    <t>476</t>
  </si>
  <si>
    <t>PIEL-RN1</t>
  </si>
  <si>
    <t>Pielenie w rzędach lub pasach w okresie wschodów</t>
  </si>
  <si>
    <t>489</t>
  </si>
  <si>
    <t>OPR-SCA</t>
  </si>
  <si>
    <t>Opryskiwanie pól siewnych szkółek opryskiwaczem ciągnikowym</t>
  </si>
  <si>
    <t>492</t>
  </si>
  <si>
    <t>NAW-MINEC</t>
  </si>
  <si>
    <t>Nawożenie mineralne w sadzonkach -wykonywane mechanicznie</t>
  </si>
  <si>
    <t>525</t>
  </si>
  <si>
    <t>WYOR-CK</t>
  </si>
  <si>
    <t>Wyorywanie i podcinanie sadzonek ciągnikowym wyorywaczem klamrowych</t>
  </si>
  <si>
    <t>534</t>
  </si>
  <si>
    <t>WYJ 1R</t>
  </si>
  <si>
    <t>Wyjęcie 1-latek</t>
  </si>
  <si>
    <t>535</t>
  </si>
  <si>
    <t>WYJ 2-3L</t>
  </si>
  <si>
    <t>Wyjęcie 2-3 latek</t>
  </si>
  <si>
    <t>536</t>
  </si>
  <si>
    <t>WYJ 4-5L</t>
  </si>
  <si>
    <t>Wyjęcie materiału 4-5 letniego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</si>
  <si>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</si>
  <si>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</si>
  <si>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</si>
  <si>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</si>
  <si>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</si>
  <si>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</si>
  <si>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</si>
  <si>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</si>
  <si>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</si>
  <si>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ZAŁ-1</t>
  </si>
  <si>
    <t>Załadunek lub rozładunek sadzonek - 1 latek</t>
  </si>
  <si>
    <t>ZAŁ-2</t>
  </si>
  <si>
    <t>Załadunek lub rozładunek sadzonek – 2-3 latek</t>
  </si>
  <si>
    <t>ZAŁ-4</t>
  </si>
  <si>
    <t>Załadunek lub rozładunek sadzonek – 4-5 latek</t>
  </si>
  <si>
    <t>481</t>
  </si>
  <si>
    <t>SPUL-SC</t>
  </si>
  <si>
    <t>Spulchnianie gleby</t>
  </si>
  <si>
    <t>554</t>
  </si>
  <si>
    <t>OSŁ-ATM</t>
  </si>
  <si>
    <t>Osłona szkółki przed ujemnymi wpływami atmosferycznymi</t>
  </si>
  <si>
    <t>Odpowiadając na ogłoszenie o zamówieniu na „Wykonywanie usług z zakresu gospodarki leśnej w Szkółce Borsukowina"  składamy niniejszym ofertę:</t>
  </si>
  <si>
    <t xml:space="preserve"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 tworzące to zamówienie:
</t>
  </si>
  <si>
    <t>ZG.7030.6.2026</t>
  </si>
  <si>
    <t xml:space="preserve">* - niepotrzebne skreślić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</si>
</sst>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2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49" fontId="7" fillId="2" borderId="0" xfId="0" applyNumberFormat="1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39" fontId="9" fillId="4" borderId="1" xfId="0" applyNumberFormat="1" applyFont="1" applyFill="1" applyBorder="1" applyAlignment="1">
      <alignment horizontal="right" vertical="center"/>
    </xf>
    <xf numFmtId="39" fontId="9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/>
    </xf>
    <xf numFmtId="9" fontId="9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 applyProtection="1">
      <alignment horizontal="right" vertical="top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top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49" fontId="3" fillId="3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49" fontId="14" fillId="3" borderId="1" xfId="0" applyNumberFormat="1" applyFont="1" applyFill="1" applyBorder="1" applyAlignment="1">
      <alignment horizontal="right" vertical="center"/>
    </xf>
    <xf numFmtId="39" fontId="14" fillId="2" borderId="8" xfId="0" applyNumberFormat="1" applyFont="1" applyFill="1" applyBorder="1" applyAlignment="1">
      <alignment horizontal="right" vertical="center"/>
    </xf>
    <xf numFmtId="39" fontId="14" fillId="2" borderId="9" xfId="0" applyNumberFormat="1" applyFont="1" applyFill="1" applyBorder="1" applyAlignment="1">
      <alignment horizontal="right" vertical="center"/>
    </xf>
    <xf numFmtId="39" fontId="14" fillId="2" borderId="1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2"/>
  <sheetViews>
    <sheetView tabSelected="1" view="pageBreakPreview" zoomScaleNormal="100" zoomScaleSheetLayoutView="100" workbookViewId="0">
      <selection activeCell="E77" sqref="E77"/>
    </sheetView>
  </sheetViews>
  <sheetFormatPr defaultColWidth="8.85546875" defaultRowHeight="12.75" x14ac:dyDescent="0.2"/>
  <cols>
    <col min="1" max="1" width="0.140625" style="3" customWidth="1"/>
    <col min="2" max="2" width="5.7109375" style="3" customWidth="1"/>
    <col min="3" max="3" width="7.28515625" style="3" customWidth="1"/>
    <col min="4" max="4" width="11.140625" style="3" customWidth="1"/>
    <col min="5" max="5" width="43.85546875" style="3" customWidth="1"/>
    <col min="6" max="6" width="6.7109375" style="3" customWidth="1"/>
    <col min="7" max="7" width="10.140625" style="3" customWidth="1"/>
    <col min="8" max="8" width="11.140625" style="3" customWidth="1"/>
    <col min="9" max="9" width="12.7109375" style="4" customWidth="1"/>
    <col min="10" max="10" width="6.7109375" style="3" customWidth="1"/>
    <col min="11" max="11" width="9.5703125" style="4" customWidth="1"/>
    <col min="12" max="12" width="9" style="4" customWidth="1"/>
    <col min="13" max="13" width="3.5703125" style="4" customWidth="1"/>
    <col min="14" max="14" width="0.7109375" style="3" customWidth="1"/>
    <col min="15" max="15" width="0.5703125" style="3" customWidth="1"/>
    <col min="16" max="16" width="0.140625" style="3" customWidth="1"/>
    <col min="17" max="16384" width="8.85546875" style="3"/>
  </cols>
  <sheetData>
    <row r="1" spans="2:15" s="1" customFormat="1" ht="5.25" customHeight="1" x14ac:dyDescent="0.2">
      <c r="I1" s="2"/>
      <c r="K1" s="2"/>
      <c r="L1" s="2"/>
      <c r="M1" s="2"/>
    </row>
    <row r="2" spans="2:15" s="1" customFormat="1" ht="17.100000000000001" customHeight="1" x14ac:dyDescent="0.2">
      <c r="I2" s="19" t="s">
        <v>15</v>
      </c>
      <c r="J2" s="19"/>
      <c r="K2" s="19"/>
      <c r="L2" s="19"/>
      <c r="M2" s="19"/>
      <c r="N2" s="19"/>
      <c r="O2" s="19"/>
    </row>
    <row r="3" spans="2:15" s="1" customFormat="1" ht="28.9" customHeight="1" x14ac:dyDescent="0.2">
      <c r="B3" s="23"/>
      <c r="C3" s="23"/>
      <c r="D3" s="23"/>
      <c r="I3" s="2"/>
      <c r="K3" s="2"/>
      <c r="L3" s="2" t="s">
        <v>95</v>
      </c>
      <c r="M3" s="2"/>
    </row>
    <row r="4" spans="2:15" s="1" customFormat="1" ht="2.65" customHeight="1" x14ac:dyDescent="0.2">
      <c r="B4" s="20"/>
      <c r="C4" s="20"/>
      <c r="D4" s="20"/>
      <c r="I4" s="2"/>
      <c r="K4" s="2"/>
      <c r="L4" s="2"/>
      <c r="M4" s="2"/>
    </row>
    <row r="5" spans="2:15" s="1" customFormat="1" ht="28.9" customHeight="1" x14ac:dyDescent="0.2">
      <c r="B5" s="24"/>
      <c r="C5" s="24"/>
      <c r="D5" s="24"/>
      <c r="I5" s="2"/>
      <c r="K5" s="2"/>
      <c r="L5" s="2"/>
      <c r="M5" s="2"/>
    </row>
    <row r="6" spans="2:15" s="1" customFormat="1" ht="2.65" customHeight="1" x14ac:dyDescent="0.2">
      <c r="B6" s="20"/>
      <c r="C6" s="20"/>
      <c r="D6" s="20"/>
      <c r="I6" s="2"/>
      <c r="K6" s="2"/>
      <c r="L6" s="2"/>
      <c r="M6" s="2"/>
    </row>
    <row r="7" spans="2:15" s="1" customFormat="1" ht="28.9" customHeight="1" x14ac:dyDescent="0.2">
      <c r="B7" s="24"/>
      <c r="C7" s="24"/>
      <c r="D7" s="24"/>
      <c r="I7" s="2"/>
      <c r="K7" s="2"/>
      <c r="L7" s="2"/>
      <c r="M7" s="2"/>
    </row>
    <row r="8" spans="2:15" s="1" customFormat="1" ht="5.25" customHeight="1" x14ac:dyDescent="0.2">
      <c r="B8" s="20"/>
      <c r="C8" s="20"/>
      <c r="D8" s="20"/>
      <c r="I8" s="2"/>
      <c r="K8" s="2"/>
      <c r="L8" s="2"/>
      <c r="M8" s="2"/>
    </row>
    <row r="9" spans="2:15" s="1" customFormat="1" ht="4.1500000000000004" customHeight="1" x14ac:dyDescent="0.2">
      <c r="I9" s="2"/>
      <c r="K9" s="2"/>
      <c r="L9" s="2"/>
      <c r="M9" s="2"/>
    </row>
    <row r="10" spans="2:15" s="1" customFormat="1" ht="6.95" customHeight="1" x14ac:dyDescent="0.2">
      <c r="B10" s="22" t="s">
        <v>16</v>
      </c>
      <c r="C10" s="22"/>
      <c r="D10" s="22"/>
      <c r="I10" s="2"/>
      <c r="K10" s="2"/>
      <c r="L10" s="2"/>
      <c r="M10" s="2"/>
    </row>
    <row r="11" spans="2:15" s="1" customFormat="1" ht="12.4" customHeight="1" x14ac:dyDescent="0.2">
      <c r="B11" s="22"/>
      <c r="C11" s="22"/>
      <c r="D11" s="22"/>
      <c r="G11" s="25" t="s">
        <v>17</v>
      </c>
      <c r="H11" s="25"/>
      <c r="I11" s="25"/>
      <c r="J11" s="25"/>
      <c r="K11" s="25"/>
      <c r="L11" s="25"/>
      <c r="M11" s="25"/>
      <c r="N11" s="25"/>
    </row>
    <row r="12" spans="2:15" s="1" customFormat="1" ht="7.9" customHeight="1" x14ac:dyDescent="0.2">
      <c r="G12" s="25"/>
      <c r="H12" s="25"/>
      <c r="I12" s="25"/>
      <c r="J12" s="25"/>
      <c r="K12" s="25"/>
      <c r="L12" s="25"/>
      <c r="M12" s="25"/>
      <c r="N12" s="25"/>
    </row>
    <row r="13" spans="2:15" s="1" customFormat="1" ht="20.25" customHeight="1" x14ac:dyDescent="0.2">
      <c r="I13" s="2"/>
      <c r="K13" s="2"/>
      <c r="L13" s="2"/>
      <c r="M13" s="2"/>
    </row>
    <row r="14" spans="2:15" s="1" customFormat="1" ht="24" customHeight="1" x14ac:dyDescent="0.2">
      <c r="E14" s="21" t="s">
        <v>18</v>
      </c>
      <c r="F14" s="21"/>
      <c r="G14" s="21"/>
      <c r="I14" s="2"/>
      <c r="K14" s="2"/>
      <c r="L14" s="2"/>
      <c r="M14" s="2"/>
    </row>
    <row r="15" spans="2:15" s="1" customFormat="1" ht="43.15" customHeight="1" x14ac:dyDescent="0.2">
      <c r="I15" s="2"/>
      <c r="K15" s="2"/>
      <c r="L15" s="2"/>
      <c r="M15" s="2"/>
    </row>
    <row r="16" spans="2:15" s="1" customFormat="1" ht="20.65" customHeight="1" x14ac:dyDescent="0.2">
      <c r="B16" s="5" t="s">
        <v>19</v>
      </c>
      <c r="C16" s="5"/>
      <c r="D16" s="6"/>
      <c r="E16" s="6"/>
      <c r="I16" s="2"/>
      <c r="K16" s="2"/>
      <c r="L16" s="2"/>
      <c r="M16" s="2"/>
    </row>
    <row r="17" spans="2:13" s="1" customFormat="1" ht="2.65" customHeight="1" x14ac:dyDescent="0.2">
      <c r="B17" s="6"/>
      <c r="C17" s="6"/>
      <c r="D17" s="6"/>
      <c r="E17" s="6"/>
      <c r="I17" s="2"/>
      <c r="K17" s="2"/>
      <c r="L17" s="2"/>
      <c r="M17" s="2"/>
    </row>
    <row r="18" spans="2:13" s="1" customFormat="1" ht="20.65" customHeight="1" x14ac:dyDescent="0.2">
      <c r="B18" s="5" t="s">
        <v>20</v>
      </c>
      <c r="C18" s="5"/>
      <c r="D18" s="6"/>
      <c r="E18" s="6"/>
      <c r="I18" s="2"/>
      <c r="K18" s="2"/>
      <c r="L18" s="2"/>
      <c r="M18" s="2"/>
    </row>
    <row r="19" spans="2:13" s="1" customFormat="1" ht="2.65" customHeight="1" x14ac:dyDescent="0.2">
      <c r="B19" s="6"/>
      <c r="C19" s="6"/>
      <c r="D19" s="6"/>
      <c r="E19" s="6"/>
      <c r="I19" s="2"/>
      <c r="K19" s="2"/>
      <c r="L19" s="2"/>
      <c r="M19" s="2"/>
    </row>
    <row r="20" spans="2:13" s="1" customFormat="1" ht="20.65" customHeight="1" x14ac:dyDescent="0.2">
      <c r="B20" s="5" t="s">
        <v>21</v>
      </c>
      <c r="C20" s="5"/>
      <c r="D20" s="6"/>
      <c r="E20" s="6"/>
      <c r="I20" s="2"/>
      <c r="K20" s="2"/>
      <c r="L20" s="2"/>
      <c r="M20" s="2"/>
    </row>
    <row r="21" spans="2:13" s="1" customFormat="1" ht="2.65" customHeight="1" x14ac:dyDescent="0.2">
      <c r="B21" s="6"/>
      <c r="C21" s="6"/>
      <c r="D21" s="6"/>
      <c r="E21" s="6"/>
      <c r="I21" s="2"/>
      <c r="K21" s="2"/>
      <c r="L21" s="2"/>
      <c r="M21" s="2"/>
    </row>
    <row r="22" spans="2:13" s="1" customFormat="1" ht="20.65" customHeight="1" x14ac:dyDescent="0.2">
      <c r="B22" s="5" t="s">
        <v>22</v>
      </c>
      <c r="C22" s="5"/>
      <c r="D22" s="6"/>
      <c r="E22" s="6"/>
      <c r="I22" s="2"/>
      <c r="K22" s="2"/>
      <c r="L22" s="2"/>
      <c r="M22" s="2"/>
    </row>
    <row r="23" spans="2:13" s="1" customFormat="1" ht="34.700000000000003" customHeight="1" x14ac:dyDescent="0.2">
      <c r="I23" s="2"/>
      <c r="K23" s="2"/>
      <c r="L23" s="2"/>
      <c r="M23" s="2"/>
    </row>
    <row r="24" spans="2:13" s="1" customFormat="1" ht="50.1" customHeight="1" x14ac:dyDescent="0.2">
      <c r="B24" s="26" t="s">
        <v>93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"/>
    </row>
    <row r="25" spans="2:13" s="1" customFormat="1" ht="2.65" customHeight="1" x14ac:dyDescent="0.2">
      <c r="I25" s="2"/>
      <c r="K25" s="2"/>
      <c r="L25" s="2"/>
      <c r="M25" s="2"/>
    </row>
    <row r="26" spans="2:13" s="1" customFormat="1" ht="75" customHeight="1" x14ac:dyDescent="0.2">
      <c r="B26" s="27" t="s">
        <v>94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"/>
    </row>
    <row r="27" spans="2:13" s="1" customFormat="1" ht="56.25" x14ac:dyDescent="0.2">
      <c r="B27" s="8" t="s">
        <v>0</v>
      </c>
      <c r="C27" s="9" t="s">
        <v>1</v>
      </c>
      <c r="D27" s="10" t="s">
        <v>2</v>
      </c>
      <c r="E27" s="10" t="s">
        <v>3</v>
      </c>
      <c r="F27" s="10" t="s">
        <v>4</v>
      </c>
      <c r="G27" s="10" t="s">
        <v>5</v>
      </c>
      <c r="H27" s="10" t="s">
        <v>6</v>
      </c>
      <c r="I27" s="9" t="s">
        <v>7</v>
      </c>
      <c r="J27" s="10" t="s">
        <v>8</v>
      </c>
      <c r="K27" s="10" t="s">
        <v>9</v>
      </c>
      <c r="L27" s="9" t="s">
        <v>10</v>
      </c>
      <c r="M27" s="2"/>
    </row>
    <row r="28" spans="2:13" s="1" customFormat="1" ht="12" x14ac:dyDescent="0.2">
      <c r="B28" s="11">
        <v>1</v>
      </c>
      <c r="C28" s="12" t="s">
        <v>30</v>
      </c>
      <c r="D28" s="12" t="s">
        <v>31</v>
      </c>
      <c r="E28" s="13" t="s">
        <v>32</v>
      </c>
      <c r="F28" s="14" t="s">
        <v>33</v>
      </c>
      <c r="G28" s="15">
        <v>170</v>
      </c>
      <c r="H28" s="16"/>
      <c r="I28" s="16">
        <f>G28*H28</f>
        <v>0</v>
      </c>
      <c r="J28" s="18">
        <v>0.08</v>
      </c>
      <c r="K28" s="16">
        <f>I28*J28</f>
        <v>0</v>
      </c>
      <c r="L28" s="16">
        <f>I28+K28</f>
        <v>0</v>
      </c>
      <c r="M28" s="2"/>
    </row>
    <row r="29" spans="2:13" s="1" customFormat="1" ht="12" x14ac:dyDescent="0.2">
      <c r="B29" s="11">
        <v>2</v>
      </c>
      <c r="C29" s="12" t="s">
        <v>34</v>
      </c>
      <c r="D29" s="12" t="s">
        <v>35</v>
      </c>
      <c r="E29" s="13" t="s">
        <v>36</v>
      </c>
      <c r="F29" s="14" t="s">
        <v>33</v>
      </c>
      <c r="G29" s="15">
        <v>16</v>
      </c>
      <c r="H29" s="16"/>
      <c r="I29" s="16">
        <f>G29*H29</f>
        <v>0</v>
      </c>
      <c r="J29" s="18">
        <v>0.08</v>
      </c>
      <c r="K29" s="16">
        <f t="shared" ref="K29:K48" si="0">I29*J29</f>
        <v>0</v>
      </c>
      <c r="L29" s="16">
        <f t="shared" ref="L29:L48" si="1">I29+K29</f>
        <v>0</v>
      </c>
      <c r="M29" s="2"/>
    </row>
    <row r="30" spans="2:13" s="1" customFormat="1" ht="12" x14ac:dyDescent="0.2">
      <c r="B30" s="11">
        <v>3</v>
      </c>
      <c r="C30" s="12" t="s">
        <v>37</v>
      </c>
      <c r="D30" s="12" t="s">
        <v>38</v>
      </c>
      <c r="E30" s="13" t="s">
        <v>39</v>
      </c>
      <c r="F30" s="14" t="s">
        <v>40</v>
      </c>
      <c r="G30" s="15">
        <v>100</v>
      </c>
      <c r="H30" s="16"/>
      <c r="I30" s="16">
        <f t="shared" ref="I30:I48" si="2">G30*H30</f>
        <v>0</v>
      </c>
      <c r="J30" s="18">
        <v>0.08</v>
      </c>
      <c r="K30" s="16">
        <f t="shared" si="0"/>
        <v>0</v>
      </c>
      <c r="L30" s="16">
        <f t="shared" si="1"/>
        <v>0</v>
      </c>
      <c r="M30" s="2"/>
    </row>
    <row r="31" spans="2:13" s="1" customFormat="1" ht="12" x14ac:dyDescent="0.2">
      <c r="B31" s="11">
        <v>4</v>
      </c>
      <c r="C31" s="12" t="s">
        <v>41</v>
      </c>
      <c r="D31" s="12" t="s">
        <v>42</v>
      </c>
      <c r="E31" s="13" t="s">
        <v>43</v>
      </c>
      <c r="F31" s="14" t="s">
        <v>40</v>
      </c>
      <c r="G31" s="15">
        <v>29.5</v>
      </c>
      <c r="H31" s="16"/>
      <c r="I31" s="16">
        <f t="shared" si="2"/>
        <v>0</v>
      </c>
      <c r="J31" s="18">
        <v>0.08</v>
      </c>
      <c r="K31" s="16">
        <f t="shared" si="0"/>
        <v>0</v>
      </c>
      <c r="L31" s="16">
        <f t="shared" si="1"/>
        <v>0</v>
      </c>
      <c r="M31" s="2"/>
    </row>
    <row r="32" spans="2:13" s="1" customFormat="1" ht="12" x14ac:dyDescent="0.2">
      <c r="B32" s="11">
        <v>5</v>
      </c>
      <c r="C32" s="12" t="s">
        <v>44</v>
      </c>
      <c r="D32" s="12" t="s">
        <v>45</v>
      </c>
      <c r="E32" s="13" t="s">
        <v>46</v>
      </c>
      <c r="F32" s="14" t="s">
        <v>40</v>
      </c>
      <c r="G32" s="15">
        <v>91.5</v>
      </c>
      <c r="H32" s="16"/>
      <c r="I32" s="16">
        <f t="shared" si="2"/>
        <v>0</v>
      </c>
      <c r="J32" s="18">
        <v>0.08</v>
      </c>
      <c r="K32" s="16">
        <f t="shared" si="0"/>
        <v>0</v>
      </c>
      <c r="L32" s="16">
        <f t="shared" si="1"/>
        <v>0</v>
      </c>
      <c r="M32" s="2"/>
    </row>
    <row r="33" spans="2:13" s="1" customFormat="1" ht="22.5" x14ac:dyDescent="0.2">
      <c r="B33" s="11">
        <v>6</v>
      </c>
      <c r="C33" s="12" t="s">
        <v>47</v>
      </c>
      <c r="D33" s="12" t="s">
        <v>48</v>
      </c>
      <c r="E33" s="13" t="s">
        <v>49</v>
      </c>
      <c r="F33" s="14" t="s">
        <v>50</v>
      </c>
      <c r="G33" s="15">
        <v>29.5</v>
      </c>
      <c r="H33" s="16"/>
      <c r="I33" s="16">
        <f t="shared" si="2"/>
        <v>0</v>
      </c>
      <c r="J33" s="18">
        <v>0.08</v>
      </c>
      <c r="K33" s="16">
        <f t="shared" si="0"/>
        <v>0</v>
      </c>
      <c r="L33" s="16">
        <f t="shared" si="1"/>
        <v>0</v>
      </c>
      <c r="M33" s="2"/>
    </row>
    <row r="34" spans="2:13" s="1" customFormat="1" ht="12" x14ac:dyDescent="0.2">
      <c r="B34" s="11">
        <v>7</v>
      </c>
      <c r="C34" s="12" t="s">
        <v>51</v>
      </c>
      <c r="D34" s="12" t="s">
        <v>52</v>
      </c>
      <c r="E34" s="13" t="s">
        <v>53</v>
      </c>
      <c r="F34" s="14" t="s">
        <v>40</v>
      </c>
      <c r="G34" s="15">
        <v>30</v>
      </c>
      <c r="H34" s="16"/>
      <c r="I34" s="16">
        <f t="shared" si="2"/>
        <v>0</v>
      </c>
      <c r="J34" s="18">
        <v>0.08</v>
      </c>
      <c r="K34" s="16">
        <f t="shared" si="0"/>
        <v>0</v>
      </c>
      <c r="L34" s="16">
        <f t="shared" si="1"/>
        <v>0</v>
      </c>
      <c r="M34" s="2"/>
    </row>
    <row r="35" spans="2:13" s="1" customFormat="1" ht="22.5" x14ac:dyDescent="0.2">
      <c r="B35" s="11">
        <v>8</v>
      </c>
      <c r="C35" s="12" t="s">
        <v>54</v>
      </c>
      <c r="D35" s="12" t="s">
        <v>55</v>
      </c>
      <c r="E35" s="13" t="s">
        <v>56</v>
      </c>
      <c r="F35" s="14" t="s">
        <v>40</v>
      </c>
      <c r="G35" s="15">
        <v>91.5</v>
      </c>
      <c r="H35" s="16"/>
      <c r="I35" s="16">
        <f t="shared" si="2"/>
        <v>0</v>
      </c>
      <c r="J35" s="18">
        <v>0.08</v>
      </c>
      <c r="K35" s="16">
        <f t="shared" si="0"/>
        <v>0</v>
      </c>
      <c r="L35" s="16">
        <f t="shared" si="1"/>
        <v>0</v>
      </c>
      <c r="M35" s="2"/>
    </row>
    <row r="36" spans="2:13" s="1" customFormat="1" ht="22.5" x14ac:dyDescent="0.2">
      <c r="B36" s="11">
        <v>9</v>
      </c>
      <c r="C36" s="12" t="s">
        <v>57</v>
      </c>
      <c r="D36" s="12" t="s">
        <v>58</v>
      </c>
      <c r="E36" s="13" t="s">
        <v>59</v>
      </c>
      <c r="F36" s="14" t="s">
        <v>40</v>
      </c>
      <c r="G36" s="15">
        <v>400</v>
      </c>
      <c r="H36" s="16"/>
      <c r="I36" s="16">
        <f t="shared" si="2"/>
        <v>0</v>
      </c>
      <c r="J36" s="18">
        <v>0.08</v>
      </c>
      <c r="K36" s="16">
        <f t="shared" si="0"/>
        <v>0</v>
      </c>
      <c r="L36" s="16">
        <f t="shared" si="1"/>
        <v>0</v>
      </c>
      <c r="M36" s="2"/>
    </row>
    <row r="37" spans="2:13" s="1" customFormat="1" ht="22.5" x14ac:dyDescent="0.2">
      <c r="B37" s="11">
        <v>10</v>
      </c>
      <c r="C37" s="12" t="s">
        <v>60</v>
      </c>
      <c r="D37" s="12" t="s">
        <v>61</v>
      </c>
      <c r="E37" s="13" t="s">
        <v>62</v>
      </c>
      <c r="F37" s="14" t="s">
        <v>40</v>
      </c>
      <c r="G37" s="15">
        <v>120</v>
      </c>
      <c r="H37" s="16"/>
      <c r="I37" s="16">
        <f t="shared" si="2"/>
        <v>0</v>
      </c>
      <c r="J37" s="18">
        <v>0.08</v>
      </c>
      <c r="K37" s="16">
        <f t="shared" si="0"/>
        <v>0</v>
      </c>
      <c r="L37" s="16">
        <f t="shared" si="1"/>
        <v>0</v>
      </c>
      <c r="M37" s="2"/>
    </row>
    <row r="38" spans="2:13" s="1" customFormat="1" ht="12" x14ac:dyDescent="0.2">
      <c r="B38" s="11">
        <v>11</v>
      </c>
      <c r="C38" s="12" t="s">
        <v>63</v>
      </c>
      <c r="D38" s="12" t="s">
        <v>64</v>
      </c>
      <c r="E38" s="13" t="s">
        <v>65</v>
      </c>
      <c r="F38" s="14" t="s">
        <v>50</v>
      </c>
      <c r="G38" s="15">
        <v>220</v>
      </c>
      <c r="H38" s="16"/>
      <c r="I38" s="16">
        <f t="shared" si="2"/>
        <v>0</v>
      </c>
      <c r="J38" s="18">
        <v>0.08</v>
      </c>
      <c r="K38" s="16">
        <f t="shared" si="0"/>
        <v>0</v>
      </c>
      <c r="L38" s="16">
        <f t="shared" si="1"/>
        <v>0</v>
      </c>
      <c r="M38" s="2"/>
    </row>
    <row r="39" spans="2:13" s="1" customFormat="1" ht="12" x14ac:dyDescent="0.2">
      <c r="B39" s="11">
        <v>12</v>
      </c>
      <c r="C39" s="12" t="s">
        <v>66</v>
      </c>
      <c r="D39" s="12" t="s">
        <v>67</v>
      </c>
      <c r="E39" s="13" t="s">
        <v>68</v>
      </c>
      <c r="F39" s="14" t="s">
        <v>50</v>
      </c>
      <c r="G39" s="15">
        <v>340</v>
      </c>
      <c r="H39" s="16"/>
      <c r="I39" s="16">
        <f t="shared" si="2"/>
        <v>0</v>
      </c>
      <c r="J39" s="18">
        <v>0.08</v>
      </c>
      <c r="K39" s="16">
        <f t="shared" si="0"/>
        <v>0</v>
      </c>
      <c r="L39" s="16">
        <f t="shared" si="1"/>
        <v>0</v>
      </c>
      <c r="M39" s="2"/>
    </row>
    <row r="40" spans="2:13" s="1" customFormat="1" ht="12" x14ac:dyDescent="0.2">
      <c r="B40" s="11">
        <v>13</v>
      </c>
      <c r="C40" s="12" t="s">
        <v>69</v>
      </c>
      <c r="D40" s="12" t="s">
        <v>70</v>
      </c>
      <c r="E40" s="13" t="s">
        <v>71</v>
      </c>
      <c r="F40" s="14" t="s">
        <v>50</v>
      </c>
      <c r="G40" s="15">
        <v>2</v>
      </c>
      <c r="H40" s="16"/>
      <c r="I40" s="16">
        <f t="shared" si="2"/>
        <v>0</v>
      </c>
      <c r="J40" s="18">
        <v>0.08</v>
      </c>
      <c r="K40" s="16">
        <f t="shared" si="0"/>
        <v>0</v>
      </c>
      <c r="L40" s="16">
        <f t="shared" si="1"/>
        <v>0</v>
      </c>
      <c r="M40" s="2"/>
    </row>
    <row r="41" spans="2:13" s="1" customFormat="1" ht="12" x14ac:dyDescent="0.2">
      <c r="B41" s="11">
        <v>14</v>
      </c>
      <c r="C41" s="12" t="s">
        <v>72</v>
      </c>
      <c r="D41" s="12" t="s">
        <v>73</v>
      </c>
      <c r="E41" s="13" t="s">
        <v>74</v>
      </c>
      <c r="F41" s="14" t="s">
        <v>50</v>
      </c>
      <c r="G41" s="15">
        <v>220</v>
      </c>
      <c r="H41" s="16"/>
      <c r="I41" s="16">
        <f t="shared" si="2"/>
        <v>0</v>
      </c>
      <c r="J41" s="18">
        <v>0.08</v>
      </c>
      <c r="K41" s="16">
        <f t="shared" si="0"/>
        <v>0</v>
      </c>
      <c r="L41" s="16">
        <f t="shared" si="1"/>
        <v>0</v>
      </c>
      <c r="M41" s="2"/>
    </row>
    <row r="42" spans="2:13" s="1" customFormat="1" ht="12" x14ac:dyDescent="0.2">
      <c r="B42" s="11">
        <v>15</v>
      </c>
      <c r="C42" s="12" t="s">
        <v>75</v>
      </c>
      <c r="D42" s="12" t="s">
        <v>76</v>
      </c>
      <c r="E42" s="13" t="s">
        <v>77</v>
      </c>
      <c r="F42" s="14" t="s">
        <v>50</v>
      </c>
      <c r="G42" s="15">
        <v>220</v>
      </c>
      <c r="H42" s="16"/>
      <c r="I42" s="16">
        <f t="shared" si="2"/>
        <v>0</v>
      </c>
      <c r="J42" s="18">
        <v>0.08</v>
      </c>
      <c r="K42" s="16">
        <f t="shared" si="0"/>
        <v>0</v>
      </c>
      <c r="L42" s="16">
        <f t="shared" si="1"/>
        <v>0</v>
      </c>
      <c r="M42" s="2"/>
    </row>
    <row r="43" spans="2:13" s="1" customFormat="1" ht="12" x14ac:dyDescent="0.2">
      <c r="B43" s="11">
        <v>16</v>
      </c>
      <c r="C43" s="12" t="s">
        <v>78</v>
      </c>
      <c r="D43" s="12" t="s">
        <v>79</v>
      </c>
      <c r="E43" s="13" t="s">
        <v>80</v>
      </c>
      <c r="F43" s="14" t="s">
        <v>50</v>
      </c>
      <c r="G43" s="15">
        <v>122</v>
      </c>
      <c r="H43" s="16"/>
      <c r="I43" s="16">
        <f t="shared" si="2"/>
        <v>0</v>
      </c>
      <c r="J43" s="18">
        <v>0.08</v>
      </c>
      <c r="K43" s="16">
        <f t="shared" si="0"/>
        <v>0</v>
      </c>
      <c r="L43" s="16">
        <f t="shared" si="1"/>
        <v>0</v>
      </c>
      <c r="M43" s="2"/>
    </row>
    <row r="44" spans="2:13" s="1" customFormat="1" ht="12" x14ac:dyDescent="0.2">
      <c r="B44" s="11">
        <v>17</v>
      </c>
      <c r="C44" s="12">
        <v>548</v>
      </c>
      <c r="D44" s="12" t="s">
        <v>81</v>
      </c>
      <c r="E44" s="13" t="s">
        <v>82</v>
      </c>
      <c r="F44" s="14" t="s">
        <v>50</v>
      </c>
      <c r="G44" s="15">
        <v>220</v>
      </c>
      <c r="H44" s="16"/>
      <c r="I44" s="16">
        <f t="shared" si="2"/>
        <v>0</v>
      </c>
      <c r="J44" s="18">
        <v>0.08</v>
      </c>
      <c r="K44" s="16">
        <f t="shared" si="0"/>
        <v>0</v>
      </c>
      <c r="L44" s="16">
        <f t="shared" si="1"/>
        <v>0</v>
      </c>
      <c r="M44" s="2"/>
    </row>
    <row r="45" spans="2:13" s="1" customFormat="1" ht="12" x14ac:dyDescent="0.2">
      <c r="B45" s="11">
        <v>18</v>
      </c>
      <c r="C45" s="12">
        <v>549</v>
      </c>
      <c r="D45" s="12" t="s">
        <v>83</v>
      </c>
      <c r="E45" s="13" t="s">
        <v>84</v>
      </c>
      <c r="F45" s="14" t="s">
        <v>50</v>
      </c>
      <c r="G45" s="15">
        <v>340</v>
      </c>
      <c r="H45" s="16"/>
      <c r="I45" s="16">
        <f t="shared" si="2"/>
        <v>0</v>
      </c>
      <c r="J45" s="18">
        <v>0.08</v>
      </c>
      <c r="K45" s="16">
        <f t="shared" si="0"/>
        <v>0</v>
      </c>
      <c r="L45" s="16">
        <f t="shared" si="1"/>
        <v>0</v>
      </c>
      <c r="M45" s="2"/>
    </row>
    <row r="46" spans="2:13" s="1" customFormat="1" ht="12" x14ac:dyDescent="0.2">
      <c r="B46" s="11">
        <v>19</v>
      </c>
      <c r="C46" s="12">
        <v>550</v>
      </c>
      <c r="D46" s="12" t="s">
        <v>85</v>
      </c>
      <c r="E46" s="13" t="s">
        <v>86</v>
      </c>
      <c r="F46" s="14" t="s">
        <v>50</v>
      </c>
      <c r="G46" s="15">
        <v>2</v>
      </c>
      <c r="H46" s="16"/>
      <c r="I46" s="16">
        <f t="shared" si="2"/>
        <v>0</v>
      </c>
      <c r="J46" s="18">
        <v>0.08</v>
      </c>
      <c r="K46" s="16">
        <f t="shared" si="0"/>
        <v>0</v>
      </c>
      <c r="L46" s="16">
        <f t="shared" si="1"/>
        <v>0</v>
      </c>
      <c r="M46" s="2"/>
    </row>
    <row r="47" spans="2:13" s="1" customFormat="1" ht="12" x14ac:dyDescent="0.2">
      <c r="B47" s="11">
        <v>20</v>
      </c>
      <c r="C47" s="12" t="s">
        <v>87</v>
      </c>
      <c r="D47" s="12" t="s">
        <v>88</v>
      </c>
      <c r="E47" s="13" t="s">
        <v>89</v>
      </c>
      <c r="F47" s="14" t="s">
        <v>40</v>
      </c>
      <c r="G47" s="15">
        <v>200</v>
      </c>
      <c r="H47" s="16"/>
      <c r="I47" s="16">
        <f t="shared" si="2"/>
        <v>0</v>
      </c>
      <c r="J47" s="18">
        <v>0.08</v>
      </c>
      <c r="K47" s="16">
        <f t="shared" si="0"/>
        <v>0</v>
      </c>
      <c r="L47" s="16">
        <f t="shared" si="1"/>
        <v>0</v>
      </c>
      <c r="M47" s="2"/>
    </row>
    <row r="48" spans="2:13" s="1" customFormat="1" ht="12" x14ac:dyDescent="0.2">
      <c r="B48" s="11">
        <v>21</v>
      </c>
      <c r="C48" s="12" t="s">
        <v>90</v>
      </c>
      <c r="D48" s="12" t="s">
        <v>91</v>
      </c>
      <c r="E48" s="13" t="s">
        <v>92</v>
      </c>
      <c r="F48" s="14" t="s">
        <v>40</v>
      </c>
      <c r="G48" s="15">
        <v>91.5</v>
      </c>
      <c r="H48" s="16"/>
      <c r="I48" s="16">
        <f t="shared" si="2"/>
        <v>0</v>
      </c>
      <c r="J48" s="18">
        <v>0.08</v>
      </c>
      <c r="K48" s="16">
        <f t="shared" si="0"/>
        <v>0</v>
      </c>
      <c r="L48" s="16">
        <f t="shared" si="1"/>
        <v>0</v>
      </c>
      <c r="M48" s="2"/>
    </row>
    <row r="49" spans="2:14" s="1" customFormat="1" ht="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2"/>
    </row>
    <row r="50" spans="2:14" s="1" customFormat="1" x14ac:dyDescent="0.2">
      <c r="B50" s="36" t="s">
        <v>11</v>
      </c>
      <c r="C50" s="36"/>
      <c r="D50" s="36"/>
      <c r="E50" s="36"/>
      <c r="F50" s="37">
        <f>SUM(I28:I48)</f>
        <v>0</v>
      </c>
      <c r="G50" s="38"/>
      <c r="H50" s="38"/>
      <c r="I50" s="38"/>
      <c r="J50" s="38"/>
      <c r="K50" s="38"/>
      <c r="L50" s="39"/>
      <c r="M50" s="2"/>
    </row>
    <row r="51" spans="2:14" s="1" customFormat="1" x14ac:dyDescent="0.2">
      <c r="B51" s="36" t="s">
        <v>12</v>
      </c>
      <c r="C51" s="36"/>
      <c r="D51" s="36"/>
      <c r="E51" s="36"/>
      <c r="F51" s="37">
        <f>SUM(L28:L48)</f>
        <v>0</v>
      </c>
      <c r="G51" s="40"/>
      <c r="H51" s="40"/>
      <c r="I51" s="40"/>
      <c r="J51" s="40"/>
      <c r="K51" s="40"/>
      <c r="L51" s="41"/>
      <c r="M51" s="2"/>
    </row>
    <row r="52" spans="2:14" s="1" customFormat="1" ht="14.25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2"/>
    </row>
    <row r="53" spans="2:14" s="1" customFormat="1" ht="100.9" customHeight="1" x14ac:dyDescent="0.2">
      <c r="B53" s="32" t="s">
        <v>24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2:14" s="1" customFormat="1" ht="5.25" customHeight="1" x14ac:dyDescent="0.2">
      <c r="I54" s="2"/>
      <c r="K54" s="2"/>
      <c r="L54" s="2"/>
      <c r="M54" s="2"/>
    </row>
    <row r="55" spans="2:14" s="1" customFormat="1" ht="37.9" customHeight="1" x14ac:dyDescent="0.2">
      <c r="B55" s="33" t="s">
        <v>13</v>
      </c>
      <c r="C55" s="34"/>
      <c r="D55" s="34"/>
      <c r="E55" s="35"/>
      <c r="F55" s="28" t="s">
        <v>14</v>
      </c>
      <c r="G55" s="29"/>
      <c r="H55" s="29"/>
      <c r="I55" s="29"/>
      <c r="J55" s="29"/>
      <c r="K55" s="29"/>
      <c r="L55" s="30"/>
      <c r="M55" s="2"/>
    </row>
    <row r="56" spans="2:14" s="1" customFormat="1" ht="28.9" customHeight="1" x14ac:dyDescent="0.2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2"/>
    </row>
    <row r="57" spans="2:14" s="1" customFormat="1" ht="28.9" customHeight="1" x14ac:dyDescent="0.2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2"/>
    </row>
    <row r="58" spans="2:14" s="1" customFormat="1" ht="2.65" customHeight="1" x14ac:dyDescent="0.2">
      <c r="I58" s="2"/>
      <c r="K58" s="2"/>
      <c r="L58" s="2"/>
      <c r="M58" s="2"/>
    </row>
    <row r="59" spans="2:14" s="1" customFormat="1" ht="2.65" customHeight="1" x14ac:dyDescent="0.2">
      <c r="I59" s="2"/>
      <c r="K59" s="2"/>
      <c r="L59" s="2"/>
      <c r="M59" s="2"/>
    </row>
    <row r="60" spans="2:14" s="1" customFormat="1" ht="2.65" customHeight="1" x14ac:dyDescent="0.2">
      <c r="I60" s="2"/>
      <c r="K60" s="2"/>
      <c r="L60" s="2"/>
      <c r="M60" s="2"/>
    </row>
    <row r="61" spans="2:14" s="1" customFormat="1" ht="2.65" customHeight="1" x14ac:dyDescent="0.2">
      <c r="I61" s="2"/>
      <c r="K61" s="2"/>
      <c r="L61" s="2"/>
      <c r="M61" s="2"/>
    </row>
    <row r="62" spans="2:14" s="1" customFormat="1" ht="40.5" customHeight="1" x14ac:dyDescent="0.2">
      <c r="B62" s="32" t="s">
        <v>25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2:14" s="1" customFormat="1" ht="2.65" customHeight="1" x14ac:dyDescent="0.2">
      <c r="I63" s="2"/>
      <c r="K63" s="2"/>
      <c r="L63" s="2"/>
      <c r="M63" s="2"/>
    </row>
    <row r="64" spans="2:14" s="1" customFormat="1" ht="54.75" customHeight="1" x14ac:dyDescent="0.2">
      <c r="B64" s="32" t="s">
        <v>26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2:14" s="1" customFormat="1" ht="2.65" customHeight="1" x14ac:dyDescent="0.2">
      <c r="I65" s="2"/>
      <c r="K65" s="2"/>
      <c r="L65" s="2"/>
      <c r="M65" s="2"/>
    </row>
    <row r="66" spans="2:14" s="1" customFormat="1" ht="45.75" customHeight="1" x14ac:dyDescent="0.2">
      <c r="B66" s="32" t="s">
        <v>27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2:14" s="1" customFormat="1" ht="2.65" customHeight="1" x14ac:dyDescent="0.2">
      <c r="I67" s="2"/>
      <c r="K67" s="2"/>
      <c r="L67" s="2"/>
      <c r="M67" s="2"/>
    </row>
    <row r="68" spans="2:14" s="1" customFormat="1" ht="53.25" customHeight="1" x14ac:dyDescent="0.2">
      <c r="B68" s="32" t="s">
        <v>28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2:14" s="1" customFormat="1" ht="2.65" customHeight="1" x14ac:dyDescent="0.2">
      <c r="I69" s="2"/>
      <c r="K69" s="2"/>
      <c r="L69" s="2"/>
      <c r="M69" s="2"/>
    </row>
    <row r="70" spans="2:14" s="1" customFormat="1" ht="83.25" customHeight="1" x14ac:dyDescent="0.2">
      <c r="B70" s="27" t="s">
        <v>29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2:14" s="1" customFormat="1" ht="49.5" customHeight="1" x14ac:dyDescent="0.2">
      <c r="B71" s="1" t="s">
        <v>96</v>
      </c>
      <c r="I71" s="2"/>
      <c r="K71" s="2"/>
      <c r="L71" s="2"/>
      <c r="M71" s="2"/>
    </row>
    <row r="72" spans="2:14" s="1" customFormat="1" ht="17.649999999999999" customHeight="1" x14ac:dyDescent="0.2">
      <c r="I72" s="42" t="s">
        <v>23</v>
      </c>
      <c r="J72" s="42"/>
      <c r="K72" s="2"/>
      <c r="L72" s="2"/>
      <c r="M72" s="2"/>
    </row>
  </sheetData>
  <sheetProtection formatRows="0" sort="0" autoFilter="0"/>
  <mergeCells count="29">
    <mergeCell ref="I72:J72"/>
    <mergeCell ref="B70:N70"/>
    <mergeCell ref="B62:N62"/>
    <mergeCell ref="B64:N64"/>
    <mergeCell ref="B66:N66"/>
    <mergeCell ref="B68:N68"/>
    <mergeCell ref="B24:L24"/>
    <mergeCell ref="B26:L26"/>
    <mergeCell ref="F55:L55"/>
    <mergeCell ref="F56:L56"/>
    <mergeCell ref="F57:L57"/>
    <mergeCell ref="B53:N53"/>
    <mergeCell ref="B55:E55"/>
    <mergeCell ref="B56:E56"/>
    <mergeCell ref="B57:E57"/>
    <mergeCell ref="B50:E50"/>
    <mergeCell ref="F50:L50"/>
    <mergeCell ref="B51:E51"/>
    <mergeCell ref="F51:L51"/>
    <mergeCell ref="I2:O2"/>
    <mergeCell ref="B4:D4"/>
    <mergeCell ref="B6:D6"/>
    <mergeCell ref="B8:D8"/>
    <mergeCell ref="E14:G14"/>
    <mergeCell ref="B10:D11"/>
    <mergeCell ref="B3:D3"/>
    <mergeCell ref="B5:D5"/>
    <mergeCell ref="B7:D7"/>
    <mergeCell ref="G11:N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 - I</vt:lpstr>
      <vt:lpstr>'Formularz ofertowy -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Krzysztof Burzyński</cp:lastModifiedBy>
  <cp:lastPrinted>2026-03-19T07:37:23Z</cp:lastPrinted>
  <dcterms:created xsi:type="dcterms:W3CDTF">2024-10-17T09:36:14Z</dcterms:created>
  <dcterms:modified xsi:type="dcterms:W3CDTF">2026-03-19T07:42:16Z</dcterms:modified>
</cp:coreProperties>
</file>