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120" windowWidth="12165" windowHeight="3015" activeTab="0"/>
  </bookViews>
  <sheets>
    <sheet name="WNIOSKI - UCH" sheetId="1" r:id="rId1"/>
    <sheet name="DECYZJE-UCH" sheetId="2" r:id="rId2"/>
    <sheet name="DECYZJE-RADA" sheetId="3" r:id="rId3"/>
    <sheet name="WIZY" sheetId="4" r:id="rId4"/>
    <sheet name="ZAPROSZENIA" sheetId="5" r:id="rId5"/>
    <sheet name="OSIEDLENIE-WNI" sheetId="6" r:id="rId6"/>
    <sheet name="OSIED-DEC" sheetId="7" r:id="rId7"/>
    <sheet name="ZAMIESZKANIE-WNI" sheetId="8" r:id="rId8"/>
    <sheet name="ZAMIESZKANIE-DEC" sheetId="9" r:id="rId9"/>
    <sheet name="UNICI" sheetId="10" r:id="rId10"/>
    <sheet name="RODZINY UE" sheetId="11" r:id="rId11"/>
    <sheet name="REZYDENT-WNI" sheetId="12" r:id="rId12"/>
    <sheet name="REZYDENT-DEC" sheetId="13" r:id="rId13"/>
    <sheet name="WYDALENIA" sheetId="14" r:id="rId14"/>
    <sheet name="ZOBOWIĄZANIA" sheetId="15" r:id="rId15"/>
    <sheet name="ODMOWA" sheetId="16" r:id="rId16"/>
    <sheet name="POBYT TOLEROWANY" sheetId="17" r:id="rId17"/>
    <sheet name="KARTY POBYTU" sheetId="18" r:id="rId18"/>
  </sheets>
  <definedNames>
    <definedName name="_xlnm.Print_Area" localSheetId="16">'POBYT TOLEROWANY'!$A$1:$F$40</definedName>
    <definedName name="_xlnm.Print_Area" localSheetId="3">'WIZY'!$A$1:$G$110</definedName>
    <definedName name="_xlnm.Print_Area" localSheetId="4">'ZAPROSZENIA'!$A$1:$F$146</definedName>
    <definedName name="_xlnm.Print_Titles" localSheetId="1">'DECYZJE-UCH'!$4:$4</definedName>
    <definedName name="_xlnm.Print_Titles" localSheetId="17">'KARTY POBYTU'!$4:$4</definedName>
    <definedName name="_xlnm.Print_Titles" localSheetId="15">'ODMOWA'!$4:$4</definedName>
    <definedName name="_xlnm.Print_Titles" localSheetId="6">'OSIED-DEC'!$4:$4</definedName>
    <definedName name="_xlnm.Print_Titles" localSheetId="5">'OSIEDLENIE-WNI'!$4:$4</definedName>
    <definedName name="_xlnm.Print_Titles" localSheetId="12">'REZYDENT-DEC'!$8:$8</definedName>
    <definedName name="_xlnm.Print_Titles" localSheetId="11">'REZYDENT-WNI'!$4:$4</definedName>
    <definedName name="_xlnm.Print_Titles" localSheetId="3">'WIZY'!$4:$4</definedName>
    <definedName name="_xlnm.Print_Titles" localSheetId="0">'WNIOSKI - UCH'!$4:$4</definedName>
    <definedName name="_xlnm.Print_Titles" localSheetId="13">'WYDALENIA'!$5:$5</definedName>
    <definedName name="_xlnm.Print_Titles" localSheetId="8">'ZAMIESZKANIE-DEC'!$4:$4</definedName>
    <definedName name="_xlnm.Print_Titles" localSheetId="7">'ZAMIESZKANIE-WNI'!$4:$4</definedName>
    <definedName name="_xlnm.Print_Titles" localSheetId="4">'ZAPROSZENIA'!$3:$3</definedName>
    <definedName name="_xlnm.Print_Titles" localSheetId="14">'ZOBOWIĄZANIA'!$6:$6</definedName>
  </definedNames>
  <calcPr fullCalcOnLoad="1"/>
</workbook>
</file>

<file path=xl/sharedStrings.xml><?xml version="1.0" encoding="utf-8"?>
<sst xmlns="http://schemas.openxmlformats.org/spreadsheetml/2006/main" count="2676" uniqueCount="257">
  <si>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</si>
  <si>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</si>
  <si>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</si>
  <si>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</si>
  <si>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</si>
  <si>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</si>
  <si>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</si>
  <si>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</si>
  <si>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</si>
  <si>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</si>
  <si>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</si>
  <si>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</si>
  <si>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</si>
  <si>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</si>
  <si>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</si>
  <si>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BURKINA FASO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</si>
  <si>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</si>
  <si>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</si>
  <si>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</si>
  <si>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</si>
  <si>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</si>
  <si>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</si>
  <si>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</si>
  <si>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</si>
  <si>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</si>
  <si>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</si>
  <si>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</si>
  <si>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</si>
  <si>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</si>
  <si>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</si>
  <si>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</si>
  <si>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</si>
  <si>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</si>
  <si>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</si>
  <si>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</si>
  <si>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</si>
  <si>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KONGO, DEMOKRATYCZNA REPUBLIKA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</si>
  <si>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</si>
  <si>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</si>
  <si>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</si>
  <si>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</si>
  <si>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</si>
  <si>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</si>
  <si>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</si>
  <si>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</si>
  <si>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</si>
  <si>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</si>
  <si>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MOŁDOWA</t>
  </si>
  <si>
    <t>MONGOLIA</t>
  </si>
  <si>
    <t>MYANMAR</t>
  </si>
  <si>
    <t>NEPAL</t>
  </si>
  <si>
    <t>NIEOKREŚLONE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</si>
  <si>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</si>
  <si>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</si>
  <si>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</si>
  <si>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</si>
  <si>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</si>
  <si>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</si>
  <si>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</si>
  <si>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</si>
  <si>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</si>
  <si>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</si>
  <si>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</si>
  <si>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</si>
  <si>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</si>
  <si>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</si>
  <si>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</si>
  <si>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</si>
  <si>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</si>
  <si>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</si>
  <si>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</si>
  <si>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</si>
  <si>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</si>
  <si>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ZACHODNI BRZEG I STREFA GAZY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</si>
  <si>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</si>
  <si>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</si>
  <si>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</si>
  <si>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</si>
  <si>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</si>
  <si>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</si>
  <si>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</si>
  <si>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</si>
  <si>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</si>
  <si>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</si>
  <si>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Umorzenie / pozostawienie bez rozp.</t>
  </si>
  <si>
    <t>GWINEA BISSAU</t>
  </si>
  <si>
    <t>Ochrona uzupełniająca</t>
  </si>
  <si>
    <t>BOŚNIA-HERCEGOWINA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</si>
  <si>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</si>
  <si>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</si>
  <si>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</si>
  <si>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</si>
  <si>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</si>
  <si>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</si>
  <si>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</si>
  <si>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</si>
  <si>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</si>
  <si>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</si>
  <si>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</si>
  <si>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Suma końcowa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</si>
  <si>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</si>
  <si>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</si>
  <si>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</si>
  <si>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</si>
  <si>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</si>
  <si>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</si>
  <si>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</si>
  <si>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</si>
  <si>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</si>
  <si>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</si>
  <si>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</si>
  <si>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</si>
  <si>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</si>
  <si>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</si>
  <si>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</si>
  <si>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</si>
  <si>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</si>
  <si>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</si>
  <si>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</si>
  <si>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</si>
  <si>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</si>
  <si>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</si>
  <si>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</si>
  <si>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</si>
  <si>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</si>
  <si>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NIGER</t>
  </si>
  <si>
    <t>NOWA ZELANDIA</t>
  </si>
  <si>
    <t>PARAGWAJ</t>
  </si>
  <si>
    <t>PERU</t>
  </si>
  <si>
    <t>SINGAPUR</t>
  </si>
  <si>
    <t>SŁOWENIA</t>
  </si>
  <si>
    <t>STANY ZJEDNOCZONE AMERYKI</t>
  </si>
  <si>
    <t>WYSPY ŚW. TOMASZ I KSIĄŻĘCA</t>
  </si>
  <si>
    <t>KRAJOWA</t>
  </si>
  <si>
    <t>SCHENGEN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</si>
  <si>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</si>
  <si>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</si>
  <si>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</si>
  <si>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</si>
  <si>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</si>
  <si>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</si>
  <si>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GRENADA</t>
  </si>
  <si>
    <t>GUJANA</t>
  </si>
  <si>
    <t>MALAWI</t>
  </si>
  <si>
    <t>MOZAMBIK</t>
  </si>
  <si>
    <t>NIKARAGUA</t>
  </si>
  <si>
    <t>PANAMA</t>
  </si>
  <si>
    <t>RUMUNIA</t>
  </si>
  <si>
    <t>SAINT LUCIA</t>
  </si>
  <si>
    <t>WĘGRY</t>
  </si>
  <si>
    <t>ZJEDNOCZONE EMIRATY ARABSKIE</t>
  </si>
  <si>
    <t>A</t>
  </si>
  <si>
    <t>B</t>
  </si>
  <si>
    <t>C</t>
  </si>
  <si>
    <r>
      <t xml:space="preserve">  * </t>
    </r>
    <r>
      <rPr>
        <b/>
        <sz val="8"/>
        <rFont val="Times New Roman CE"/>
        <family val="1"/>
      </rPr>
      <t>UWAGI:</t>
    </r>
  </si>
  <si>
    <t xml:space="preserve">   A - Zaproszenia wystawione przez obywatela polskiego</t>
  </si>
  <si>
    <t xml:space="preserve">   B - Zaproszenia wystawione przez cudzoziemca przebywającego legalnie co najmniej przez 5 lat na terytorium RP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</si>
  <si>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</si>
  <si>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</si>
  <si>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</si>
  <si>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</si>
  <si>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</si>
  <si>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</si>
  <si>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</si>
  <si>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</si>
  <si>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</si>
  <si>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</si>
  <si>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</si>
  <si>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</si>
  <si>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</si>
  <si>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</si>
  <si>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</si>
  <si>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>SUMA</t>
  </si>
  <si>
    <t xml:space="preserve">   C - Zaproszenia wystawione przez osoby prawne lub jednostki organizacyjne nie posiadające osobowości prawnej, </t>
  </si>
  <si>
    <t xml:space="preserve">         mające siedzibę na terytorium RP 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</si>
  <si>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</si>
  <si>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</si>
  <si>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</si>
  <si>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</si>
  <si>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</si>
  <si>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</si>
  <si>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</si>
  <si>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</si>
  <si>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POB. TOLER.</t>
  </si>
  <si>
    <t>IRLANDIA</t>
  </si>
  <si>
    <t>NORWEGIA</t>
  </si>
  <si>
    <t>DANIA</t>
  </si>
  <si>
    <t>ESTONIA</t>
  </si>
  <si>
    <t>LUKSEMBURG</t>
  </si>
  <si>
    <t>Obywatelstwo</t>
  </si>
  <si>
    <t>status uchodźcy</t>
  </si>
  <si>
    <t>pobyt tolerowany</t>
  </si>
  <si>
    <t>wydalenie cudoziemca</t>
  </si>
  <si>
    <t>zamieszkanie</t>
  </si>
  <si>
    <t>OCHRONA UZUPEŁNIAJACA</t>
  </si>
  <si>
    <t>OSIEDLENIE SIĘ</t>
  </si>
  <si>
    <t>POBYT REZYDENTA DŁUGOTERMINOWEGO WE</t>
  </si>
  <si>
    <t>POBYT TOLEROWANY</t>
  </si>
  <si>
    <t>STATUS UCHODŹCY</t>
  </si>
  <si>
    <t>ZAMIESZKANIE NA CZAS OZNACZONY</t>
  </si>
  <si>
    <t>GWINEA RÓWNIKOWA</t>
  </si>
  <si>
    <t>HONGKONG</t>
  </si>
  <si>
    <t>ISLANDIA</t>
  </si>
  <si>
    <t>DOMINIKA</t>
  </si>
  <si>
    <t>SAMOA AMERYKAŃSKIE</t>
  </si>
  <si>
    <t>Suma</t>
  </si>
  <si>
    <t>OGÓŁEM</t>
  </si>
  <si>
    <t xml:space="preserve">                w sprawie o nadanie statusu uchodźcy w RP (wg obywatelstwa).</t>
  </si>
  <si>
    <t xml:space="preserve">               wydał decyzje w sprawie o nadanie statusu uchodźcy w RP (wg obywatelstwa).</t>
  </si>
  <si>
    <t>SURINAM</t>
  </si>
  <si>
    <t xml:space="preserve">                      wg obywatelstwa i rodzaju zezwolenia.</t>
  </si>
  <si>
    <t>BAHRAJN</t>
  </si>
  <si>
    <t>LESOTHO</t>
  </si>
  <si>
    <t xml:space="preserve">          i nie uwzględniają liczby wiz wydanych przez polskie przedstawicielstwa dyplomatyczne </t>
  </si>
  <si>
    <t>LICZBA OSÓB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</si>
  <si>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</si>
  <si>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</si>
  <si>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r>
      <t>Tabela 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złożyły wniosek o zezwolenie na osiedlenie się </t>
    </r>
  </si>
  <si>
    <r>
      <t>Tabela 17: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wojewódzki (powiatowy, miejski) Policji  </t>
    </r>
  </si>
  <si>
    <t xml:space="preserve">                  decyzje o zobowiązaniu cudzoziemca do opuszczenia terytorium RP (wg obywatelstwa)</t>
  </si>
  <si>
    <r>
      <t>Tabela 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Szef Urzędu do Spraw Cudzoziemców w okresie 1.01-30.06.2010 r.</t>
    </r>
  </si>
  <si>
    <t>MACEDONIA</t>
  </si>
  <si>
    <r>
      <t>Tabela 20: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30.06.2010 r.) </t>
    </r>
  </si>
  <si>
    <t xml:space="preserve">                     w okresie 1.01-30.06.2010 r. (wg obywatelstwa).</t>
  </si>
  <si>
    <r>
      <t>Tabela 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1.01-30.06.2010 r. złożyły wniosek o zezwolenie </t>
    </r>
  </si>
  <si>
    <t xml:space="preserve">                na zamieszkanie na czas  oznaczony (wg obywatelstwa).</t>
  </si>
  <si>
    <r>
      <t>Tabela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wobec których Rada do Spraw Uchodźców w okresie 1.01-30.06.2010 r. wydała decyzje </t>
    </r>
  </si>
  <si>
    <r>
      <t>Tabela 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których, w okresie 1.01-30.06.2010 r. </t>
    </r>
  </si>
  <si>
    <t xml:space="preserve">               zostały wydane decyzje w sprawie o zezwolenie na osiedlenie się (wg obywatelstwa).</t>
  </si>
  <si>
    <r>
      <t>Tabela 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1.01-30.06.2010 r. wojewodowie wydali decyzje  </t>
    </r>
  </si>
  <si>
    <t xml:space="preserve">                 w sprawie o zezwolenie na zamieszkanie na czas oznaczony (wg obywatelstwa).</t>
  </si>
  <si>
    <r>
      <t>Tabela 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wiz wydanych cudzoziemcom przez wojewodów w okresie 1.01-30.06.2010 r.</t>
    </r>
  </si>
  <si>
    <t xml:space="preserve">                   (wg obywatelstwa).</t>
  </si>
  <si>
    <r>
      <t>Tabela 16: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1.01-30.06.2010 r. wojewodowie wydali </t>
    </r>
  </si>
  <si>
    <t xml:space="preserve">                 decyzje o wydaleniu  z terytorium RP (wg obywatelstwa).</t>
  </si>
  <si>
    <r>
      <t>Tabela 14: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1.01-30.06.2010 r. złożyły wniosek o udzielenie zezwolenia </t>
    </r>
  </si>
  <si>
    <t xml:space="preserve">                  na pobyt rezydenta długoterminowego Wspólnoty Europejskiej  (wg obywatelstwa).</t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</si>
  <si>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zaproszeń wydanych cudzoziemcom w okresie 1.01-30.06.2010 r. (wg obywatelstwa).</t>
    </r>
  </si>
  <si>
    <t>PAPUA-NOWA GWINEA</t>
  </si>
  <si>
    <r>
      <t>Tabela 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1.01-30.06.2010 r. złożyły wniosek o nadanie statusu uchodźcy  </t>
    </r>
  </si>
  <si>
    <t xml:space="preserve">               w RP (wg obywatelstwa).</t>
  </si>
  <si>
    <r>
      <t>Tabela 10: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okresie 1.01-30.06.2010 r. złożyli wniosek o zarejestrowanie </t>
    </r>
  </si>
  <si>
    <t xml:space="preserve">                  pobytu (wg obywatelstwa)</t>
  </si>
  <si>
    <r>
      <t>Tabela 11: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okresie 1.01-30.06.2010 r. złożyli wniosek o wydanie </t>
    </r>
  </si>
  <si>
    <t xml:space="preserve">                  dokumentu potwierdzającego prawo stałego pobytu (wg obywatelstwa)</t>
  </si>
  <si>
    <r>
      <t>Tabela 12: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okresie 1.01-30.06.2010 r. złożyli wniosek  </t>
    </r>
  </si>
  <si>
    <t xml:space="preserve">                  o wydanie karty pobytu członka rodziny obywatela UE (wg obywatelstwa).</t>
  </si>
  <si>
    <r>
      <t>Tabela 13: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okresie 1.01-30.06.2010 r. złożyli wniosek </t>
    </r>
  </si>
  <si>
    <t xml:space="preserve">                  o wydanie karty stałego pobytu członka rodziny obywatela UE (wg obywatelstwa).</t>
  </si>
  <si>
    <r>
      <t>Tabela 15: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wojewodowie wydali w okresie 1.01-30.06.2010 r. </t>
    </r>
  </si>
  <si>
    <t xml:space="preserve">decyzje w sprawie zezwolenia na pobyt rezydenta długoterminowego Wspólnoty Europejskiej </t>
  </si>
  <si>
    <t>(wg obywatelstwa)</t>
  </si>
  <si>
    <r>
      <t>Tabela 18: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placówki Straży Granicznej wydał w okresie  </t>
    </r>
  </si>
  <si>
    <t xml:space="preserve">                   1.01-30.06.2010 r. decyzje o odmowie wjazdu na terytorium RP (wg obywatelstwa).</t>
  </si>
  <si>
    <r>
      <t>Tabela 19: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1.01-30.06.2010 r. otrzymały w I lub II instancji zgodę na pobyt </t>
    </r>
  </si>
  <si>
    <t xml:space="preserve">                 tolerowany w poszczególnych sprawach (wg typu sprawy i obywatelstwa).                </t>
  </si>
  <si>
    <t xml:space="preserve">                  lub komendant oddziału lub placówki Straży Granicznej wydał w okresie 1.01-30.06.2010 r.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</si>
</sst>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"/>
    <numFmt numFmtId="175" formatCode="0.00000000"/>
    <numFmt numFmtId="176" formatCode="0.0000000"/>
  </numFmts>
  <fonts count="27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0"/>
    </font>
    <font>
      <sz val="8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sz val="8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.5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sz val="1.5"/>
      <name val="Arial"/>
      <family val="2"/>
    </font>
    <font>
      <sz val="1.25"/>
      <name val="Arial"/>
      <family val="2"/>
    </font>
    <font>
      <b/>
      <sz val="8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 quotePrefix="1">
      <alignment horizontal="left" vertical="center"/>
    </xf>
    <xf numFmtId="0" fontId="2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1" fillId="2" borderId="3" xfId="0" applyFont="1" applyFill="1" applyBorder="1" applyAlignment="1" quotePrefix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12" fillId="0" borderId="1" xfId="18" applyFont="1" applyBorder="1" applyAlignment="1">
      <alignment vertical="center"/>
      <protection/>
    </xf>
    <xf numFmtId="0" fontId="4" fillId="0" borderId="2" xfId="18" applyFont="1" applyBorder="1" applyAlignment="1">
      <alignment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18" applyFont="1" applyFill="1" applyBorder="1" applyAlignment="1">
      <alignment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4" fillId="0" borderId="7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0" xfId="0" applyFont="1" applyFill="1" applyBorder="1" applyAlignment="1">
      <alignment vertical="center"/>
    </xf>
    <xf numFmtId="0" fontId="24" fillId="3" borderId="11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3" borderId="10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3" borderId="21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1" fillId="5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/>
    </xf>
    <xf numFmtId="3" fontId="1" fillId="5" borderId="23" xfId="0" applyNumberFormat="1" applyFont="1" applyFill="1" applyBorder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wrapText="1"/>
    </xf>
    <xf numFmtId="0" fontId="25" fillId="6" borderId="12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 textRotation="90" wrapText="1"/>
    </xf>
    <xf numFmtId="0" fontId="24" fillId="3" borderId="13" xfId="0" applyFont="1" applyFill="1" applyBorder="1" applyAlignment="1">
      <alignment/>
    </xf>
    <xf numFmtId="0" fontId="24" fillId="0" borderId="9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5" fillId="3" borderId="13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4" fillId="0" borderId="17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24" fillId="0" borderId="20" xfId="0" applyFont="1" applyBorder="1" applyAlignment="1">
      <alignment horizontal="right"/>
    </xf>
    <xf numFmtId="0" fontId="25" fillId="6" borderId="12" xfId="0" applyFont="1" applyFill="1" applyBorder="1" applyAlignment="1">
      <alignment horizontal="center"/>
    </xf>
    <xf numFmtId="0" fontId="25" fillId="6" borderId="24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right" vertical="center" wrapText="1"/>
    </xf>
    <xf numFmtId="0" fontId="2" fillId="0" borderId="26" xfId="0" applyNumberFormat="1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right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2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7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/>
    </xf>
    <xf numFmtId="0" fontId="1" fillId="8" borderId="12" xfId="0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vertical="center"/>
    </xf>
    <xf numFmtId="3" fontId="1" fillId="5" borderId="24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right" vertical="center"/>
    </xf>
    <xf numFmtId="164" fontId="26" fillId="0" borderId="10" xfId="0" applyNumberFormat="1" applyFont="1" applyFill="1" applyBorder="1" applyAlignment="1">
      <alignment horizontal="right" vertical="center"/>
    </xf>
    <xf numFmtId="0" fontId="1" fillId="8" borderId="3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164" fontId="7" fillId="2" borderId="35" xfId="0" applyNumberFormat="1" applyFont="1" applyFill="1" applyBorder="1" applyAlignment="1">
      <alignment vertical="center"/>
    </xf>
    <xf numFmtId="164" fontId="7" fillId="2" borderId="36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 wrapText="1"/>
    </xf>
    <xf numFmtId="3" fontId="1" fillId="9" borderId="30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right"/>
    </xf>
    <xf numFmtId="0" fontId="1" fillId="9" borderId="28" xfId="0" applyFont="1" applyFill="1" applyBorder="1" applyAlignment="1">
      <alignment horizontal="center" vertical="center"/>
    </xf>
    <xf numFmtId="3" fontId="1" fillId="9" borderId="24" xfId="0" applyNumberFormat="1" applyFont="1" applyFill="1" applyBorder="1" applyAlignment="1">
      <alignment horizontal="right" vertical="center"/>
    </xf>
    <xf numFmtId="0" fontId="1" fillId="1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10" borderId="12" xfId="0" applyFont="1" applyFill="1" applyBorder="1" applyAlignment="1">
      <alignment horizontal="center" vertical="center"/>
    </xf>
    <xf numFmtId="3" fontId="1" fillId="10" borderId="24" xfId="0" applyNumberFormat="1" applyFont="1" applyFill="1" applyBorder="1" applyAlignment="1">
      <alignment horizontal="right" vertical="center"/>
    </xf>
    <xf numFmtId="164" fontId="8" fillId="10" borderId="28" xfId="0" applyNumberFormat="1" applyFont="1" applyFill="1" applyBorder="1" applyAlignment="1">
      <alignment vertical="center"/>
    </xf>
    <xf numFmtId="0" fontId="1" fillId="7" borderId="24" xfId="0" applyFont="1" applyFill="1" applyBorder="1" applyAlignment="1">
      <alignment horizontal="center" vertical="center"/>
    </xf>
    <xf numFmtId="3" fontId="1" fillId="7" borderId="24" xfId="0" applyNumberFormat="1" applyFont="1" applyFill="1" applyBorder="1" applyAlignment="1">
      <alignment horizontal="right" vertical="center"/>
    </xf>
    <xf numFmtId="0" fontId="1" fillId="7" borderId="12" xfId="0" applyFont="1" applyFill="1" applyBorder="1" applyAlignment="1">
      <alignment horizontal="center" vertical="center"/>
    </xf>
    <xf numFmtId="3" fontId="8" fillId="7" borderId="2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24" xfId="0" applyFont="1" applyFill="1" applyBorder="1" applyAlignment="1">
      <alignment horizontal="center" vertical="center"/>
    </xf>
    <xf numFmtId="164" fontId="7" fillId="11" borderId="2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11" borderId="28" xfId="0" applyNumberFormat="1" applyFont="1" applyFill="1" applyBorder="1" applyAlignment="1">
      <alignment vertical="center"/>
    </xf>
    <xf numFmtId="0" fontId="1" fillId="11" borderId="37" xfId="0" applyFont="1" applyFill="1" applyBorder="1" applyAlignment="1">
      <alignment horizontal="center" vertical="center"/>
    </xf>
    <xf numFmtId="0" fontId="1" fillId="11" borderId="38" xfId="0" applyFont="1" applyFill="1" applyBorder="1" applyAlignment="1">
      <alignment horizontal="center" vertical="center"/>
    </xf>
    <xf numFmtId="164" fontId="7" fillId="5" borderId="28" xfId="0" applyNumberFormat="1" applyFont="1" applyFill="1" applyBorder="1" applyAlignment="1">
      <alignment vertical="center"/>
    </xf>
    <xf numFmtId="0" fontId="23" fillId="5" borderId="24" xfId="0" applyNumberFormat="1" applyFont="1" applyFill="1" applyBorder="1" applyAlignment="1">
      <alignment horizontal="center" vertical="center" wrapText="1"/>
    </xf>
    <xf numFmtId="49" fontId="23" fillId="5" borderId="12" xfId="0" applyNumberFormat="1" applyFont="1" applyFill="1" applyBorder="1" applyAlignment="1">
      <alignment horizontal="center" vertical="center" wrapText="1"/>
    </xf>
    <xf numFmtId="49" fontId="23" fillId="5" borderId="24" xfId="0" applyNumberFormat="1" applyFont="1" applyFill="1" applyBorder="1" applyAlignment="1">
      <alignment horizontal="center" vertical="center" wrapText="1"/>
    </xf>
    <xf numFmtId="49" fontId="23" fillId="5" borderId="28" xfId="0" applyNumberFormat="1" applyFont="1" applyFill="1" applyBorder="1" applyAlignment="1">
      <alignment horizontal="center" vertical="center" wrapText="1"/>
    </xf>
    <xf numFmtId="49" fontId="23" fillId="6" borderId="28" xfId="0" applyNumberFormat="1" applyFont="1" applyFill="1" applyBorder="1" applyAlignment="1">
      <alignment horizontal="center" vertical="center" wrapText="1"/>
    </xf>
    <xf numFmtId="49" fontId="23" fillId="6" borderId="24" xfId="0" applyNumberFormat="1" applyFont="1" applyFill="1" applyBorder="1" applyAlignment="1">
      <alignment horizontal="center" vertical="center" wrapText="1"/>
    </xf>
    <xf numFmtId="49" fontId="23" fillId="6" borderId="12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/>
    </xf>
    <xf numFmtId="3" fontId="1" fillId="6" borderId="24" xfId="0" applyNumberFormat="1" applyFont="1" applyFill="1" applyBorder="1" applyAlignment="1">
      <alignment horizontal="right" vertical="center"/>
    </xf>
    <xf numFmtId="164" fontId="7" fillId="6" borderId="28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3" borderId="13" xfId="0" applyFont="1" applyFill="1" applyBorder="1" applyAlignment="1">
      <alignment horizontal="right"/>
    </xf>
    <xf numFmtId="0" fontId="25" fillId="4" borderId="29" xfId="0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right" vertical="center"/>
    </xf>
    <xf numFmtId="164" fontId="26" fillId="0" borderId="13" xfId="0" applyNumberFormat="1" applyFont="1" applyFill="1" applyBorder="1" applyAlignment="1">
      <alignment horizontal="right" vertical="center"/>
    </xf>
    <xf numFmtId="3" fontId="1" fillId="10" borderId="16" xfId="0" applyNumberFormat="1" applyFont="1" applyFill="1" applyBorder="1" applyAlignment="1">
      <alignment horizontal="right" vertical="center"/>
    </xf>
    <xf numFmtId="164" fontId="7" fillId="10" borderId="28" xfId="0" applyNumberFormat="1" applyFont="1" applyFill="1" applyBorder="1" applyAlignment="1">
      <alignment vertical="center"/>
    </xf>
    <xf numFmtId="3" fontId="1" fillId="9" borderId="39" xfId="0" applyNumberFormat="1" applyFont="1" applyFill="1" applyBorder="1" applyAlignment="1">
      <alignment horizontal="right" vertical="center"/>
    </xf>
    <xf numFmtId="0" fontId="1" fillId="11" borderId="39" xfId="0" applyFont="1" applyFill="1" applyBorder="1" applyAlignment="1">
      <alignment horizontal="center" vertical="center"/>
    </xf>
    <xf numFmtId="3" fontId="1" fillId="5" borderId="3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9" borderId="30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vertical="center"/>
    </xf>
    <xf numFmtId="164" fontId="7" fillId="9" borderId="12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4" borderId="3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5" borderId="30" xfId="0" applyFont="1" applyFill="1" applyBorder="1" applyAlignment="1">
      <alignment/>
    </xf>
    <xf numFmtId="3" fontId="8" fillId="8" borderId="40" xfId="0" applyNumberFormat="1" applyFont="1" applyFill="1" applyBorder="1" applyAlignment="1">
      <alignment horizontal="right" vertical="center"/>
    </xf>
    <xf numFmtId="0" fontId="1" fillId="8" borderId="41" xfId="0" applyFont="1" applyFill="1" applyBorder="1" applyAlignment="1">
      <alignment horizontal="center" vertical="center" wrapText="1"/>
    </xf>
    <xf numFmtId="3" fontId="1" fillId="8" borderId="42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/>
    </xf>
    <xf numFmtId="164" fontId="8" fillId="0" borderId="34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/>
    </xf>
    <xf numFmtId="164" fontId="8" fillId="0" borderId="35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/>
    </xf>
    <xf numFmtId="164" fontId="8" fillId="0" borderId="45" xfId="0" applyNumberFormat="1" applyFont="1" applyFill="1" applyBorder="1" applyAlignment="1">
      <alignment horizontal="right" vertical="center"/>
    </xf>
    <xf numFmtId="3" fontId="25" fillId="8" borderId="16" xfId="0" applyNumberFormat="1" applyFont="1" applyFill="1" applyBorder="1" applyAlignment="1">
      <alignment horizontal="right" vertical="center"/>
    </xf>
    <xf numFmtId="3" fontId="25" fillId="8" borderId="12" xfId="0" applyNumberFormat="1" applyFont="1" applyFill="1" applyBorder="1" applyAlignment="1">
      <alignment horizontal="right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24" fillId="0" borderId="46" xfId="0" applyNumberFormat="1" applyFont="1" applyFill="1" applyBorder="1" applyAlignment="1">
      <alignment horizontal="right" vertical="center"/>
    </xf>
    <xf numFmtId="0" fontId="24" fillId="0" borderId="2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" fillId="11" borderId="47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pro_ob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59643677"/>
        <c:axId val="67031046"/>
        <c:axId val="66408503"/>
      </c:bar3DChart>
      <c:catAx>
        <c:axId val="59643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At val="1"/>
        <c:crossBetween val="between"/>
        <c:dispUnits/>
      </c:valAx>
      <c:ser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60805616"/>
        <c:axId val="10379633"/>
        <c:axId val="26307834"/>
      </c:bar3D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0805616"/>
        <c:crossesAt val="1"/>
        <c:crossBetween val="between"/>
        <c:dispUnits/>
      </c:valAx>
      <c:ser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37963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914400"/>
        <a:ext cx="2809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914400"/>
        <a:ext cx="2809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workbookViewId="0" topLeftCell="A1">
      <selection activeCell="A4" sqref="A4"/>
    </sheetView>
  </sheetViews>
  <sheetFormatPr defaultColWidth="9.140625" defaultRowHeight="12.75"/>
  <cols>
    <col min="1" max="1" width="36.00390625" style="2" customWidth="1"/>
    <col min="2" max="3" width="10.7109375" style="2" customWidth="1"/>
    <col min="4" max="16384" width="9.140625" style="2" customWidth="1"/>
  </cols>
  <sheetData>
    <row r="1" s="6" customFormat="1" ht="12.75">
      <c r="A1" s="1" t="s">
        <v>239</v>
      </c>
    </row>
    <row r="2" s="6" customFormat="1" ht="12.75">
      <c r="A2" s="6" t="s">
        <v>240</v>
      </c>
    </row>
    <row r="3" ht="12" thickBot="1"/>
    <row r="4" spans="1:3" s="43" customFormat="1" ht="24.75" thickBot="1">
      <c r="A4" s="48" t="s">
        <v>0</v>
      </c>
      <c r="B4" s="187" t="s">
        <v>214</v>
      </c>
      <c r="C4" s="95" t="s">
        <v>3</v>
      </c>
    </row>
    <row r="5" spans="1:3" s="43" customFormat="1" ht="12.75" customHeight="1">
      <c r="A5" s="203" t="s">
        <v>4</v>
      </c>
      <c r="B5" s="227">
        <v>18</v>
      </c>
      <c r="C5" s="190">
        <f aca="true" t="shared" si="0" ref="C5:C36">B5*100/$B$56</f>
        <v>0.6164383561643836</v>
      </c>
    </row>
    <row r="6" spans="1:3" s="43" customFormat="1" ht="12.75" customHeight="1">
      <c r="A6" s="46" t="s">
        <v>74</v>
      </c>
      <c r="B6" s="131">
        <v>1</v>
      </c>
      <c r="C6" s="133">
        <f t="shared" si="0"/>
        <v>0.03424657534246575</v>
      </c>
    </row>
    <row r="7" spans="1:3" s="43" customFormat="1" ht="12.75" customHeight="1">
      <c r="A7" s="45" t="s">
        <v>6</v>
      </c>
      <c r="B7" s="131">
        <v>2</v>
      </c>
      <c r="C7" s="133">
        <f t="shared" si="0"/>
        <v>0.0684931506849315</v>
      </c>
    </row>
    <row r="8" spans="1:3" s="43" customFormat="1" ht="12.75" customHeight="1">
      <c r="A8" s="46" t="s">
        <v>7</v>
      </c>
      <c r="B8" s="131">
        <v>1</v>
      </c>
      <c r="C8" s="133">
        <f t="shared" si="0"/>
        <v>0.03424657534246575</v>
      </c>
    </row>
    <row r="9" spans="1:3" s="43" customFormat="1" ht="12.75" customHeight="1">
      <c r="A9" s="46" t="s">
        <v>8</v>
      </c>
      <c r="B9" s="131">
        <v>47</v>
      </c>
      <c r="C9" s="133">
        <f t="shared" si="0"/>
        <v>1.6095890410958904</v>
      </c>
    </row>
    <row r="10" spans="1:3" s="43" customFormat="1" ht="12.75" customHeight="1">
      <c r="A10" s="46" t="s">
        <v>9</v>
      </c>
      <c r="B10" s="131">
        <v>4</v>
      </c>
      <c r="C10" s="133">
        <f t="shared" si="0"/>
        <v>0.136986301369863</v>
      </c>
    </row>
    <row r="11" spans="1:3" s="43" customFormat="1" ht="12.75" customHeight="1">
      <c r="A11" s="46" t="s">
        <v>10</v>
      </c>
      <c r="B11" s="131">
        <v>9</v>
      </c>
      <c r="C11" s="133">
        <f t="shared" si="0"/>
        <v>0.3082191780821918</v>
      </c>
    </row>
    <row r="12" spans="1:3" s="43" customFormat="1" ht="12.75" customHeight="1">
      <c r="A12" s="46" t="s">
        <v>11</v>
      </c>
      <c r="B12" s="131">
        <v>15</v>
      </c>
      <c r="C12" s="133">
        <f t="shared" si="0"/>
        <v>0.5136986301369864</v>
      </c>
    </row>
    <row r="13" spans="1:3" s="43" customFormat="1" ht="12.75" customHeight="1">
      <c r="A13" s="46" t="s">
        <v>12</v>
      </c>
      <c r="B13" s="132">
        <v>1</v>
      </c>
      <c r="C13" s="133">
        <f t="shared" si="0"/>
        <v>0.03424657534246575</v>
      </c>
    </row>
    <row r="14" spans="1:3" s="43" customFormat="1" ht="12.75" customHeight="1">
      <c r="A14" s="46" t="s">
        <v>13</v>
      </c>
      <c r="B14" s="131">
        <v>22</v>
      </c>
      <c r="C14" s="133">
        <f t="shared" si="0"/>
        <v>0.7534246575342466</v>
      </c>
    </row>
    <row r="15" spans="1:3" s="43" customFormat="1" ht="12.75" customHeight="1">
      <c r="A15" s="46" t="s">
        <v>16</v>
      </c>
      <c r="B15" s="131">
        <v>1</v>
      </c>
      <c r="C15" s="133">
        <f t="shared" si="0"/>
        <v>0.03424657534246575</v>
      </c>
    </row>
    <row r="16" spans="1:3" s="43" customFormat="1" ht="12.75" customHeight="1">
      <c r="A16" s="46" t="s">
        <v>17</v>
      </c>
      <c r="B16" s="132">
        <v>6</v>
      </c>
      <c r="C16" s="133">
        <f t="shared" si="0"/>
        <v>0.2054794520547945</v>
      </c>
    </row>
    <row r="17" spans="1:3" s="43" customFormat="1" ht="12.75" customHeight="1">
      <c r="A17" s="46" t="s">
        <v>18</v>
      </c>
      <c r="B17" s="132">
        <v>8</v>
      </c>
      <c r="C17" s="133">
        <f t="shared" si="0"/>
        <v>0.273972602739726</v>
      </c>
    </row>
    <row r="18" spans="1:3" s="43" customFormat="1" ht="12.75" customHeight="1">
      <c r="A18" s="45" t="s">
        <v>20</v>
      </c>
      <c r="B18" s="131">
        <v>1</v>
      </c>
      <c r="C18" s="133">
        <f t="shared" si="0"/>
        <v>0.03424657534246575</v>
      </c>
    </row>
    <row r="19" spans="1:3" s="43" customFormat="1" ht="12.75" customHeight="1">
      <c r="A19" s="46" t="s">
        <v>89</v>
      </c>
      <c r="B19" s="132">
        <v>2</v>
      </c>
      <c r="C19" s="133">
        <f t="shared" si="0"/>
        <v>0.0684931506849315</v>
      </c>
    </row>
    <row r="20" spans="1:3" s="43" customFormat="1" ht="12.75" customHeight="1">
      <c r="A20" s="46" t="s">
        <v>22</v>
      </c>
      <c r="B20" s="131">
        <v>1</v>
      </c>
      <c r="C20" s="133">
        <f t="shared" si="0"/>
        <v>0.03424657534246575</v>
      </c>
    </row>
    <row r="21" spans="1:3" s="43" customFormat="1" ht="12.75" customHeight="1">
      <c r="A21" s="46" t="s">
        <v>23</v>
      </c>
      <c r="B21" s="132">
        <v>565</v>
      </c>
      <c r="C21" s="133">
        <f t="shared" si="0"/>
        <v>19.34931506849315</v>
      </c>
    </row>
    <row r="22" spans="1:3" s="43" customFormat="1" ht="12.75" customHeight="1">
      <c r="A22" s="46" t="s">
        <v>24</v>
      </c>
      <c r="B22" s="132">
        <v>3</v>
      </c>
      <c r="C22" s="133">
        <f t="shared" si="0"/>
        <v>0.10273972602739725</v>
      </c>
    </row>
    <row r="23" spans="1:3" s="43" customFormat="1" ht="12.75" customHeight="1">
      <c r="A23" s="45" t="s">
        <v>25</v>
      </c>
      <c r="B23" s="131">
        <v>11</v>
      </c>
      <c r="C23" s="133">
        <f t="shared" si="0"/>
        <v>0.3767123287671233</v>
      </c>
    </row>
    <row r="24" spans="1:3" s="43" customFormat="1" ht="12.75" customHeight="1">
      <c r="A24" s="46" t="s">
        <v>26</v>
      </c>
      <c r="B24" s="132">
        <v>5</v>
      </c>
      <c r="C24" s="133">
        <f t="shared" si="0"/>
        <v>0.17123287671232876</v>
      </c>
    </row>
    <row r="25" spans="1:3" s="43" customFormat="1" ht="12.75" customHeight="1">
      <c r="A25" s="46" t="s">
        <v>27</v>
      </c>
      <c r="B25" s="132">
        <v>3</v>
      </c>
      <c r="C25" s="133">
        <f t="shared" si="0"/>
        <v>0.10273972602739725</v>
      </c>
    </row>
    <row r="26" spans="1:3" s="43" customFormat="1" ht="12.75" customHeight="1">
      <c r="A26" s="46" t="s">
        <v>29</v>
      </c>
      <c r="B26" s="131">
        <v>2</v>
      </c>
      <c r="C26" s="133">
        <f t="shared" si="0"/>
        <v>0.0684931506849315</v>
      </c>
    </row>
    <row r="27" spans="1:3" s="43" customFormat="1" ht="12.75" customHeight="1">
      <c r="A27" s="46" t="s">
        <v>30</v>
      </c>
      <c r="B27" s="131">
        <v>10</v>
      </c>
      <c r="C27" s="133">
        <f t="shared" si="0"/>
        <v>0.3424657534246575</v>
      </c>
    </row>
    <row r="28" spans="1:3" s="43" customFormat="1" ht="12.75" customHeight="1">
      <c r="A28" s="46" t="s">
        <v>31</v>
      </c>
      <c r="B28" s="132">
        <v>1</v>
      </c>
      <c r="C28" s="133">
        <f t="shared" si="0"/>
        <v>0.03424657534246575</v>
      </c>
    </row>
    <row r="29" spans="1:3" s="43" customFormat="1" ht="12.75" customHeight="1">
      <c r="A29" s="46" t="s">
        <v>32</v>
      </c>
      <c r="B29" s="132">
        <v>9</v>
      </c>
      <c r="C29" s="133">
        <f t="shared" si="0"/>
        <v>0.3082191780821918</v>
      </c>
    </row>
    <row r="30" spans="1:3" s="43" customFormat="1" ht="12.75" customHeight="1">
      <c r="A30" s="46" t="s">
        <v>34</v>
      </c>
      <c r="B30" s="131">
        <v>1</v>
      </c>
      <c r="C30" s="133">
        <f t="shared" si="0"/>
        <v>0.03424657534246575</v>
      </c>
    </row>
    <row r="31" spans="1:3" s="43" customFormat="1" ht="12.75" customHeight="1">
      <c r="A31" s="46" t="s">
        <v>35</v>
      </c>
      <c r="B31" s="132">
        <v>3</v>
      </c>
      <c r="C31" s="133">
        <f t="shared" si="0"/>
        <v>0.10273972602739725</v>
      </c>
    </row>
    <row r="32" spans="1:3" s="43" customFormat="1" ht="12.75" customHeight="1">
      <c r="A32" s="46" t="s">
        <v>36</v>
      </c>
      <c r="B32" s="131">
        <v>1</v>
      </c>
      <c r="C32" s="133">
        <f t="shared" si="0"/>
        <v>0.03424657534246575</v>
      </c>
    </row>
    <row r="33" spans="1:3" s="43" customFormat="1" ht="12.75" customHeight="1">
      <c r="A33" s="46" t="s">
        <v>38</v>
      </c>
      <c r="B33" s="132">
        <v>1</v>
      </c>
      <c r="C33" s="133">
        <f t="shared" si="0"/>
        <v>0.03424657534246575</v>
      </c>
    </row>
    <row r="34" spans="1:3" s="43" customFormat="1" ht="12.75" customHeight="1">
      <c r="A34" s="46" t="s">
        <v>121</v>
      </c>
      <c r="B34" s="131">
        <v>1</v>
      </c>
      <c r="C34" s="133">
        <f t="shared" si="0"/>
        <v>0.03424657534246575</v>
      </c>
    </row>
    <row r="35" spans="1:3" s="43" customFormat="1" ht="12.75" customHeight="1">
      <c r="A35" s="46" t="s">
        <v>40</v>
      </c>
      <c r="B35" s="131">
        <v>2</v>
      </c>
      <c r="C35" s="133">
        <f t="shared" si="0"/>
        <v>0.0684931506849315</v>
      </c>
    </row>
    <row r="36" spans="1:3" s="43" customFormat="1" ht="12.75" customHeight="1">
      <c r="A36" s="46" t="s">
        <v>44</v>
      </c>
      <c r="B36" s="131">
        <v>1</v>
      </c>
      <c r="C36" s="133">
        <f t="shared" si="0"/>
        <v>0.03424657534246575</v>
      </c>
    </row>
    <row r="37" spans="1:3" s="43" customFormat="1" ht="12.75" customHeight="1">
      <c r="A37" s="46" t="s">
        <v>45</v>
      </c>
      <c r="B37" s="131">
        <v>2</v>
      </c>
      <c r="C37" s="133">
        <f aca="true" t="shared" si="1" ref="C37:C56">B37*100/$B$56</f>
        <v>0.0684931506849315</v>
      </c>
    </row>
    <row r="38" spans="1:3" s="43" customFormat="1" ht="12.75" customHeight="1">
      <c r="A38" s="46" t="s">
        <v>47</v>
      </c>
      <c r="B38" s="132">
        <v>3</v>
      </c>
      <c r="C38" s="133">
        <f t="shared" si="1"/>
        <v>0.10273972602739725</v>
      </c>
    </row>
    <row r="39" spans="1:3" s="43" customFormat="1" ht="12.75" customHeight="1">
      <c r="A39" s="46" t="s">
        <v>48</v>
      </c>
      <c r="B39" s="131">
        <v>14</v>
      </c>
      <c r="C39" s="133">
        <f t="shared" si="1"/>
        <v>0.4794520547945205</v>
      </c>
    </row>
    <row r="40" spans="1:3" s="43" customFormat="1" ht="12.75" customHeight="1">
      <c r="A40" s="46" t="s">
        <v>50</v>
      </c>
      <c r="B40" s="131">
        <v>15</v>
      </c>
      <c r="C40" s="133">
        <f t="shared" si="1"/>
        <v>0.5136986301369864</v>
      </c>
    </row>
    <row r="41" spans="1:3" s="43" customFormat="1" ht="12.75" customHeight="1">
      <c r="A41" s="46" t="s">
        <v>76</v>
      </c>
      <c r="B41" s="132">
        <v>11</v>
      </c>
      <c r="C41" s="133">
        <f t="shared" si="1"/>
        <v>0.3767123287671233</v>
      </c>
    </row>
    <row r="42" spans="1:3" s="43" customFormat="1" ht="12.75" customHeight="1">
      <c r="A42" s="46" t="s">
        <v>52</v>
      </c>
      <c r="B42" s="132">
        <v>14</v>
      </c>
      <c r="C42" s="133">
        <f t="shared" si="1"/>
        <v>0.4794520547945205</v>
      </c>
    </row>
    <row r="43" spans="1:3" s="43" customFormat="1" ht="12.75" customHeight="1">
      <c r="A43" s="46" t="s">
        <v>54</v>
      </c>
      <c r="B43" s="132">
        <v>2014</v>
      </c>
      <c r="C43" s="133">
        <f t="shared" si="1"/>
        <v>68.97260273972603</v>
      </c>
    </row>
    <row r="44" spans="1:3" s="43" customFormat="1" ht="12.75" customHeight="1">
      <c r="A44" s="46" t="s">
        <v>55</v>
      </c>
      <c r="B44" s="131">
        <v>1</v>
      </c>
      <c r="C44" s="133">
        <f t="shared" si="1"/>
        <v>0.03424657534246575</v>
      </c>
    </row>
    <row r="45" spans="1:3" s="43" customFormat="1" ht="12.75" customHeight="1">
      <c r="A45" s="46" t="s">
        <v>57</v>
      </c>
      <c r="B45" s="131">
        <v>1</v>
      </c>
      <c r="C45" s="133">
        <f t="shared" si="1"/>
        <v>0.03424657534246575</v>
      </c>
    </row>
    <row r="46" spans="1:3" s="43" customFormat="1" ht="12.75" customHeight="1">
      <c r="A46" s="46" t="s">
        <v>58</v>
      </c>
      <c r="B46" s="132">
        <v>2</v>
      </c>
      <c r="C46" s="133">
        <f t="shared" si="1"/>
        <v>0.0684931506849315</v>
      </c>
    </row>
    <row r="47" spans="1:3" s="43" customFormat="1" ht="12.75" customHeight="1">
      <c r="A47" s="46" t="s">
        <v>59</v>
      </c>
      <c r="B47" s="132">
        <v>5</v>
      </c>
      <c r="C47" s="133">
        <f t="shared" si="1"/>
        <v>0.17123287671232876</v>
      </c>
    </row>
    <row r="48" spans="1:3" s="43" customFormat="1" ht="12.75" customHeight="1">
      <c r="A48" s="46" t="s">
        <v>61</v>
      </c>
      <c r="B48" s="132">
        <v>4</v>
      </c>
      <c r="C48" s="133">
        <f t="shared" si="1"/>
        <v>0.136986301369863</v>
      </c>
    </row>
    <row r="49" spans="1:3" s="43" customFormat="1" ht="12.75" customHeight="1">
      <c r="A49" s="46" t="s">
        <v>63</v>
      </c>
      <c r="B49" s="131">
        <v>2</v>
      </c>
      <c r="C49" s="133">
        <f t="shared" si="1"/>
        <v>0.0684931506849315</v>
      </c>
    </row>
    <row r="50" spans="1:3" s="43" customFormat="1" ht="12.75" customHeight="1">
      <c r="A50" s="47" t="s">
        <v>64</v>
      </c>
      <c r="B50" s="226">
        <v>1</v>
      </c>
      <c r="C50" s="133">
        <f t="shared" si="1"/>
        <v>0.03424657534246575</v>
      </c>
    </row>
    <row r="51" spans="1:3" ht="12.75" customHeight="1">
      <c r="A51" s="47" t="s">
        <v>65</v>
      </c>
      <c r="B51" s="132">
        <v>6</v>
      </c>
      <c r="C51" s="133">
        <f t="shared" si="1"/>
        <v>0.2054794520547945</v>
      </c>
    </row>
    <row r="52" spans="1:3" s="3" customFormat="1" ht="12.75" customHeight="1">
      <c r="A52" s="47" t="s">
        <v>68</v>
      </c>
      <c r="B52" s="132">
        <v>23</v>
      </c>
      <c r="C52" s="133">
        <f t="shared" si="1"/>
        <v>0.7876712328767124</v>
      </c>
    </row>
    <row r="53" spans="1:3" s="3" customFormat="1" ht="12.75" customHeight="1">
      <c r="A53" s="47" t="s">
        <v>69</v>
      </c>
      <c r="B53" s="132">
        <v>8</v>
      </c>
      <c r="C53" s="133">
        <f t="shared" si="1"/>
        <v>0.273972602739726</v>
      </c>
    </row>
    <row r="54" spans="1:3" ht="12.75" customHeight="1">
      <c r="A54" s="47" t="s">
        <v>71</v>
      </c>
      <c r="B54" s="131">
        <v>31</v>
      </c>
      <c r="C54" s="133">
        <f t="shared" si="1"/>
        <v>1.0616438356164384</v>
      </c>
    </row>
    <row r="55" spans="1:3" ht="12.75" customHeight="1" thickBot="1">
      <c r="A55" s="47" t="s">
        <v>73</v>
      </c>
      <c r="B55" s="131">
        <v>5</v>
      </c>
      <c r="C55" s="133">
        <f t="shared" si="1"/>
        <v>0.17123287671232876</v>
      </c>
    </row>
    <row r="56" spans="1:3" s="44" customFormat="1" ht="12.75" customHeight="1" thickBot="1">
      <c r="A56" s="48" t="s">
        <v>1</v>
      </c>
      <c r="B56" s="188">
        <f>SUM(B5:B55)</f>
        <v>2920</v>
      </c>
      <c r="C56" s="189">
        <f t="shared" si="1"/>
        <v>100</v>
      </c>
    </row>
  </sheetData>
  <printOptions/>
  <pageMargins left="0.64" right="0.75" top="0.81" bottom="0.49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H49" sqref="H49"/>
    </sheetView>
  </sheetViews>
  <sheetFormatPr defaultColWidth="9.140625" defaultRowHeight="12.75"/>
  <cols>
    <col min="1" max="1" width="34.7109375" style="4" customWidth="1"/>
    <col min="2" max="2" width="7.421875" style="4" customWidth="1"/>
    <col min="3" max="3" width="11.28125" style="4" customWidth="1"/>
    <col min="4" max="6" width="6.57421875" style="4" bestFit="1" customWidth="1"/>
    <col min="7" max="16384" width="9.140625" style="4" customWidth="1"/>
  </cols>
  <sheetData>
    <row r="1" s="8" customFormat="1" ht="12.75" customHeight="1">
      <c r="A1" s="7" t="s">
        <v>241</v>
      </c>
    </row>
    <row r="2" s="8" customFormat="1" ht="12.75" customHeight="1">
      <c r="A2" s="8" t="s">
        <v>242</v>
      </c>
    </row>
    <row r="3" ht="12.75" customHeight="1" thickBot="1"/>
    <row r="4" spans="1:3" ht="22.5" customHeight="1" thickBot="1">
      <c r="A4" s="156" t="s">
        <v>0</v>
      </c>
      <c r="B4" s="202" t="s">
        <v>214</v>
      </c>
      <c r="C4" s="153" t="s">
        <v>3</v>
      </c>
    </row>
    <row r="5" spans="1:3" ht="11.25">
      <c r="A5" s="67" t="s">
        <v>157</v>
      </c>
      <c r="B5" s="155">
        <v>103</v>
      </c>
      <c r="C5" s="143">
        <f aca="true" t="shared" si="0" ref="C5:C32">B5*100/$B$32</f>
        <v>3.543171654626763</v>
      </c>
    </row>
    <row r="6" spans="1:3" ht="11.25">
      <c r="A6" s="67" t="s">
        <v>158</v>
      </c>
      <c r="B6" s="155">
        <v>61</v>
      </c>
      <c r="C6" s="143">
        <f t="shared" si="0"/>
        <v>2.0983832129342965</v>
      </c>
    </row>
    <row r="7" spans="1:12" ht="11.25">
      <c r="A7" s="67" t="s">
        <v>14</v>
      </c>
      <c r="B7" s="155">
        <v>232</v>
      </c>
      <c r="C7" s="143">
        <f t="shared" si="0"/>
        <v>7.980736154110767</v>
      </c>
      <c r="K7" s="208"/>
      <c r="L7" s="208"/>
    </row>
    <row r="8" spans="1:3" ht="11.25">
      <c r="A8" s="67" t="s">
        <v>179</v>
      </c>
      <c r="B8" s="155">
        <v>6</v>
      </c>
      <c r="C8" s="143">
        <f t="shared" si="0"/>
        <v>0.20639834881320948</v>
      </c>
    </row>
    <row r="9" spans="1:3" ht="11.25">
      <c r="A9" s="67" t="s">
        <v>159</v>
      </c>
      <c r="B9" s="155">
        <v>89</v>
      </c>
      <c r="C9" s="143">
        <f t="shared" si="0"/>
        <v>3.0615755073959408</v>
      </c>
    </row>
    <row r="10" spans="1:3" ht="11.25">
      <c r="A10" s="67" t="s">
        <v>186</v>
      </c>
      <c r="B10" s="155">
        <v>39</v>
      </c>
      <c r="C10" s="143">
        <f t="shared" si="0"/>
        <v>1.3415892672858618</v>
      </c>
    </row>
    <row r="11" spans="1:3" ht="11.25">
      <c r="A11" s="67" t="s">
        <v>187</v>
      </c>
      <c r="B11" s="155">
        <v>2</v>
      </c>
      <c r="C11" s="143">
        <f t="shared" si="0"/>
        <v>0.06879944960440317</v>
      </c>
    </row>
    <row r="12" spans="1:3" ht="11.25">
      <c r="A12" s="67" t="s">
        <v>160</v>
      </c>
      <c r="B12" s="155">
        <v>28</v>
      </c>
      <c r="C12" s="143">
        <f t="shared" si="0"/>
        <v>0.9631922944616443</v>
      </c>
    </row>
    <row r="13" spans="1:3" ht="11.25">
      <c r="A13" s="67" t="s">
        <v>161</v>
      </c>
      <c r="B13" s="155">
        <v>220</v>
      </c>
      <c r="C13" s="143">
        <f t="shared" si="0"/>
        <v>7.567939456484348</v>
      </c>
    </row>
    <row r="14" spans="1:3" ht="11.25">
      <c r="A14" s="67" t="s">
        <v>162</v>
      </c>
      <c r="B14" s="155">
        <v>23</v>
      </c>
      <c r="C14" s="143">
        <f t="shared" si="0"/>
        <v>0.7911936704506364</v>
      </c>
    </row>
    <row r="15" spans="1:3" ht="11.25">
      <c r="A15" s="67" t="s">
        <v>163</v>
      </c>
      <c r="B15" s="155">
        <v>121</v>
      </c>
      <c r="C15" s="143">
        <f t="shared" si="0"/>
        <v>4.162366701066391</v>
      </c>
    </row>
    <row r="16" spans="1:3" ht="11.25">
      <c r="A16" s="67" t="s">
        <v>184</v>
      </c>
      <c r="B16" s="155">
        <v>43</v>
      </c>
      <c r="C16" s="143">
        <f t="shared" si="0"/>
        <v>1.479188166494668</v>
      </c>
    </row>
    <row r="17" spans="1:3" ht="11.25">
      <c r="A17" s="67" t="s">
        <v>202</v>
      </c>
      <c r="B17" s="155">
        <v>1</v>
      </c>
      <c r="C17" s="143">
        <f t="shared" si="0"/>
        <v>0.03439972480220158</v>
      </c>
    </row>
    <row r="18" spans="1:3" ht="11.25">
      <c r="A18" s="67" t="s">
        <v>41</v>
      </c>
      <c r="B18" s="155">
        <v>91</v>
      </c>
      <c r="C18" s="143">
        <f t="shared" si="0"/>
        <v>3.130374957000344</v>
      </c>
    </row>
    <row r="19" spans="1:3" ht="11.25">
      <c r="A19" s="67" t="s">
        <v>42</v>
      </c>
      <c r="B19" s="155">
        <v>28</v>
      </c>
      <c r="C19" s="143">
        <f t="shared" si="0"/>
        <v>0.9631922944616443</v>
      </c>
    </row>
    <row r="20" spans="1:3" ht="11.25">
      <c r="A20" s="67" t="s">
        <v>178</v>
      </c>
      <c r="B20" s="155">
        <v>116</v>
      </c>
      <c r="C20" s="143">
        <f t="shared" si="0"/>
        <v>3.9903680770553835</v>
      </c>
    </row>
    <row r="21" spans="1:3" ht="11.25">
      <c r="A21" s="67" t="s">
        <v>165</v>
      </c>
      <c r="B21" s="155">
        <v>807</v>
      </c>
      <c r="C21" s="143">
        <f t="shared" si="0"/>
        <v>27.760577915376675</v>
      </c>
    </row>
    <row r="22" spans="1:3" ht="11.25">
      <c r="A22" s="67" t="s">
        <v>185</v>
      </c>
      <c r="B22" s="155">
        <v>46</v>
      </c>
      <c r="C22" s="143">
        <f t="shared" si="0"/>
        <v>1.5823873409012728</v>
      </c>
    </row>
    <row r="23" spans="1:3" ht="11.25">
      <c r="A23" s="67" t="s">
        <v>181</v>
      </c>
      <c r="B23" s="155">
        <v>42</v>
      </c>
      <c r="C23" s="143">
        <f t="shared" si="0"/>
        <v>1.4447884416924666</v>
      </c>
    </row>
    <row r="24" spans="1:3" ht="11.25">
      <c r="A24" s="67" t="s">
        <v>147</v>
      </c>
      <c r="B24" s="155">
        <v>69</v>
      </c>
      <c r="C24" s="143">
        <f t="shared" si="0"/>
        <v>2.3735810113519094</v>
      </c>
    </row>
    <row r="25" spans="1:3" ht="11.25">
      <c r="A25" s="67" t="s">
        <v>166</v>
      </c>
      <c r="B25" s="155">
        <v>85</v>
      </c>
      <c r="C25" s="143">
        <f t="shared" si="0"/>
        <v>2.9239766081871346</v>
      </c>
    </row>
    <row r="26" spans="1:3" ht="11.25">
      <c r="A26" s="67" t="s">
        <v>130</v>
      </c>
      <c r="B26" s="155">
        <v>16</v>
      </c>
      <c r="C26" s="143">
        <f t="shared" si="0"/>
        <v>0.5503955968352253</v>
      </c>
    </row>
    <row r="27" spans="1:3" ht="11.25">
      <c r="A27" s="67" t="s">
        <v>167</v>
      </c>
      <c r="B27" s="155">
        <v>11</v>
      </c>
      <c r="C27" s="143">
        <f t="shared" si="0"/>
        <v>0.3783969728242174</v>
      </c>
    </row>
    <row r="28" spans="1:3" ht="11.25">
      <c r="A28" s="67" t="s">
        <v>168</v>
      </c>
      <c r="B28" s="155">
        <v>107</v>
      </c>
      <c r="C28" s="143">
        <f t="shared" si="0"/>
        <v>3.6807705538355693</v>
      </c>
    </row>
    <row r="29" spans="1:3" ht="11.25">
      <c r="A29" s="67" t="s">
        <v>149</v>
      </c>
      <c r="B29" s="155">
        <v>42</v>
      </c>
      <c r="C29" s="143">
        <f t="shared" si="0"/>
        <v>1.4447884416924666</v>
      </c>
    </row>
    <row r="30" spans="1:3" ht="11.25">
      <c r="A30" s="67" t="s">
        <v>170</v>
      </c>
      <c r="B30" s="155">
        <v>205</v>
      </c>
      <c r="C30" s="143">
        <f t="shared" si="0"/>
        <v>7.051943584451324</v>
      </c>
    </row>
    <row r="31" spans="1:3" ht="12" thickBot="1">
      <c r="A31" s="67" t="s">
        <v>171</v>
      </c>
      <c r="B31" s="155">
        <v>274</v>
      </c>
      <c r="C31" s="143">
        <f t="shared" si="0"/>
        <v>9.425524595803234</v>
      </c>
    </row>
    <row r="32" spans="1:3" ht="12" thickBot="1">
      <c r="A32" s="156" t="s">
        <v>99</v>
      </c>
      <c r="B32" s="191">
        <f>SUM(B5:B31)</f>
        <v>2907</v>
      </c>
      <c r="C32" s="192">
        <f t="shared" si="0"/>
        <v>100</v>
      </c>
    </row>
    <row r="34" spans="1:3" ht="12.75">
      <c r="A34" s="7" t="s">
        <v>243</v>
      </c>
      <c r="B34" s="8"/>
      <c r="C34" s="8"/>
    </row>
    <row r="35" spans="1:3" ht="12.75">
      <c r="A35" s="8" t="s">
        <v>244</v>
      </c>
      <c r="B35" s="8"/>
      <c r="C35" s="8"/>
    </row>
    <row r="36" ht="12" thickBot="1"/>
    <row r="37" spans="1:3" ht="23.25" thickBot="1">
      <c r="A37" s="156" t="s">
        <v>0</v>
      </c>
      <c r="B37" s="202" t="s">
        <v>214</v>
      </c>
      <c r="C37" s="153" t="s">
        <v>3</v>
      </c>
    </row>
    <row r="38" spans="1:3" ht="11.25">
      <c r="A38" s="120" t="s">
        <v>157</v>
      </c>
      <c r="B38" s="154">
        <v>40</v>
      </c>
      <c r="C38" s="144">
        <f aca="true" t="shared" si="1" ref="C38:C64">B38*100/$B$64</f>
        <v>4.175365344467641</v>
      </c>
    </row>
    <row r="39" spans="1:3" ht="11.25">
      <c r="A39" s="67" t="s">
        <v>158</v>
      </c>
      <c r="B39" s="155">
        <v>21</v>
      </c>
      <c r="C39" s="144">
        <f t="shared" si="1"/>
        <v>2.1920668058455113</v>
      </c>
    </row>
    <row r="40" spans="1:3" ht="11.25">
      <c r="A40" s="67" t="s">
        <v>14</v>
      </c>
      <c r="B40" s="155">
        <v>19</v>
      </c>
      <c r="C40" s="144">
        <f t="shared" si="1"/>
        <v>1.9832985386221293</v>
      </c>
    </row>
    <row r="41" spans="1:3" ht="11.25">
      <c r="A41" s="67" t="s">
        <v>179</v>
      </c>
      <c r="B41" s="155">
        <v>1</v>
      </c>
      <c r="C41" s="144">
        <f t="shared" si="1"/>
        <v>0.10438413361169102</v>
      </c>
    </row>
    <row r="42" spans="1:3" ht="11.25">
      <c r="A42" s="67" t="s">
        <v>159</v>
      </c>
      <c r="B42" s="155">
        <v>30</v>
      </c>
      <c r="C42" s="144">
        <f t="shared" si="1"/>
        <v>3.1315240083507305</v>
      </c>
    </row>
    <row r="43" spans="1:3" ht="11.25">
      <c r="A43" s="67" t="s">
        <v>186</v>
      </c>
      <c r="B43" s="155">
        <v>29</v>
      </c>
      <c r="C43" s="144">
        <f t="shared" si="1"/>
        <v>3.0271398747390394</v>
      </c>
    </row>
    <row r="44" spans="1:3" ht="11.25">
      <c r="A44" s="67" t="s">
        <v>187</v>
      </c>
      <c r="B44" s="155">
        <v>3</v>
      </c>
      <c r="C44" s="144">
        <f t="shared" si="1"/>
        <v>0.31315240083507306</v>
      </c>
    </row>
    <row r="45" spans="1:3" s="8" customFormat="1" ht="12.75" customHeight="1">
      <c r="A45" s="67" t="s">
        <v>160</v>
      </c>
      <c r="B45" s="155">
        <v>4</v>
      </c>
      <c r="C45" s="144">
        <f t="shared" si="1"/>
        <v>0.4175365344467641</v>
      </c>
    </row>
    <row r="46" spans="1:3" s="8" customFormat="1" ht="12.75" customHeight="1">
      <c r="A46" s="67" t="s">
        <v>161</v>
      </c>
      <c r="B46" s="155">
        <v>57</v>
      </c>
      <c r="C46" s="144">
        <f t="shared" si="1"/>
        <v>5.949895615866389</v>
      </c>
    </row>
    <row r="47" spans="1:3" ht="12.75" customHeight="1">
      <c r="A47" s="67" t="s">
        <v>162</v>
      </c>
      <c r="B47" s="155">
        <v>21</v>
      </c>
      <c r="C47" s="144">
        <f t="shared" si="1"/>
        <v>2.1920668058455113</v>
      </c>
    </row>
    <row r="48" spans="1:3" ht="11.25">
      <c r="A48" s="67" t="s">
        <v>163</v>
      </c>
      <c r="B48" s="155">
        <v>25</v>
      </c>
      <c r="C48" s="144">
        <f t="shared" si="1"/>
        <v>2.6096033402922756</v>
      </c>
    </row>
    <row r="49" spans="1:3" ht="11.25">
      <c r="A49" s="67" t="s">
        <v>184</v>
      </c>
      <c r="B49" s="155">
        <v>7</v>
      </c>
      <c r="C49" s="144">
        <f t="shared" si="1"/>
        <v>0.7306889352818372</v>
      </c>
    </row>
    <row r="50" spans="1:3" ht="11.25">
      <c r="A50" s="67" t="s">
        <v>41</v>
      </c>
      <c r="B50" s="155">
        <v>55</v>
      </c>
      <c r="C50" s="144">
        <f t="shared" si="1"/>
        <v>5.741127348643007</v>
      </c>
    </row>
    <row r="51" spans="1:3" ht="11.25">
      <c r="A51" s="67" t="s">
        <v>42</v>
      </c>
      <c r="B51" s="155">
        <v>16</v>
      </c>
      <c r="C51" s="144">
        <f t="shared" si="1"/>
        <v>1.6701461377870563</v>
      </c>
    </row>
    <row r="52" spans="1:3" ht="11.25">
      <c r="A52" s="67" t="s">
        <v>178</v>
      </c>
      <c r="B52" s="155">
        <v>50</v>
      </c>
      <c r="C52" s="144">
        <f t="shared" si="1"/>
        <v>5.219206680584551</v>
      </c>
    </row>
    <row r="53" spans="1:3" ht="11.25">
      <c r="A53" s="67" t="s">
        <v>165</v>
      </c>
      <c r="B53" s="155">
        <v>286</v>
      </c>
      <c r="C53" s="144">
        <f t="shared" si="1"/>
        <v>29.853862212943632</v>
      </c>
    </row>
    <row r="54" spans="1:3" ht="11.25">
      <c r="A54" s="67" t="s">
        <v>185</v>
      </c>
      <c r="B54" s="155">
        <v>11</v>
      </c>
      <c r="C54" s="144">
        <f t="shared" si="1"/>
        <v>1.1482254697286012</v>
      </c>
    </row>
    <row r="55" spans="1:3" ht="11.25">
      <c r="A55" s="67" t="s">
        <v>181</v>
      </c>
      <c r="B55" s="155">
        <v>8</v>
      </c>
      <c r="C55" s="144">
        <f t="shared" si="1"/>
        <v>0.8350730688935282</v>
      </c>
    </row>
    <row r="56" spans="1:3" ht="11.25">
      <c r="A56" s="67" t="s">
        <v>147</v>
      </c>
      <c r="B56" s="155">
        <v>6</v>
      </c>
      <c r="C56" s="144">
        <f t="shared" si="1"/>
        <v>0.6263048016701461</v>
      </c>
    </row>
    <row r="57" spans="1:3" ht="11.25">
      <c r="A57" s="67" t="s">
        <v>166</v>
      </c>
      <c r="B57" s="155">
        <v>36</v>
      </c>
      <c r="C57" s="144">
        <f t="shared" si="1"/>
        <v>3.757828810020877</v>
      </c>
    </row>
    <row r="58" spans="1:3" ht="11.25">
      <c r="A58" s="67" t="s">
        <v>130</v>
      </c>
      <c r="B58" s="155">
        <v>5</v>
      </c>
      <c r="C58" s="144">
        <f t="shared" si="1"/>
        <v>0.5219206680584552</v>
      </c>
    </row>
    <row r="59" spans="1:3" ht="11.25">
      <c r="A59" s="67" t="s">
        <v>167</v>
      </c>
      <c r="B59" s="155">
        <v>5</v>
      </c>
      <c r="C59" s="144">
        <f t="shared" si="1"/>
        <v>0.5219206680584552</v>
      </c>
    </row>
    <row r="60" spans="1:3" ht="11.25">
      <c r="A60" s="67" t="s">
        <v>168</v>
      </c>
      <c r="B60" s="155">
        <v>31</v>
      </c>
      <c r="C60" s="144">
        <f t="shared" si="1"/>
        <v>3.2359081419624216</v>
      </c>
    </row>
    <row r="61" spans="1:3" ht="11.25">
      <c r="A61" s="67" t="s">
        <v>149</v>
      </c>
      <c r="B61" s="155">
        <v>14</v>
      </c>
      <c r="C61" s="144">
        <f t="shared" si="1"/>
        <v>1.4613778705636744</v>
      </c>
    </row>
    <row r="62" spans="1:3" ht="11.25">
      <c r="A62" s="67" t="s">
        <v>170</v>
      </c>
      <c r="B62" s="155">
        <v>83</v>
      </c>
      <c r="C62" s="144">
        <f t="shared" si="1"/>
        <v>8.663883089770355</v>
      </c>
    </row>
    <row r="63" spans="1:3" ht="12" thickBot="1">
      <c r="A63" s="67" t="s">
        <v>171</v>
      </c>
      <c r="B63" s="155">
        <v>95</v>
      </c>
      <c r="C63" s="144">
        <f t="shared" si="1"/>
        <v>9.916492693110648</v>
      </c>
    </row>
    <row r="64" spans="1:3" ht="12" thickBot="1">
      <c r="A64" s="156" t="s">
        <v>99</v>
      </c>
      <c r="B64" s="157">
        <f>SUM(B38:B63)</f>
        <v>958</v>
      </c>
      <c r="C64" s="158">
        <f t="shared" si="1"/>
        <v>100</v>
      </c>
    </row>
  </sheetData>
  <printOptions/>
  <pageMargins left="0.75" right="0.75" top="0.77" bottom="0.56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N12" sqref="N12"/>
    </sheetView>
  </sheetViews>
  <sheetFormatPr defaultColWidth="9.140625" defaultRowHeight="12.75"/>
  <cols>
    <col min="1" max="1" width="26.421875" style="0" customWidth="1"/>
    <col min="3" max="3" width="10.57421875" style="0" customWidth="1"/>
  </cols>
  <sheetData>
    <row r="1" s="8" customFormat="1" ht="12.75" customHeight="1">
      <c r="A1" s="7" t="s">
        <v>245</v>
      </c>
    </row>
    <row r="2" s="8" customFormat="1" ht="12.75" customHeight="1">
      <c r="A2" s="8" t="s">
        <v>246</v>
      </c>
    </row>
    <row r="3" s="4" customFormat="1" ht="12.75" customHeight="1" thickBot="1"/>
    <row r="4" spans="1:3" s="4" customFormat="1" ht="19.5" customHeight="1" thickBot="1">
      <c r="A4" s="161" t="s">
        <v>0</v>
      </c>
      <c r="B4" s="159" t="s">
        <v>2</v>
      </c>
      <c r="C4" s="116" t="s">
        <v>3</v>
      </c>
    </row>
    <row r="5" spans="1:3" s="4" customFormat="1" ht="11.25">
      <c r="A5" s="120" t="s">
        <v>101</v>
      </c>
      <c r="B5" s="154">
        <v>1</v>
      </c>
      <c r="C5" s="143">
        <f aca="true" t="shared" si="0" ref="C5:C20">B5*100/$B$21</f>
        <v>2.6315789473684212</v>
      </c>
    </row>
    <row r="6" spans="1:3" s="4" customFormat="1" ht="11.25">
      <c r="A6" s="67" t="s">
        <v>102</v>
      </c>
      <c r="B6" s="155">
        <v>2</v>
      </c>
      <c r="C6" s="143">
        <f t="shared" si="0"/>
        <v>5.2631578947368425</v>
      </c>
    </row>
    <row r="7" spans="1:3" s="4" customFormat="1" ht="11.25">
      <c r="A7" s="67" t="s">
        <v>13</v>
      </c>
      <c r="B7" s="155">
        <v>2</v>
      </c>
      <c r="C7" s="143">
        <f t="shared" si="0"/>
        <v>5.2631578947368425</v>
      </c>
    </row>
    <row r="8" spans="1:3" s="4" customFormat="1" ht="11.25">
      <c r="A8" s="67" t="s">
        <v>105</v>
      </c>
      <c r="B8" s="155">
        <v>1</v>
      </c>
      <c r="C8" s="143">
        <f t="shared" si="0"/>
        <v>2.6315789473684212</v>
      </c>
    </row>
    <row r="9" spans="1:3" s="4" customFormat="1" ht="11.25">
      <c r="A9" s="67" t="s">
        <v>17</v>
      </c>
      <c r="B9" s="155">
        <v>4</v>
      </c>
      <c r="C9" s="143">
        <f t="shared" si="0"/>
        <v>10.526315789473685</v>
      </c>
    </row>
    <row r="10" spans="1:3" s="4" customFormat="1" ht="11.25">
      <c r="A10" s="67" t="s">
        <v>89</v>
      </c>
      <c r="B10" s="155">
        <v>2</v>
      </c>
      <c r="C10" s="143">
        <f t="shared" si="0"/>
        <v>5.2631578947368425</v>
      </c>
    </row>
    <row r="11" spans="1:3" s="4" customFormat="1" ht="11.25">
      <c r="A11" s="67" t="s">
        <v>90</v>
      </c>
      <c r="B11" s="155">
        <v>1</v>
      </c>
      <c r="C11" s="143">
        <f t="shared" si="0"/>
        <v>2.6315789473684212</v>
      </c>
    </row>
    <row r="12" spans="1:3" s="4" customFormat="1" ht="11.25">
      <c r="A12" s="67" t="s">
        <v>27</v>
      </c>
      <c r="B12" s="155">
        <v>1</v>
      </c>
      <c r="C12" s="143">
        <f t="shared" si="0"/>
        <v>2.6315789473684212</v>
      </c>
    </row>
    <row r="13" spans="1:3" s="4" customFormat="1" ht="11.25">
      <c r="A13" s="67" t="s">
        <v>32</v>
      </c>
      <c r="B13" s="155">
        <v>2</v>
      </c>
      <c r="C13" s="143">
        <f t="shared" si="0"/>
        <v>5.2631578947368425</v>
      </c>
    </row>
    <row r="14" spans="1:3" s="4" customFormat="1" ht="11.25">
      <c r="A14" s="67" t="s">
        <v>47</v>
      </c>
      <c r="B14" s="155">
        <v>1</v>
      </c>
      <c r="C14" s="143">
        <f t="shared" si="0"/>
        <v>2.6315789473684212</v>
      </c>
    </row>
    <row r="15" spans="1:3" s="4" customFormat="1" ht="11.25">
      <c r="A15" s="67" t="s">
        <v>76</v>
      </c>
      <c r="B15" s="155">
        <v>1</v>
      </c>
      <c r="C15" s="143">
        <f t="shared" si="0"/>
        <v>2.6315789473684212</v>
      </c>
    </row>
    <row r="16" spans="1:3" s="4" customFormat="1" ht="11.25">
      <c r="A16" s="67" t="s">
        <v>54</v>
      </c>
      <c r="B16" s="155">
        <v>6</v>
      </c>
      <c r="C16" s="143">
        <f t="shared" si="0"/>
        <v>15.789473684210526</v>
      </c>
    </row>
    <row r="17" spans="1:3" s="4" customFormat="1" ht="11.25">
      <c r="A17" s="67" t="s">
        <v>131</v>
      </c>
      <c r="B17" s="155">
        <v>5</v>
      </c>
      <c r="C17" s="143">
        <f t="shared" si="0"/>
        <v>13.157894736842104</v>
      </c>
    </row>
    <row r="18" spans="1:3" s="4" customFormat="1" ht="11.25">
      <c r="A18" s="67" t="s">
        <v>96</v>
      </c>
      <c r="B18" s="155">
        <v>1</v>
      </c>
      <c r="C18" s="143">
        <f t="shared" si="0"/>
        <v>2.6315789473684212</v>
      </c>
    </row>
    <row r="19" spans="1:3" s="4" customFormat="1" ht="11.25">
      <c r="A19" s="67" t="s">
        <v>65</v>
      </c>
      <c r="B19" s="155">
        <v>1</v>
      </c>
      <c r="C19" s="143">
        <f t="shared" si="0"/>
        <v>2.6315789473684212</v>
      </c>
    </row>
    <row r="20" spans="1:3" s="4" customFormat="1" ht="12" thickBot="1">
      <c r="A20" s="67" t="s">
        <v>68</v>
      </c>
      <c r="B20" s="155">
        <v>7</v>
      </c>
      <c r="C20" s="143">
        <f t="shared" si="0"/>
        <v>18.42105263157895</v>
      </c>
    </row>
    <row r="21" spans="1:3" ht="13.5" thickBot="1">
      <c r="A21" s="161" t="s">
        <v>99</v>
      </c>
      <c r="B21" s="160">
        <f>SUM(B5:B20)</f>
        <v>38</v>
      </c>
      <c r="C21" s="162">
        <f>SUM(C5:C20)</f>
        <v>100.00000000000001</v>
      </c>
    </row>
    <row r="22" spans="1:3" s="207" customFormat="1" ht="12.75">
      <c r="A22" s="228"/>
      <c r="B22" s="229"/>
      <c r="C22" s="230"/>
    </row>
    <row r="23" spans="1:3" s="207" customFormat="1" ht="12.75">
      <c r="A23" s="228"/>
      <c r="B23" s="229"/>
      <c r="C23" s="230"/>
    </row>
    <row r="24" spans="1:3" s="207" customFormat="1" ht="12.75">
      <c r="A24" s="228"/>
      <c r="B24" s="229"/>
      <c r="C24" s="230"/>
    </row>
    <row r="25" spans="1:3" s="207" customFormat="1" ht="12.75">
      <c r="A25" s="228"/>
      <c r="B25" s="229"/>
      <c r="C25" s="230"/>
    </row>
    <row r="28" s="8" customFormat="1" ht="12.75" customHeight="1">
      <c r="A28" s="7" t="s">
        <v>247</v>
      </c>
    </row>
    <row r="29" s="8" customFormat="1" ht="12.75" customHeight="1">
      <c r="A29" s="8" t="s">
        <v>248</v>
      </c>
    </row>
    <row r="30" s="4" customFormat="1" ht="12.75" customHeight="1" thickBot="1"/>
    <row r="31" spans="1:3" s="4" customFormat="1" ht="19.5" customHeight="1" thickBot="1">
      <c r="A31" s="161" t="s">
        <v>0</v>
      </c>
      <c r="B31" s="159" t="s">
        <v>2</v>
      </c>
      <c r="C31" s="116" t="s">
        <v>3</v>
      </c>
    </row>
    <row r="32" spans="1:3" s="4" customFormat="1" ht="11.25">
      <c r="A32" s="120" t="s">
        <v>13</v>
      </c>
      <c r="B32" s="154">
        <v>1</v>
      </c>
      <c r="C32" s="144">
        <f aca="true" t="shared" si="1" ref="C32:C37">B32*100/$B$38</f>
        <v>7.6923076923076925</v>
      </c>
    </row>
    <row r="33" spans="1:3" s="4" customFormat="1" ht="11.25">
      <c r="A33" s="120" t="s">
        <v>123</v>
      </c>
      <c r="B33" s="154">
        <v>1</v>
      </c>
      <c r="C33" s="144">
        <f t="shared" si="1"/>
        <v>7.6923076923076925</v>
      </c>
    </row>
    <row r="34" spans="1:3" s="4" customFormat="1" ht="11.25">
      <c r="A34" s="120" t="s">
        <v>47</v>
      </c>
      <c r="B34" s="154">
        <v>1</v>
      </c>
      <c r="C34" s="144">
        <f t="shared" si="1"/>
        <v>7.6923076923076925</v>
      </c>
    </row>
    <row r="35" spans="1:3" s="4" customFormat="1" ht="11.25">
      <c r="A35" s="120" t="s">
        <v>54</v>
      </c>
      <c r="B35" s="154">
        <v>2</v>
      </c>
      <c r="C35" s="144">
        <f t="shared" si="1"/>
        <v>15.384615384615385</v>
      </c>
    </row>
    <row r="36" spans="1:3" s="4" customFormat="1" ht="11.25">
      <c r="A36" s="120" t="s">
        <v>131</v>
      </c>
      <c r="B36" s="154">
        <v>1</v>
      </c>
      <c r="C36" s="144">
        <f t="shared" si="1"/>
        <v>7.6923076923076925</v>
      </c>
    </row>
    <row r="37" spans="1:3" s="4" customFormat="1" ht="12" thickBot="1">
      <c r="A37" s="120" t="s">
        <v>68</v>
      </c>
      <c r="B37" s="154">
        <v>7</v>
      </c>
      <c r="C37" s="144">
        <f t="shared" si="1"/>
        <v>53.84615384615385</v>
      </c>
    </row>
    <row r="38" spans="1:3" ht="13.5" thickBot="1">
      <c r="A38" s="161" t="s">
        <v>99</v>
      </c>
      <c r="B38" s="160">
        <f>SUM(B32:B37)</f>
        <v>13</v>
      </c>
      <c r="C38" s="162">
        <f>SUM(C32:C37)</f>
        <v>100</v>
      </c>
    </row>
    <row r="43" spans="1:3" s="40" customFormat="1" ht="12.75">
      <c r="A43" s="37"/>
      <c r="B43" s="38"/>
      <c r="C43" s="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F13" sqref="F13"/>
    </sheetView>
  </sheetViews>
  <sheetFormatPr defaultColWidth="9.140625" defaultRowHeight="15" customHeight="1"/>
  <cols>
    <col min="1" max="1" width="25.8515625" style="0" customWidth="1"/>
    <col min="3" max="3" width="10.57421875" style="0" bestFit="1" customWidth="1"/>
  </cols>
  <sheetData>
    <row r="1" s="8" customFormat="1" ht="15" customHeight="1">
      <c r="A1" s="7" t="s">
        <v>235</v>
      </c>
    </row>
    <row r="2" s="8" customFormat="1" ht="15" customHeight="1">
      <c r="A2" s="8" t="s">
        <v>236</v>
      </c>
    </row>
    <row r="3" s="4" customFormat="1" ht="15" customHeight="1" thickBot="1"/>
    <row r="4" spans="1:3" s="4" customFormat="1" ht="23.25" thickBot="1">
      <c r="A4" s="165" t="s">
        <v>0</v>
      </c>
      <c r="B4" s="201" t="s">
        <v>214</v>
      </c>
      <c r="C4" s="170" t="s">
        <v>3</v>
      </c>
    </row>
    <row r="5" spans="1:3" s="4" customFormat="1" ht="15" customHeight="1">
      <c r="A5" s="168" t="s">
        <v>74</v>
      </c>
      <c r="B5" s="169">
        <v>2</v>
      </c>
      <c r="C5" s="144">
        <f aca="true" t="shared" si="0" ref="C5:C49">B5*100/$B$49</f>
        <v>0.33500837520938026</v>
      </c>
    </row>
    <row r="6" spans="1:3" s="4" customFormat="1" ht="15" customHeight="1">
      <c r="A6" s="74" t="s">
        <v>6</v>
      </c>
      <c r="B6" s="163">
        <v>2</v>
      </c>
      <c r="C6" s="143">
        <f t="shared" si="0"/>
        <v>0.33500837520938026</v>
      </c>
    </row>
    <row r="7" spans="1:12" ht="15" customHeight="1">
      <c r="A7" s="74" t="s">
        <v>8</v>
      </c>
      <c r="B7" s="164">
        <v>85</v>
      </c>
      <c r="C7" s="143">
        <f t="shared" si="0"/>
        <v>14.23785594639866</v>
      </c>
      <c r="K7" s="207"/>
      <c r="L7" s="207"/>
    </row>
    <row r="8" spans="1:3" ht="15" customHeight="1">
      <c r="A8" s="74" t="s">
        <v>9</v>
      </c>
      <c r="B8" s="163">
        <v>7</v>
      </c>
      <c r="C8" s="143">
        <f t="shared" si="0"/>
        <v>1.1725293132328307</v>
      </c>
    </row>
    <row r="9" spans="1:3" ht="15" customHeight="1">
      <c r="A9" s="74" t="s">
        <v>13</v>
      </c>
      <c r="B9" s="163">
        <v>25</v>
      </c>
      <c r="C9" s="143">
        <f t="shared" si="0"/>
        <v>4.187604690117253</v>
      </c>
    </row>
    <row r="10" spans="1:3" ht="15" customHeight="1">
      <c r="A10" s="74" t="s">
        <v>87</v>
      </c>
      <c r="B10" s="163">
        <v>1</v>
      </c>
      <c r="C10" s="143">
        <f t="shared" si="0"/>
        <v>0.16750418760469013</v>
      </c>
    </row>
    <row r="11" spans="1:3" ht="15" customHeight="1">
      <c r="A11" s="74" t="s">
        <v>106</v>
      </c>
      <c r="B11" s="163">
        <v>1</v>
      </c>
      <c r="C11" s="143">
        <f t="shared" si="0"/>
        <v>0.16750418760469013</v>
      </c>
    </row>
    <row r="12" spans="1:3" ht="15" customHeight="1">
      <c r="A12" s="74" t="s">
        <v>17</v>
      </c>
      <c r="B12" s="163">
        <v>14</v>
      </c>
      <c r="C12" s="143">
        <f t="shared" si="0"/>
        <v>2.3450586264656614</v>
      </c>
    </row>
    <row r="13" spans="1:3" ht="15" customHeight="1">
      <c r="A13" s="74" t="s">
        <v>107</v>
      </c>
      <c r="B13" s="163">
        <v>2</v>
      </c>
      <c r="C13" s="143">
        <f t="shared" si="0"/>
        <v>0.33500837520938026</v>
      </c>
    </row>
    <row r="14" spans="1:3" ht="15" customHeight="1">
      <c r="A14" s="74" t="s">
        <v>18</v>
      </c>
      <c r="B14" s="163">
        <v>2</v>
      </c>
      <c r="C14" s="143">
        <f t="shared" si="0"/>
        <v>0.33500837520938026</v>
      </c>
    </row>
    <row r="15" spans="1:3" ht="15" customHeight="1">
      <c r="A15" s="74" t="s">
        <v>20</v>
      </c>
      <c r="B15" s="163">
        <v>1</v>
      </c>
      <c r="C15" s="143">
        <f t="shared" si="0"/>
        <v>0.16750418760469013</v>
      </c>
    </row>
    <row r="16" spans="1:3" ht="15" customHeight="1">
      <c r="A16" s="74" t="s">
        <v>89</v>
      </c>
      <c r="B16" s="163">
        <v>1</v>
      </c>
      <c r="C16" s="143">
        <f t="shared" si="0"/>
        <v>0.16750418760469013</v>
      </c>
    </row>
    <row r="17" spans="1:3" ht="15" customHeight="1">
      <c r="A17" s="74" t="s">
        <v>22</v>
      </c>
      <c r="B17" s="163">
        <v>2</v>
      </c>
      <c r="C17" s="143">
        <f t="shared" si="0"/>
        <v>0.33500837520938026</v>
      </c>
    </row>
    <row r="18" spans="1:3" ht="15" customHeight="1">
      <c r="A18" s="74" t="s">
        <v>23</v>
      </c>
      <c r="B18" s="163">
        <v>4</v>
      </c>
      <c r="C18" s="143">
        <f t="shared" si="0"/>
        <v>0.6700167504187605</v>
      </c>
    </row>
    <row r="19" spans="1:3" ht="15" customHeight="1">
      <c r="A19" s="74" t="s">
        <v>24</v>
      </c>
      <c r="B19" s="163">
        <v>1</v>
      </c>
      <c r="C19" s="143">
        <f t="shared" si="0"/>
        <v>0.16750418760469013</v>
      </c>
    </row>
    <row r="20" spans="1:3" ht="15" customHeight="1">
      <c r="A20" s="74" t="s">
        <v>164</v>
      </c>
      <c r="B20" s="163">
        <v>1</v>
      </c>
      <c r="C20" s="143">
        <f t="shared" si="0"/>
        <v>0.16750418760469013</v>
      </c>
    </row>
    <row r="21" spans="1:3" ht="15" customHeight="1">
      <c r="A21" s="74" t="s">
        <v>25</v>
      </c>
      <c r="B21" s="163">
        <v>19</v>
      </c>
      <c r="C21" s="143">
        <f t="shared" si="0"/>
        <v>3.1825795644891124</v>
      </c>
    </row>
    <row r="22" spans="1:3" ht="15" customHeight="1">
      <c r="A22" s="74" t="s">
        <v>26</v>
      </c>
      <c r="B22" s="163">
        <v>3</v>
      </c>
      <c r="C22" s="143">
        <f t="shared" si="0"/>
        <v>0.5025125628140703</v>
      </c>
    </row>
    <row r="23" spans="1:3" ht="15" customHeight="1">
      <c r="A23" s="74" t="s">
        <v>111</v>
      </c>
      <c r="B23" s="163">
        <v>3</v>
      </c>
      <c r="C23" s="143">
        <f t="shared" si="0"/>
        <v>0.5025125628140703</v>
      </c>
    </row>
    <row r="24" spans="1:3" ht="15" customHeight="1">
      <c r="A24" s="74" t="s">
        <v>112</v>
      </c>
      <c r="B24" s="163">
        <v>2</v>
      </c>
      <c r="C24" s="143">
        <f t="shared" si="0"/>
        <v>0.33500837520938026</v>
      </c>
    </row>
    <row r="25" spans="1:3" ht="15" customHeight="1">
      <c r="A25" s="74" t="s">
        <v>113</v>
      </c>
      <c r="B25" s="163">
        <v>2</v>
      </c>
      <c r="C25" s="143">
        <f t="shared" si="0"/>
        <v>0.33500837520938026</v>
      </c>
    </row>
    <row r="26" spans="1:3" ht="15" customHeight="1">
      <c r="A26" s="74" t="s">
        <v>29</v>
      </c>
      <c r="B26" s="163">
        <v>1</v>
      </c>
      <c r="C26" s="143">
        <f t="shared" si="0"/>
        <v>0.16750418760469013</v>
      </c>
    </row>
    <row r="27" spans="1:3" ht="15" customHeight="1">
      <c r="A27" s="74" t="s">
        <v>30</v>
      </c>
      <c r="B27" s="163">
        <v>4</v>
      </c>
      <c r="C27" s="143">
        <f t="shared" si="0"/>
        <v>0.6700167504187605</v>
      </c>
    </row>
    <row r="28" spans="1:3" ht="15" customHeight="1">
      <c r="A28" s="74" t="s">
        <v>31</v>
      </c>
      <c r="B28" s="163">
        <v>1</v>
      </c>
      <c r="C28" s="143">
        <f t="shared" si="0"/>
        <v>0.16750418760469013</v>
      </c>
    </row>
    <row r="29" spans="1:3" ht="15" customHeight="1">
      <c r="A29" s="74" t="s">
        <v>117</v>
      </c>
      <c r="B29" s="163">
        <v>3</v>
      </c>
      <c r="C29" s="143">
        <f t="shared" si="0"/>
        <v>0.5025125628140703</v>
      </c>
    </row>
    <row r="30" spans="1:3" ht="15" customHeight="1">
      <c r="A30" s="74" t="s">
        <v>44</v>
      </c>
      <c r="B30" s="163">
        <v>1</v>
      </c>
      <c r="C30" s="143">
        <f t="shared" si="0"/>
        <v>0.16750418760469013</v>
      </c>
    </row>
    <row r="31" spans="1:3" ht="15" customHeight="1">
      <c r="A31" s="74" t="s">
        <v>47</v>
      </c>
      <c r="B31" s="163">
        <v>3</v>
      </c>
      <c r="C31" s="143">
        <f t="shared" si="0"/>
        <v>0.5025125628140703</v>
      </c>
    </row>
    <row r="32" spans="1:3" ht="15" customHeight="1">
      <c r="A32" s="74" t="s">
        <v>48</v>
      </c>
      <c r="B32" s="163">
        <v>19</v>
      </c>
      <c r="C32" s="143">
        <f t="shared" si="0"/>
        <v>3.1825795644891124</v>
      </c>
    </row>
    <row r="33" spans="1:3" ht="15" customHeight="1">
      <c r="A33" s="74" t="s">
        <v>50</v>
      </c>
      <c r="B33" s="163">
        <v>3</v>
      </c>
      <c r="C33" s="143">
        <f t="shared" si="0"/>
        <v>0.5025125628140703</v>
      </c>
    </row>
    <row r="34" spans="1:3" ht="15" customHeight="1">
      <c r="A34" s="74" t="s">
        <v>76</v>
      </c>
      <c r="B34" s="163">
        <v>3</v>
      </c>
      <c r="C34" s="143">
        <f t="shared" si="0"/>
        <v>0.5025125628140703</v>
      </c>
    </row>
    <row r="35" spans="1:3" ht="15" customHeight="1">
      <c r="A35" s="74" t="s">
        <v>52</v>
      </c>
      <c r="B35" s="163">
        <v>1</v>
      </c>
      <c r="C35" s="143">
        <f t="shared" si="0"/>
        <v>0.16750418760469013</v>
      </c>
    </row>
    <row r="36" spans="1:3" ht="15" customHeight="1">
      <c r="A36" s="74" t="s">
        <v>128</v>
      </c>
      <c r="B36" s="163">
        <v>1</v>
      </c>
      <c r="C36" s="143">
        <f t="shared" si="0"/>
        <v>0.16750418760469013</v>
      </c>
    </row>
    <row r="37" spans="1:3" ht="15" customHeight="1">
      <c r="A37" s="74" t="s">
        <v>54</v>
      </c>
      <c r="B37" s="163">
        <v>45</v>
      </c>
      <c r="C37" s="143">
        <f t="shared" si="0"/>
        <v>7.5376884422110555</v>
      </c>
    </row>
    <row r="38" spans="1:3" ht="15" customHeight="1">
      <c r="A38" s="74" t="s">
        <v>56</v>
      </c>
      <c r="B38" s="163">
        <v>1</v>
      </c>
      <c r="C38" s="143">
        <f t="shared" si="0"/>
        <v>0.16750418760469013</v>
      </c>
    </row>
    <row r="39" spans="1:3" ht="15" customHeight="1">
      <c r="A39" s="74" t="s">
        <v>131</v>
      </c>
      <c r="B39" s="163">
        <v>7</v>
      </c>
      <c r="C39" s="143">
        <f t="shared" si="0"/>
        <v>1.1725293132328307</v>
      </c>
    </row>
    <row r="40" spans="1:3" ht="15" customHeight="1">
      <c r="A40" s="74" t="s">
        <v>61</v>
      </c>
      <c r="B40" s="163">
        <v>5</v>
      </c>
      <c r="C40" s="143">
        <f t="shared" si="0"/>
        <v>0.8375209380234506</v>
      </c>
    </row>
    <row r="41" spans="1:3" ht="15" customHeight="1">
      <c r="A41" s="74" t="s">
        <v>96</v>
      </c>
      <c r="B41" s="163">
        <v>2</v>
      </c>
      <c r="C41" s="143">
        <f t="shared" si="0"/>
        <v>0.33500837520938026</v>
      </c>
    </row>
    <row r="42" spans="1:3" ht="15" customHeight="1">
      <c r="A42" s="74" t="s">
        <v>64</v>
      </c>
      <c r="B42" s="163">
        <v>1</v>
      </c>
      <c r="C42" s="143">
        <f t="shared" si="0"/>
        <v>0.16750418760469013</v>
      </c>
    </row>
    <row r="43" spans="1:3" ht="15" customHeight="1">
      <c r="A43" s="74" t="s">
        <v>65</v>
      </c>
      <c r="B43" s="163">
        <v>17</v>
      </c>
      <c r="C43" s="143">
        <f t="shared" si="0"/>
        <v>2.847571189279732</v>
      </c>
    </row>
    <row r="44" spans="1:3" ht="15" customHeight="1">
      <c r="A44" s="74" t="s">
        <v>68</v>
      </c>
      <c r="B44" s="163">
        <v>211</v>
      </c>
      <c r="C44" s="143">
        <f t="shared" si="0"/>
        <v>35.34338358458962</v>
      </c>
    </row>
    <row r="45" spans="1:3" ht="15" customHeight="1">
      <c r="A45" s="74" t="s">
        <v>71</v>
      </c>
      <c r="B45" s="163">
        <v>83</v>
      </c>
      <c r="C45" s="143">
        <f t="shared" si="0"/>
        <v>13.90284757118928</v>
      </c>
    </row>
    <row r="46" spans="1:3" ht="15" customHeight="1">
      <c r="A46" s="74" t="s">
        <v>72</v>
      </c>
      <c r="B46" s="163">
        <v>2</v>
      </c>
      <c r="C46" s="143">
        <f t="shared" si="0"/>
        <v>0.33500837520938026</v>
      </c>
    </row>
    <row r="47" spans="1:3" ht="15" customHeight="1">
      <c r="A47" s="74" t="s">
        <v>73</v>
      </c>
      <c r="B47" s="163">
        <v>2</v>
      </c>
      <c r="C47" s="143">
        <f t="shared" si="0"/>
        <v>0.33500837520938026</v>
      </c>
    </row>
    <row r="48" spans="1:3" ht="15" customHeight="1" thickBot="1">
      <c r="A48" s="74" t="s">
        <v>98</v>
      </c>
      <c r="B48" s="163">
        <v>1</v>
      </c>
      <c r="C48" s="143">
        <f t="shared" si="0"/>
        <v>0.16750418760469013</v>
      </c>
    </row>
    <row r="49" spans="1:3" ht="15" customHeight="1" thickBot="1">
      <c r="A49" s="165" t="s">
        <v>99</v>
      </c>
      <c r="B49" s="166">
        <f>SUM(B5:B48)</f>
        <v>597</v>
      </c>
      <c r="C49" s="167">
        <f t="shared" si="0"/>
        <v>100</v>
      </c>
    </row>
  </sheetData>
  <printOptions/>
  <pageMargins left="0.75" right="0.75" top="0.54" bottom="0.48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4" sqref="A4:IV5"/>
    </sheetView>
  </sheetViews>
  <sheetFormatPr defaultColWidth="9.140625" defaultRowHeight="12.75"/>
  <cols>
    <col min="1" max="1" width="25.7109375" style="0" customWidth="1"/>
    <col min="2" max="4" width="11.57421875" style="0" customWidth="1"/>
  </cols>
  <sheetData>
    <row r="1" spans="1:5" s="4" customFormat="1" ht="12.75" customHeight="1">
      <c r="A1" s="1" t="s">
        <v>249</v>
      </c>
      <c r="B1" s="41"/>
      <c r="C1" s="41"/>
      <c r="D1" s="41"/>
      <c r="E1" s="41"/>
    </row>
    <row r="2" spans="1:5" s="4" customFormat="1" ht="12.75" customHeight="1">
      <c r="A2" s="6" t="s">
        <v>250</v>
      </c>
      <c r="B2" s="41"/>
      <c r="C2" s="41"/>
      <c r="D2" s="41"/>
      <c r="E2" s="41"/>
    </row>
    <row r="3" spans="1:5" s="4" customFormat="1" ht="12.75" customHeight="1">
      <c r="A3" s="6" t="s">
        <v>251</v>
      </c>
      <c r="B3" s="41"/>
      <c r="C3" s="41"/>
      <c r="D3" s="41"/>
      <c r="E3" s="41"/>
    </row>
    <row r="4" spans="1:5" s="4" customFormat="1" ht="12.75" customHeight="1">
      <c r="A4" s="6"/>
      <c r="B4" s="41"/>
      <c r="C4" s="41"/>
      <c r="D4" s="41"/>
      <c r="E4" s="41"/>
    </row>
    <row r="5" spans="1:5" s="4" customFormat="1" ht="12.75" customHeight="1">
      <c r="A5" s="6"/>
      <c r="B5" s="41"/>
      <c r="C5" s="41"/>
      <c r="D5" s="41"/>
      <c r="E5" s="41"/>
    </row>
    <row r="6" spans="1:5" s="4" customFormat="1" ht="12.75" customHeight="1">
      <c r="A6" s="6"/>
      <c r="B6" s="41"/>
      <c r="C6" s="41"/>
      <c r="D6" s="41"/>
      <c r="E6" s="41"/>
    </row>
    <row r="7" ht="13.5" thickBot="1"/>
    <row r="8" spans="1:4" ht="29.25" customHeight="1" thickBot="1">
      <c r="A8" s="165" t="s">
        <v>0</v>
      </c>
      <c r="B8" s="231" t="s">
        <v>175</v>
      </c>
      <c r="C8" s="171" t="s">
        <v>176</v>
      </c>
      <c r="D8" s="172" t="s">
        <v>177</v>
      </c>
    </row>
    <row r="9" spans="1:4" ht="12.75">
      <c r="A9" s="78" t="s">
        <v>4</v>
      </c>
      <c r="B9" s="138" t="s">
        <v>5</v>
      </c>
      <c r="C9" s="139" t="s">
        <v>5</v>
      </c>
      <c r="D9" s="140">
        <v>2</v>
      </c>
    </row>
    <row r="10" spans="1:4" ht="12.75">
      <c r="A10" s="67" t="s">
        <v>74</v>
      </c>
      <c r="B10" s="141">
        <v>1</v>
      </c>
      <c r="C10" s="17" t="s">
        <v>5</v>
      </c>
      <c r="D10" s="142" t="s">
        <v>5</v>
      </c>
    </row>
    <row r="11" spans="1:12" ht="12.75">
      <c r="A11" s="67" t="s">
        <v>6</v>
      </c>
      <c r="B11" s="141">
        <v>1</v>
      </c>
      <c r="C11" s="17">
        <v>1</v>
      </c>
      <c r="D11" s="142" t="s">
        <v>5</v>
      </c>
      <c r="K11" s="207"/>
      <c r="L11" s="207"/>
    </row>
    <row r="12" spans="1:4" ht="12.75">
      <c r="A12" s="67" t="s">
        <v>8</v>
      </c>
      <c r="B12" s="141">
        <v>73</v>
      </c>
      <c r="C12" s="17">
        <v>11</v>
      </c>
      <c r="D12" s="142">
        <v>17</v>
      </c>
    </row>
    <row r="13" spans="1:4" ht="12.75">
      <c r="A13" s="67" t="s">
        <v>9</v>
      </c>
      <c r="B13" s="141">
        <v>2</v>
      </c>
      <c r="C13" s="17">
        <v>1</v>
      </c>
      <c r="D13" s="142">
        <v>1</v>
      </c>
    </row>
    <row r="14" spans="1:4" ht="12.75">
      <c r="A14" s="67" t="s">
        <v>10</v>
      </c>
      <c r="B14" s="141">
        <v>1</v>
      </c>
      <c r="C14" s="17" t="s">
        <v>5</v>
      </c>
      <c r="D14" s="142" t="s">
        <v>5</v>
      </c>
    </row>
    <row r="15" spans="1:4" ht="12.75">
      <c r="A15" s="67" t="s">
        <v>11</v>
      </c>
      <c r="B15" s="141" t="s">
        <v>5</v>
      </c>
      <c r="C15" s="17" t="s">
        <v>5</v>
      </c>
      <c r="D15" s="142">
        <v>1</v>
      </c>
    </row>
    <row r="16" spans="1:4" ht="12.75">
      <c r="A16" s="67" t="s">
        <v>13</v>
      </c>
      <c r="B16" s="141">
        <v>20</v>
      </c>
      <c r="C16" s="17">
        <v>5</v>
      </c>
      <c r="D16" s="142">
        <v>9</v>
      </c>
    </row>
    <row r="17" spans="1:4" ht="12.75">
      <c r="A17" s="67" t="s">
        <v>87</v>
      </c>
      <c r="B17" s="141">
        <v>1</v>
      </c>
      <c r="C17" s="17" t="s">
        <v>5</v>
      </c>
      <c r="D17" s="142" t="s">
        <v>5</v>
      </c>
    </row>
    <row r="18" spans="1:4" ht="12.75">
      <c r="A18" s="67" t="s">
        <v>17</v>
      </c>
      <c r="B18" s="141">
        <v>9</v>
      </c>
      <c r="C18" s="17">
        <v>1</v>
      </c>
      <c r="D18" s="142">
        <v>4</v>
      </c>
    </row>
    <row r="19" spans="1:4" ht="12.75">
      <c r="A19" s="67" t="s">
        <v>107</v>
      </c>
      <c r="B19" s="141">
        <v>1</v>
      </c>
      <c r="C19" s="17" t="s">
        <v>5</v>
      </c>
      <c r="D19" s="142" t="s">
        <v>5</v>
      </c>
    </row>
    <row r="20" spans="1:4" ht="12.75">
      <c r="A20" s="67" t="s">
        <v>18</v>
      </c>
      <c r="B20" s="141" t="s">
        <v>5</v>
      </c>
      <c r="C20" s="17">
        <v>1</v>
      </c>
      <c r="D20" s="142">
        <v>1</v>
      </c>
    </row>
    <row r="21" spans="1:4" ht="12.75">
      <c r="A21" s="67" t="s">
        <v>20</v>
      </c>
      <c r="B21" s="141">
        <v>1</v>
      </c>
      <c r="C21" s="17" t="s">
        <v>5</v>
      </c>
      <c r="D21" s="142" t="s">
        <v>5</v>
      </c>
    </row>
    <row r="22" spans="1:4" ht="12.75">
      <c r="A22" s="67" t="s">
        <v>89</v>
      </c>
      <c r="B22" s="141">
        <v>1</v>
      </c>
      <c r="C22" s="17" t="s">
        <v>5</v>
      </c>
      <c r="D22" s="142" t="s">
        <v>5</v>
      </c>
    </row>
    <row r="23" spans="1:4" ht="12.75">
      <c r="A23" s="67" t="s">
        <v>22</v>
      </c>
      <c r="B23" s="141" t="s">
        <v>5</v>
      </c>
      <c r="C23" s="17" t="s">
        <v>5</v>
      </c>
      <c r="D23" s="142">
        <v>2</v>
      </c>
    </row>
    <row r="24" spans="1:4" ht="12.75">
      <c r="A24" s="67" t="s">
        <v>23</v>
      </c>
      <c r="B24" s="141">
        <v>4</v>
      </c>
      <c r="C24" s="17">
        <v>2</v>
      </c>
      <c r="D24" s="142">
        <v>1</v>
      </c>
    </row>
    <row r="25" spans="1:4" ht="12.75">
      <c r="A25" s="67" t="s">
        <v>24</v>
      </c>
      <c r="B25" s="141">
        <v>1</v>
      </c>
      <c r="C25" s="17" t="s">
        <v>5</v>
      </c>
      <c r="D25" s="142" t="s">
        <v>5</v>
      </c>
    </row>
    <row r="26" spans="1:4" ht="12.75">
      <c r="A26" s="67" t="s">
        <v>164</v>
      </c>
      <c r="B26" s="141">
        <v>1</v>
      </c>
      <c r="C26" s="17" t="s">
        <v>5</v>
      </c>
      <c r="D26" s="142" t="s">
        <v>5</v>
      </c>
    </row>
    <row r="27" spans="1:4" ht="12.75">
      <c r="A27" s="67" t="s">
        <v>25</v>
      </c>
      <c r="B27" s="141">
        <v>12</v>
      </c>
      <c r="C27" s="17">
        <v>3</v>
      </c>
      <c r="D27" s="142">
        <v>2</v>
      </c>
    </row>
    <row r="28" spans="1:4" ht="12.75">
      <c r="A28" s="67" t="s">
        <v>26</v>
      </c>
      <c r="B28" s="141">
        <v>4</v>
      </c>
      <c r="C28" s="17" t="s">
        <v>5</v>
      </c>
      <c r="D28" s="142" t="s">
        <v>5</v>
      </c>
    </row>
    <row r="29" spans="1:4" ht="12.75">
      <c r="A29" s="67" t="s">
        <v>111</v>
      </c>
      <c r="B29" s="141">
        <v>3</v>
      </c>
      <c r="C29" s="17" t="s">
        <v>5</v>
      </c>
      <c r="D29" s="142" t="s">
        <v>5</v>
      </c>
    </row>
    <row r="30" spans="1:4" ht="12.75">
      <c r="A30" s="67" t="s">
        <v>112</v>
      </c>
      <c r="B30" s="141" t="s">
        <v>5</v>
      </c>
      <c r="C30" s="17" t="s">
        <v>5</v>
      </c>
      <c r="D30" s="142">
        <v>1</v>
      </c>
    </row>
    <row r="31" spans="1:4" ht="12.75">
      <c r="A31" s="67" t="s">
        <v>113</v>
      </c>
      <c r="B31" s="141">
        <v>1</v>
      </c>
      <c r="C31" s="17" t="s">
        <v>5</v>
      </c>
      <c r="D31" s="142" t="s">
        <v>5</v>
      </c>
    </row>
    <row r="32" spans="1:4" ht="12.75">
      <c r="A32" s="67" t="s">
        <v>29</v>
      </c>
      <c r="B32" s="141" t="s">
        <v>5</v>
      </c>
      <c r="C32" s="17" t="s">
        <v>5</v>
      </c>
      <c r="D32" s="142">
        <v>1</v>
      </c>
    </row>
    <row r="33" spans="1:4" ht="12.75">
      <c r="A33" s="67" t="s">
        <v>30</v>
      </c>
      <c r="B33" s="141">
        <v>2</v>
      </c>
      <c r="C33" s="17" t="s">
        <v>5</v>
      </c>
      <c r="D33" s="142">
        <v>1</v>
      </c>
    </row>
    <row r="34" spans="1:4" ht="12.75">
      <c r="A34" s="67" t="s">
        <v>33</v>
      </c>
      <c r="B34" s="141" t="s">
        <v>5</v>
      </c>
      <c r="C34" s="17">
        <v>1</v>
      </c>
      <c r="D34" s="142" t="s">
        <v>5</v>
      </c>
    </row>
    <row r="35" spans="1:4" ht="12.75">
      <c r="A35" s="67" t="s">
        <v>117</v>
      </c>
      <c r="B35" s="141">
        <v>1</v>
      </c>
      <c r="C35" s="17" t="s">
        <v>5</v>
      </c>
      <c r="D35" s="142">
        <v>2</v>
      </c>
    </row>
    <row r="36" spans="1:4" ht="12.75">
      <c r="A36" s="67" t="s">
        <v>121</v>
      </c>
      <c r="B36" s="141">
        <v>1</v>
      </c>
      <c r="C36" s="17" t="s">
        <v>5</v>
      </c>
      <c r="D36" s="142" t="s">
        <v>5</v>
      </c>
    </row>
    <row r="37" spans="1:4" ht="12.75">
      <c r="A37" s="67" t="s">
        <v>122</v>
      </c>
      <c r="B37" s="141">
        <v>1</v>
      </c>
      <c r="C37" s="17" t="s">
        <v>5</v>
      </c>
      <c r="D37" s="142" t="s">
        <v>5</v>
      </c>
    </row>
    <row r="38" spans="1:4" ht="12.75">
      <c r="A38" s="67" t="s">
        <v>44</v>
      </c>
      <c r="B38" s="141">
        <v>1</v>
      </c>
      <c r="C38" s="17">
        <v>1</v>
      </c>
      <c r="D38" s="142" t="s">
        <v>5</v>
      </c>
    </row>
    <row r="39" spans="1:4" ht="12.75">
      <c r="A39" s="67" t="s">
        <v>123</v>
      </c>
      <c r="B39" s="141">
        <v>1</v>
      </c>
      <c r="C39" s="17" t="s">
        <v>5</v>
      </c>
      <c r="D39" s="142" t="s">
        <v>5</v>
      </c>
    </row>
    <row r="40" spans="1:4" ht="12.75">
      <c r="A40" s="67" t="s">
        <v>47</v>
      </c>
      <c r="B40" s="141">
        <v>1</v>
      </c>
      <c r="C40" s="17">
        <v>2</v>
      </c>
      <c r="D40" s="142" t="s">
        <v>5</v>
      </c>
    </row>
    <row r="41" spans="1:4" ht="12.75">
      <c r="A41" s="67" t="s">
        <v>48</v>
      </c>
      <c r="B41" s="141">
        <v>9</v>
      </c>
      <c r="C41" s="17">
        <v>4</v>
      </c>
      <c r="D41" s="142">
        <v>1</v>
      </c>
    </row>
    <row r="42" spans="1:4" ht="12.75">
      <c r="A42" s="67" t="s">
        <v>50</v>
      </c>
      <c r="B42" s="141">
        <v>2</v>
      </c>
      <c r="C42" s="17">
        <v>1</v>
      </c>
      <c r="D42" s="142" t="s">
        <v>5</v>
      </c>
    </row>
    <row r="43" spans="1:4" ht="12.75">
      <c r="A43" s="67" t="s">
        <v>76</v>
      </c>
      <c r="B43" s="141" t="s">
        <v>5</v>
      </c>
      <c r="C43" s="17" t="s">
        <v>5</v>
      </c>
      <c r="D43" s="142">
        <v>1</v>
      </c>
    </row>
    <row r="44" spans="1:4" ht="12.75">
      <c r="A44" s="67" t="s">
        <v>52</v>
      </c>
      <c r="B44" s="141">
        <v>1</v>
      </c>
      <c r="C44" s="17">
        <v>2</v>
      </c>
      <c r="D44" s="142" t="s">
        <v>5</v>
      </c>
    </row>
    <row r="45" spans="1:4" ht="12.75">
      <c r="A45" s="67" t="s">
        <v>128</v>
      </c>
      <c r="B45" s="141" t="s">
        <v>5</v>
      </c>
      <c r="C45" s="17" t="s">
        <v>5</v>
      </c>
      <c r="D45" s="142">
        <v>1</v>
      </c>
    </row>
    <row r="46" spans="1:4" ht="12.75">
      <c r="A46" s="67" t="s">
        <v>53</v>
      </c>
      <c r="B46" s="141">
        <v>1</v>
      </c>
      <c r="C46" s="17" t="s">
        <v>5</v>
      </c>
      <c r="D46" s="142" t="s">
        <v>5</v>
      </c>
    </row>
    <row r="47" spans="1:4" ht="12.75">
      <c r="A47" s="67" t="s">
        <v>54</v>
      </c>
      <c r="B47" s="141">
        <v>24</v>
      </c>
      <c r="C47" s="17">
        <v>12</v>
      </c>
      <c r="D47" s="142">
        <v>9</v>
      </c>
    </row>
    <row r="48" spans="1:4" ht="12.75">
      <c r="A48" s="67" t="s">
        <v>131</v>
      </c>
      <c r="B48" s="141">
        <v>9</v>
      </c>
      <c r="C48" s="17" t="s">
        <v>5</v>
      </c>
      <c r="D48" s="142">
        <v>1</v>
      </c>
    </row>
    <row r="49" spans="1:4" ht="12.75">
      <c r="A49" s="67" t="s">
        <v>60</v>
      </c>
      <c r="B49" s="141">
        <v>1</v>
      </c>
      <c r="C49" s="17" t="s">
        <v>5</v>
      </c>
      <c r="D49" s="142" t="s">
        <v>5</v>
      </c>
    </row>
    <row r="50" spans="1:4" ht="12.75">
      <c r="A50" s="67" t="s">
        <v>61</v>
      </c>
      <c r="B50" s="141">
        <v>5</v>
      </c>
      <c r="C50" s="17">
        <v>2</v>
      </c>
      <c r="D50" s="142">
        <v>1</v>
      </c>
    </row>
    <row r="51" spans="1:4" ht="12.75">
      <c r="A51" s="67" t="s">
        <v>65</v>
      </c>
      <c r="B51" s="141">
        <v>12</v>
      </c>
      <c r="C51" s="17">
        <v>2</v>
      </c>
      <c r="D51" s="142">
        <v>1</v>
      </c>
    </row>
    <row r="52" spans="1:4" ht="12.75">
      <c r="A52" s="67" t="s">
        <v>68</v>
      </c>
      <c r="B52" s="141">
        <v>156</v>
      </c>
      <c r="C52" s="17">
        <v>23</v>
      </c>
      <c r="D52" s="142">
        <v>39</v>
      </c>
    </row>
    <row r="53" spans="1:4" ht="12.75">
      <c r="A53" s="67" t="s">
        <v>70</v>
      </c>
      <c r="B53" s="141" t="s">
        <v>5</v>
      </c>
      <c r="C53" s="17">
        <v>2</v>
      </c>
      <c r="D53" s="142" t="s">
        <v>5</v>
      </c>
    </row>
    <row r="54" spans="1:4" ht="12.75">
      <c r="A54" s="67" t="s">
        <v>71</v>
      </c>
      <c r="B54" s="141">
        <v>66</v>
      </c>
      <c r="C54" s="17">
        <v>26</v>
      </c>
      <c r="D54" s="142">
        <v>16</v>
      </c>
    </row>
    <row r="55" spans="1:4" ht="13.5" thickBot="1">
      <c r="A55" s="67" t="s">
        <v>72</v>
      </c>
      <c r="B55" s="141" t="s">
        <v>5</v>
      </c>
      <c r="C55" s="17">
        <v>1</v>
      </c>
      <c r="D55" s="142" t="s">
        <v>5</v>
      </c>
    </row>
    <row r="56" spans="1:4" s="42" customFormat="1" ht="12" thickBot="1">
      <c r="A56" s="165" t="s">
        <v>99</v>
      </c>
      <c r="B56" s="232">
        <f>SUM(B9:B55)</f>
        <v>431</v>
      </c>
      <c r="C56" s="166">
        <f>SUM(C9:C55)</f>
        <v>104</v>
      </c>
      <c r="D56" s="194">
        <f>SUM(D9:D55)</f>
        <v>115</v>
      </c>
    </row>
  </sheetData>
  <printOptions/>
  <pageMargins left="0.75" right="0.75" top="0.52" bottom="0.47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3" sqref="A3:IV3"/>
    </sheetView>
  </sheetViews>
  <sheetFormatPr defaultColWidth="9.140625" defaultRowHeight="12.75"/>
  <cols>
    <col min="1" max="1" width="36.8515625" style="0" customWidth="1"/>
  </cols>
  <sheetData>
    <row r="1" s="8" customFormat="1" ht="12.75">
      <c r="A1" s="1" t="s">
        <v>233</v>
      </c>
    </row>
    <row r="2" s="8" customFormat="1" ht="12.75">
      <c r="A2" s="8" t="s">
        <v>234</v>
      </c>
    </row>
    <row r="3" s="8" customFormat="1" ht="12.75"/>
    <row r="4" ht="13.5" thickBot="1"/>
    <row r="5" spans="1:3" ht="23.25" thickBot="1">
      <c r="A5" s="175" t="s">
        <v>0</v>
      </c>
      <c r="B5" s="176" t="s">
        <v>214</v>
      </c>
      <c r="C5" s="177" t="s">
        <v>3</v>
      </c>
    </row>
    <row r="6" spans="1:3" ht="12.75">
      <c r="A6" s="120" t="s">
        <v>4</v>
      </c>
      <c r="B6" s="154">
        <v>3</v>
      </c>
      <c r="C6" s="144">
        <f aca="true" t="shared" si="0" ref="C6:C37">B6*100/$B$55</f>
        <v>0.3264417845484222</v>
      </c>
    </row>
    <row r="7" spans="1:3" ht="12.75">
      <c r="A7" s="67" t="s">
        <v>74</v>
      </c>
      <c r="B7" s="155">
        <v>3</v>
      </c>
      <c r="C7" s="143">
        <f t="shared" si="0"/>
        <v>0.3264417845484222</v>
      </c>
    </row>
    <row r="8" spans="1:12" ht="12.75">
      <c r="A8" s="67" t="s">
        <v>6</v>
      </c>
      <c r="B8" s="155">
        <v>1</v>
      </c>
      <c r="C8" s="143">
        <f t="shared" si="0"/>
        <v>0.1088139281828074</v>
      </c>
      <c r="K8" s="207"/>
      <c r="L8" s="207"/>
    </row>
    <row r="9" spans="1:3" ht="12.75">
      <c r="A9" s="67" t="s">
        <v>8</v>
      </c>
      <c r="B9" s="155">
        <v>66</v>
      </c>
      <c r="C9" s="143">
        <f t="shared" si="0"/>
        <v>7.181719260065289</v>
      </c>
    </row>
    <row r="10" spans="1:3" ht="12.75">
      <c r="A10" s="67" t="s">
        <v>9</v>
      </c>
      <c r="B10" s="155">
        <v>1</v>
      </c>
      <c r="C10" s="143">
        <f t="shared" si="0"/>
        <v>0.1088139281828074</v>
      </c>
    </row>
    <row r="11" spans="1:3" ht="12.75">
      <c r="A11" s="67" t="s">
        <v>10</v>
      </c>
      <c r="B11" s="155">
        <v>6</v>
      </c>
      <c r="C11" s="143">
        <f t="shared" si="0"/>
        <v>0.6528835690968444</v>
      </c>
    </row>
    <row r="12" spans="1:3" ht="12.75">
      <c r="A12" s="67" t="s">
        <v>103</v>
      </c>
      <c r="B12" s="155">
        <v>2</v>
      </c>
      <c r="C12" s="143">
        <f t="shared" si="0"/>
        <v>0.2176278563656148</v>
      </c>
    </row>
    <row r="13" spans="1:3" ht="12.75">
      <c r="A13" s="67" t="s">
        <v>11</v>
      </c>
      <c r="B13" s="155">
        <v>5</v>
      </c>
      <c r="C13" s="143">
        <f t="shared" si="0"/>
        <v>0.544069640914037</v>
      </c>
    </row>
    <row r="14" spans="1:3" ht="12.75">
      <c r="A14" s="67" t="s">
        <v>13</v>
      </c>
      <c r="B14" s="155">
        <v>33</v>
      </c>
      <c r="C14" s="143">
        <f t="shared" si="0"/>
        <v>3.5908596300326443</v>
      </c>
    </row>
    <row r="15" spans="1:3" ht="12.75">
      <c r="A15" s="67" t="s">
        <v>17</v>
      </c>
      <c r="B15" s="155">
        <v>44</v>
      </c>
      <c r="C15" s="143">
        <f t="shared" si="0"/>
        <v>4.787812840043525</v>
      </c>
    </row>
    <row r="16" spans="1:3" ht="12.75">
      <c r="A16" s="67" t="s">
        <v>159</v>
      </c>
      <c r="B16" s="155">
        <v>1</v>
      </c>
      <c r="C16" s="143">
        <f t="shared" si="0"/>
        <v>0.1088139281828074</v>
      </c>
    </row>
    <row r="17" spans="1:3" ht="12.75">
      <c r="A17" s="67" t="s">
        <v>18</v>
      </c>
      <c r="B17" s="155">
        <v>4</v>
      </c>
      <c r="C17" s="143">
        <f t="shared" si="0"/>
        <v>0.4352557127312296</v>
      </c>
    </row>
    <row r="18" spans="1:3" ht="12.75">
      <c r="A18" s="67" t="s">
        <v>22</v>
      </c>
      <c r="B18" s="155">
        <v>2</v>
      </c>
      <c r="C18" s="143">
        <f t="shared" si="0"/>
        <v>0.2176278563656148</v>
      </c>
    </row>
    <row r="19" spans="1:3" ht="12.75">
      <c r="A19" s="67" t="s">
        <v>23</v>
      </c>
      <c r="B19" s="155">
        <v>91</v>
      </c>
      <c r="C19" s="143">
        <f t="shared" si="0"/>
        <v>9.902067464635474</v>
      </c>
    </row>
    <row r="20" spans="1:3" ht="12.75">
      <c r="A20" s="67" t="s">
        <v>24</v>
      </c>
      <c r="B20" s="155">
        <v>1</v>
      </c>
      <c r="C20" s="143">
        <f t="shared" si="0"/>
        <v>0.1088139281828074</v>
      </c>
    </row>
    <row r="21" spans="1:3" ht="12.75">
      <c r="A21" s="67" t="s">
        <v>75</v>
      </c>
      <c r="B21" s="155">
        <v>1</v>
      </c>
      <c r="C21" s="143">
        <f t="shared" si="0"/>
        <v>0.1088139281828074</v>
      </c>
    </row>
    <row r="22" spans="1:3" ht="12.75">
      <c r="A22" s="67" t="s">
        <v>25</v>
      </c>
      <c r="B22" s="155">
        <v>6</v>
      </c>
      <c r="C22" s="143">
        <f t="shared" si="0"/>
        <v>0.6528835690968444</v>
      </c>
    </row>
    <row r="23" spans="1:3" ht="12.75">
      <c r="A23" s="67" t="s">
        <v>26</v>
      </c>
      <c r="B23" s="155">
        <v>4</v>
      </c>
      <c r="C23" s="143">
        <f t="shared" si="0"/>
        <v>0.4352557127312296</v>
      </c>
    </row>
    <row r="24" spans="1:3" ht="12.75">
      <c r="A24" s="67" t="s">
        <v>27</v>
      </c>
      <c r="B24" s="155">
        <v>4</v>
      </c>
      <c r="C24" s="143">
        <f t="shared" si="0"/>
        <v>0.4352557127312296</v>
      </c>
    </row>
    <row r="25" spans="1:3" ht="12.75">
      <c r="A25" s="67" t="s">
        <v>111</v>
      </c>
      <c r="B25" s="155">
        <v>1</v>
      </c>
      <c r="C25" s="143">
        <f t="shared" si="0"/>
        <v>0.1088139281828074</v>
      </c>
    </row>
    <row r="26" spans="1:3" ht="12.75">
      <c r="A26" s="67" t="s">
        <v>28</v>
      </c>
      <c r="B26" s="155">
        <v>1</v>
      </c>
      <c r="C26" s="143">
        <f t="shared" si="0"/>
        <v>0.1088139281828074</v>
      </c>
    </row>
    <row r="27" spans="1:3" ht="12.75">
      <c r="A27" s="67" t="s">
        <v>29</v>
      </c>
      <c r="B27" s="155">
        <v>2</v>
      </c>
      <c r="C27" s="143">
        <f t="shared" si="0"/>
        <v>0.2176278563656148</v>
      </c>
    </row>
    <row r="28" spans="1:3" ht="12.75">
      <c r="A28" s="67" t="s">
        <v>30</v>
      </c>
      <c r="B28" s="155">
        <v>4</v>
      </c>
      <c r="C28" s="143">
        <f t="shared" si="0"/>
        <v>0.4352557127312296</v>
      </c>
    </row>
    <row r="29" spans="1:3" ht="12.75">
      <c r="A29" s="67" t="s">
        <v>32</v>
      </c>
      <c r="B29" s="155">
        <v>1</v>
      </c>
      <c r="C29" s="143">
        <f t="shared" si="0"/>
        <v>0.1088139281828074</v>
      </c>
    </row>
    <row r="30" spans="1:3" ht="12.75">
      <c r="A30" s="67" t="s">
        <v>117</v>
      </c>
      <c r="B30" s="155">
        <v>1</v>
      </c>
      <c r="C30" s="143">
        <f t="shared" si="0"/>
        <v>0.1088139281828074</v>
      </c>
    </row>
    <row r="31" spans="1:3" ht="12.75">
      <c r="A31" s="67" t="s">
        <v>118</v>
      </c>
      <c r="B31" s="155">
        <v>3</v>
      </c>
      <c r="C31" s="143">
        <f t="shared" si="0"/>
        <v>0.3264417845484222</v>
      </c>
    </row>
    <row r="32" spans="1:3" ht="12.75">
      <c r="A32" s="67" t="s">
        <v>121</v>
      </c>
      <c r="B32" s="155">
        <v>4</v>
      </c>
      <c r="C32" s="143">
        <f t="shared" si="0"/>
        <v>0.4352557127312296</v>
      </c>
    </row>
    <row r="33" spans="1:3" ht="12.75">
      <c r="A33" s="67" t="s">
        <v>41</v>
      </c>
      <c r="B33" s="155">
        <v>1</v>
      </c>
      <c r="C33" s="143">
        <f t="shared" si="0"/>
        <v>0.1088139281828074</v>
      </c>
    </row>
    <row r="34" spans="1:3" ht="12.75">
      <c r="A34" s="67" t="s">
        <v>45</v>
      </c>
      <c r="B34" s="155">
        <v>2</v>
      </c>
      <c r="C34" s="143">
        <f t="shared" si="0"/>
        <v>0.2176278563656148</v>
      </c>
    </row>
    <row r="35" spans="1:3" ht="12.75">
      <c r="A35" s="67" t="s">
        <v>47</v>
      </c>
      <c r="B35" s="155">
        <v>22</v>
      </c>
      <c r="C35" s="143">
        <f t="shared" si="0"/>
        <v>2.3939064200217626</v>
      </c>
    </row>
    <row r="36" spans="1:3" ht="12.75">
      <c r="A36" s="67" t="s">
        <v>48</v>
      </c>
      <c r="B36" s="155">
        <v>11</v>
      </c>
      <c r="C36" s="143">
        <f t="shared" si="0"/>
        <v>1.1969532100108813</v>
      </c>
    </row>
    <row r="37" spans="1:3" ht="12.75">
      <c r="A37" s="67" t="s">
        <v>50</v>
      </c>
      <c r="B37" s="155">
        <v>7</v>
      </c>
      <c r="C37" s="143">
        <f t="shared" si="0"/>
        <v>0.7616974972796517</v>
      </c>
    </row>
    <row r="38" spans="1:3" ht="12.75">
      <c r="A38" s="67" t="s">
        <v>76</v>
      </c>
      <c r="B38" s="155">
        <v>23</v>
      </c>
      <c r="C38" s="143">
        <f aca="true" t="shared" si="1" ref="C38:C55">B38*100/$B$55</f>
        <v>2.50272034820457</v>
      </c>
    </row>
    <row r="39" spans="1:3" ht="12.75">
      <c r="A39" s="67" t="s">
        <v>52</v>
      </c>
      <c r="B39" s="155">
        <v>4</v>
      </c>
      <c r="C39" s="143">
        <f t="shared" si="1"/>
        <v>0.4352557127312296</v>
      </c>
    </row>
    <row r="40" spans="1:3" ht="12.75">
      <c r="A40" s="67" t="s">
        <v>54</v>
      </c>
      <c r="B40" s="155">
        <v>109</v>
      </c>
      <c r="C40" s="143">
        <f t="shared" si="1"/>
        <v>11.860718171926006</v>
      </c>
    </row>
    <row r="41" spans="1:3" ht="12.75">
      <c r="A41" s="67" t="s">
        <v>147</v>
      </c>
      <c r="B41" s="155">
        <v>3</v>
      </c>
      <c r="C41" s="143">
        <f t="shared" si="1"/>
        <v>0.3264417845484222</v>
      </c>
    </row>
    <row r="42" spans="1:3" ht="12.75">
      <c r="A42" s="67" t="s">
        <v>55</v>
      </c>
      <c r="B42" s="155">
        <v>1</v>
      </c>
      <c r="C42" s="143">
        <f t="shared" si="1"/>
        <v>0.1088139281828074</v>
      </c>
    </row>
    <row r="43" spans="1:3" ht="12.75">
      <c r="A43" s="67" t="s">
        <v>56</v>
      </c>
      <c r="B43" s="155">
        <v>2</v>
      </c>
      <c r="C43" s="143">
        <f t="shared" si="1"/>
        <v>0.2176278563656148</v>
      </c>
    </row>
    <row r="44" spans="1:3" ht="12.75">
      <c r="A44" s="67" t="s">
        <v>131</v>
      </c>
      <c r="B44" s="155">
        <v>1</v>
      </c>
      <c r="C44" s="143">
        <f t="shared" si="1"/>
        <v>0.1088139281828074</v>
      </c>
    </row>
    <row r="45" spans="1:3" ht="12.75">
      <c r="A45" s="67" t="s">
        <v>61</v>
      </c>
      <c r="B45" s="155">
        <v>1</v>
      </c>
      <c r="C45" s="143">
        <f t="shared" si="1"/>
        <v>0.1088139281828074</v>
      </c>
    </row>
    <row r="46" spans="1:3" ht="12.75">
      <c r="A46" s="67" t="s">
        <v>95</v>
      </c>
      <c r="B46" s="155">
        <v>20</v>
      </c>
      <c r="C46" s="143">
        <f t="shared" si="1"/>
        <v>2.176278563656148</v>
      </c>
    </row>
    <row r="47" spans="1:3" ht="12.75">
      <c r="A47" s="67" t="s">
        <v>96</v>
      </c>
      <c r="B47" s="155">
        <v>3</v>
      </c>
      <c r="C47" s="143">
        <f t="shared" si="1"/>
        <v>0.3264417845484222</v>
      </c>
    </row>
    <row r="48" spans="1:3" ht="12.75">
      <c r="A48" s="67" t="s">
        <v>64</v>
      </c>
      <c r="B48" s="155">
        <v>6</v>
      </c>
      <c r="C48" s="143">
        <f t="shared" si="1"/>
        <v>0.6528835690968444</v>
      </c>
    </row>
    <row r="49" spans="1:3" ht="12.75">
      <c r="A49" s="67" t="s">
        <v>65</v>
      </c>
      <c r="B49" s="155">
        <v>11</v>
      </c>
      <c r="C49" s="143">
        <f t="shared" si="1"/>
        <v>1.1969532100108813</v>
      </c>
    </row>
    <row r="50" spans="1:3" ht="12.75">
      <c r="A50" s="67" t="s">
        <v>68</v>
      </c>
      <c r="B50" s="155">
        <v>307</v>
      </c>
      <c r="C50" s="143">
        <f t="shared" si="1"/>
        <v>33.405875952121875</v>
      </c>
    </row>
    <row r="51" spans="1:3" ht="12.75">
      <c r="A51" s="67" t="s">
        <v>69</v>
      </c>
      <c r="B51" s="155">
        <v>3</v>
      </c>
      <c r="C51" s="143">
        <f t="shared" si="1"/>
        <v>0.3264417845484222</v>
      </c>
    </row>
    <row r="52" spans="1:3" ht="12.75">
      <c r="A52" s="67" t="s">
        <v>71</v>
      </c>
      <c r="B52" s="155">
        <v>84</v>
      </c>
      <c r="C52" s="143">
        <f t="shared" si="1"/>
        <v>9.140369967355822</v>
      </c>
    </row>
    <row r="53" spans="1:3" ht="12.75">
      <c r="A53" s="67" t="s">
        <v>73</v>
      </c>
      <c r="B53" s="155">
        <v>2</v>
      </c>
      <c r="C53" s="143">
        <f t="shared" si="1"/>
        <v>0.2176278563656148</v>
      </c>
    </row>
    <row r="54" spans="1:3" ht="13.5" thickBot="1">
      <c r="A54" s="67" t="s">
        <v>98</v>
      </c>
      <c r="B54" s="155">
        <v>1</v>
      </c>
      <c r="C54" s="143">
        <f t="shared" si="1"/>
        <v>0.1088139281828074</v>
      </c>
    </row>
    <row r="55" spans="1:3" ht="13.5" thickBot="1">
      <c r="A55" s="175" t="s">
        <v>99</v>
      </c>
      <c r="B55" s="174">
        <f>SUM(B6:B54)</f>
        <v>919</v>
      </c>
      <c r="C55" s="173">
        <f t="shared" si="1"/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F19" sqref="F19"/>
    </sheetView>
  </sheetViews>
  <sheetFormatPr defaultColWidth="9.140625" defaultRowHeight="12.75"/>
  <cols>
    <col min="1" max="1" width="27.7109375" style="0" customWidth="1"/>
  </cols>
  <sheetData>
    <row r="1" s="8" customFormat="1" ht="12.75" customHeight="1">
      <c r="A1" s="7" t="s">
        <v>218</v>
      </c>
    </row>
    <row r="2" s="8" customFormat="1" ht="12.75" customHeight="1">
      <c r="A2" s="8" t="s">
        <v>256</v>
      </c>
    </row>
    <row r="3" s="8" customFormat="1" ht="12.75" customHeight="1">
      <c r="A3" s="8" t="s">
        <v>219</v>
      </c>
    </row>
    <row r="4" s="8" customFormat="1" ht="12.75" customHeight="1"/>
    <row r="5" ht="13.5" thickBot="1"/>
    <row r="6" spans="1:3" s="4" customFormat="1" ht="21" customHeight="1" thickBot="1">
      <c r="A6" s="175" t="s">
        <v>0</v>
      </c>
      <c r="B6" s="176" t="s">
        <v>99</v>
      </c>
      <c r="C6" s="177" t="s">
        <v>3</v>
      </c>
    </row>
    <row r="7" spans="1:3" ht="12.75">
      <c r="A7" s="120" t="s">
        <v>4</v>
      </c>
      <c r="B7" s="154">
        <v>1</v>
      </c>
      <c r="C7" s="144">
        <f aca="true" t="shared" si="0" ref="C7:C38">B7*100/$B$55</f>
        <v>0.03971405877680699</v>
      </c>
    </row>
    <row r="8" spans="1:12" ht="12.75">
      <c r="A8" s="67" t="s">
        <v>8</v>
      </c>
      <c r="B8" s="155">
        <v>30</v>
      </c>
      <c r="C8" s="143">
        <f t="shared" si="0"/>
        <v>1.1914217633042097</v>
      </c>
      <c r="K8" s="207"/>
      <c r="L8" s="207"/>
    </row>
    <row r="9" spans="1:3" ht="12.75">
      <c r="A9" s="67" t="s">
        <v>9</v>
      </c>
      <c r="B9" s="155">
        <v>6</v>
      </c>
      <c r="C9" s="143">
        <f t="shared" si="0"/>
        <v>0.23828435266084194</v>
      </c>
    </row>
    <row r="10" spans="1:3" ht="12.75">
      <c r="A10" s="67" t="s">
        <v>11</v>
      </c>
      <c r="B10" s="155">
        <v>4</v>
      </c>
      <c r="C10" s="143">
        <f t="shared" si="0"/>
        <v>0.15885623510722796</v>
      </c>
    </row>
    <row r="11" spans="1:3" ht="12.75">
      <c r="A11" s="67" t="s">
        <v>13</v>
      </c>
      <c r="B11" s="155">
        <v>183</v>
      </c>
      <c r="C11" s="143">
        <f t="shared" si="0"/>
        <v>7.2676727561556795</v>
      </c>
    </row>
    <row r="12" spans="1:3" ht="12.75">
      <c r="A12" s="67" t="s">
        <v>105</v>
      </c>
      <c r="B12" s="155">
        <v>2</v>
      </c>
      <c r="C12" s="143">
        <f t="shared" si="0"/>
        <v>0.07942811755361398</v>
      </c>
    </row>
    <row r="13" spans="1:3" ht="12.75">
      <c r="A13" s="67" t="s">
        <v>17</v>
      </c>
      <c r="B13" s="155">
        <v>8</v>
      </c>
      <c r="C13" s="143">
        <f t="shared" si="0"/>
        <v>0.3177124702144559</v>
      </c>
    </row>
    <row r="14" spans="1:3" ht="12.75">
      <c r="A14" s="67" t="s">
        <v>107</v>
      </c>
      <c r="B14" s="155">
        <v>1</v>
      </c>
      <c r="C14" s="143">
        <f t="shared" si="0"/>
        <v>0.03971405877680699</v>
      </c>
    </row>
    <row r="15" spans="1:3" ht="12.75">
      <c r="A15" s="67" t="s">
        <v>18</v>
      </c>
      <c r="B15" s="155">
        <v>1</v>
      </c>
      <c r="C15" s="143">
        <f t="shared" si="0"/>
        <v>0.03971405877680699</v>
      </c>
    </row>
    <row r="16" spans="1:3" ht="12.75">
      <c r="A16" s="67" t="s">
        <v>89</v>
      </c>
      <c r="B16" s="155">
        <v>13</v>
      </c>
      <c r="C16" s="143">
        <f t="shared" si="0"/>
        <v>0.5162827640984908</v>
      </c>
    </row>
    <row r="17" spans="1:3" ht="12.75">
      <c r="A17" s="67" t="s">
        <v>23</v>
      </c>
      <c r="B17" s="155">
        <v>2</v>
      </c>
      <c r="C17" s="143">
        <f t="shared" si="0"/>
        <v>0.07942811755361398</v>
      </c>
    </row>
    <row r="18" spans="1:3" ht="12.75">
      <c r="A18" s="67" t="s">
        <v>24</v>
      </c>
      <c r="B18" s="155">
        <v>1</v>
      </c>
      <c r="C18" s="143">
        <f t="shared" si="0"/>
        <v>0.03971405877680699</v>
      </c>
    </row>
    <row r="19" spans="1:3" ht="12.75">
      <c r="A19" s="67" t="s">
        <v>25</v>
      </c>
      <c r="B19" s="155">
        <v>2</v>
      </c>
      <c r="C19" s="143">
        <f t="shared" si="0"/>
        <v>0.07942811755361398</v>
      </c>
    </row>
    <row r="20" spans="1:3" ht="12.75">
      <c r="A20" s="67" t="s">
        <v>90</v>
      </c>
      <c r="B20" s="155">
        <v>3</v>
      </c>
      <c r="C20" s="143">
        <f t="shared" si="0"/>
        <v>0.11914217633042097</v>
      </c>
    </row>
    <row r="21" spans="1:3" ht="12.75">
      <c r="A21" s="67" t="s">
        <v>111</v>
      </c>
      <c r="B21" s="155">
        <v>5</v>
      </c>
      <c r="C21" s="143">
        <f t="shared" si="0"/>
        <v>0.19857029388403494</v>
      </c>
    </row>
    <row r="22" spans="1:3" ht="12.75">
      <c r="A22" s="67" t="s">
        <v>112</v>
      </c>
      <c r="B22" s="155">
        <v>1</v>
      </c>
      <c r="C22" s="143">
        <f t="shared" si="0"/>
        <v>0.03971405877680699</v>
      </c>
    </row>
    <row r="23" spans="1:3" ht="12.75">
      <c r="A23" s="67" t="s">
        <v>113</v>
      </c>
      <c r="B23" s="155">
        <v>1</v>
      </c>
      <c r="C23" s="143">
        <f t="shared" si="0"/>
        <v>0.03971405877680699</v>
      </c>
    </row>
    <row r="24" spans="1:3" ht="12.75">
      <c r="A24" s="67" t="s">
        <v>29</v>
      </c>
      <c r="B24" s="155">
        <v>1</v>
      </c>
      <c r="C24" s="143">
        <f t="shared" si="0"/>
        <v>0.03971405877680699</v>
      </c>
    </row>
    <row r="25" spans="1:3" ht="12.75">
      <c r="A25" s="67" t="s">
        <v>115</v>
      </c>
      <c r="B25" s="155">
        <v>3</v>
      </c>
      <c r="C25" s="143">
        <f t="shared" si="0"/>
        <v>0.11914217633042097</v>
      </c>
    </row>
    <row r="26" spans="1:3" ht="12.75">
      <c r="A26" s="67" t="s">
        <v>30</v>
      </c>
      <c r="B26" s="155">
        <v>11</v>
      </c>
      <c r="C26" s="143">
        <f t="shared" si="0"/>
        <v>0.4368546465448769</v>
      </c>
    </row>
    <row r="27" spans="1:3" ht="12.75">
      <c r="A27" s="67" t="s">
        <v>32</v>
      </c>
      <c r="B27" s="155">
        <v>8</v>
      </c>
      <c r="C27" s="143">
        <f t="shared" si="0"/>
        <v>0.3177124702144559</v>
      </c>
    </row>
    <row r="28" spans="1:3" ht="12.75">
      <c r="A28" s="67" t="s">
        <v>33</v>
      </c>
      <c r="B28" s="155">
        <v>1</v>
      </c>
      <c r="C28" s="143">
        <f t="shared" si="0"/>
        <v>0.03971405877680699</v>
      </c>
    </row>
    <row r="29" spans="1:3" ht="12.75">
      <c r="A29" s="67" t="s">
        <v>117</v>
      </c>
      <c r="B29" s="155">
        <v>2</v>
      </c>
      <c r="C29" s="143">
        <f t="shared" si="0"/>
        <v>0.07942811755361398</v>
      </c>
    </row>
    <row r="30" spans="1:3" ht="12.75">
      <c r="A30" s="67" t="s">
        <v>38</v>
      </c>
      <c r="B30" s="155">
        <v>1</v>
      </c>
      <c r="C30" s="143">
        <f t="shared" si="0"/>
        <v>0.03971405877680699</v>
      </c>
    </row>
    <row r="31" spans="1:3" ht="12.75">
      <c r="A31" s="67" t="s">
        <v>40</v>
      </c>
      <c r="B31" s="155">
        <v>4</v>
      </c>
      <c r="C31" s="143">
        <f t="shared" si="0"/>
        <v>0.15885623510722796</v>
      </c>
    </row>
    <row r="32" spans="1:3" ht="12.75">
      <c r="A32" s="67" t="s">
        <v>221</v>
      </c>
      <c r="B32" s="155">
        <v>1</v>
      </c>
      <c r="C32" s="143">
        <f t="shared" si="0"/>
        <v>0.03971405877680699</v>
      </c>
    </row>
    <row r="33" spans="1:3" ht="12.75">
      <c r="A33" s="67" t="s">
        <v>43</v>
      </c>
      <c r="B33" s="155">
        <v>1</v>
      </c>
      <c r="C33" s="143">
        <f t="shared" si="0"/>
        <v>0.03971405877680699</v>
      </c>
    </row>
    <row r="34" spans="1:3" ht="12.75">
      <c r="A34" s="67" t="s">
        <v>122</v>
      </c>
      <c r="B34" s="155">
        <v>1</v>
      </c>
      <c r="C34" s="143">
        <f t="shared" si="0"/>
        <v>0.03971405877680699</v>
      </c>
    </row>
    <row r="35" spans="1:3" ht="12.75">
      <c r="A35" s="67" t="s">
        <v>45</v>
      </c>
      <c r="B35" s="155">
        <v>1</v>
      </c>
      <c r="C35" s="143">
        <f t="shared" si="0"/>
        <v>0.03971405877680699</v>
      </c>
    </row>
    <row r="36" spans="1:3" ht="12.75">
      <c r="A36" s="67" t="s">
        <v>47</v>
      </c>
      <c r="B36" s="155">
        <v>41</v>
      </c>
      <c r="C36" s="143">
        <f t="shared" si="0"/>
        <v>1.6282764098490865</v>
      </c>
    </row>
    <row r="37" spans="1:3" ht="12.75">
      <c r="A37" s="67" t="s">
        <v>48</v>
      </c>
      <c r="B37" s="155">
        <v>10</v>
      </c>
      <c r="C37" s="143">
        <f t="shared" si="0"/>
        <v>0.3971405877680699</v>
      </c>
    </row>
    <row r="38" spans="1:3" ht="12.75">
      <c r="A38" s="67" t="s">
        <v>50</v>
      </c>
      <c r="B38" s="155">
        <v>5</v>
      </c>
      <c r="C38" s="143">
        <f t="shared" si="0"/>
        <v>0.19857029388403494</v>
      </c>
    </row>
    <row r="39" spans="1:3" ht="12.75">
      <c r="A39" s="67" t="s">
        <v>51</v>
      </c>
      <c r="B39" s="155">
        <v>4</v>
      </c>
      <c r="C39" s="143">
        <f aca="true" t="shared" si="1" ref="C39:C55">B39*100/$B$55</f>
        <v>0.15885623510722796</v>
      </c>
    </row>
    <row r="40" spans="1:3" ht="12.75">
      <c r="A40" s="67" t="s">
        <v>76</v>
      </c>
      <c r="B40" s="155">
        <v>3</v>
      </c>
      <c r="C40" s="143">
        <f t="shared" si="1"/>
        <v>0.11914217633042097</v>
      </c>
    </row>
    <row r="41" spans="1:3" ht="12.75">
      <c r="A41" s="67" t="s">
        <v>52</v>
      </c>
      <c r="B41" s="155">
        <v>2</v>
      </c>
      <c r="C41" s="143">
        <f t="shared" si="1"/>
        <v>0.07942811755361398</v>
      </c>
    </row>
    <row r="42" spans="1:3" ht="12.75">
      <c r="A42" s="67" t="s">
        <v>127</v>
      </c>
      <c r="B42" s="155">
        <v>1</v>
      </c>
      <c r="C42" s="143">
        <f t="shared" si="1"/>
        <v>0.03971405877680699</v>
      </c>
    </row>
    <row r="43" spans="1:3" ht="12.75">
      <c r="A43" s="67" t="s">
        <v>54</v>
      </c>
      <c r="B43" s="155">
        <v>340</v>
      </c>
      <c r="C43" s="143">
        <f t="shared" si="1"/>
        <v>13.502779984114376</v>
      </c>
    </row>
    <row r="44" spans="1:3" ht="12.75">
      <c r="A44" s="67" t="s">
        <v>55</v>
      </c>
      <c r="B44" s="155">
        <v>3</v>
      </c>
      <c r="C44" s="143">
        <f t="shared" si="1"/>
        <v>0.11914217633042097</v>
      </c>
    </row>
    <row r="45" spans="1:3" ht="12.75">
      <c r="A45" s="67" t="s">
        <v>59</v>
      </c>
      <c r="B45" s="155">
        <v>1</v>
      </c>
      <c r="C45" s="143">
        <f t="shared" si="1"/>
        <v>0.03971405877680699</v>
      </c>
    </row>
    <row r="46" spans="1:3" ht="12.75">
      <c r="A46" s="67" t="s">
        <v>131</v>
      </c>
      <c r="B46" s="155">
        <v>5</v>
      </c>
      <c r="C46" s="143">
        <f t="shared" si="1"/>
        <v>0.19857029388403494</v>
      </c>
    </row>
    <row r="47" spans="1:3" ht="12.75">
      <c r="A47" s="67" t="s">
        <v>61</v>
      </c>
      <c r="B47" s="155">
        <v>2</v>
      </c>
      <c r="C47" s="143">
        <f t="shared" si="1"/>
        <v>0.07942811755361398</v>
      </c>
    </row>
    <row r="48" spans="1:3" ht="12.75">
      <c r="A48" s="67" t="s">
        <v>62</v>
      </c>
      <c r="B48" s="155">
        <v>3</v>
      </c>
      <c r="C48" s="143">
        <f t="shared" si="1"/>
        <v>0.11914217633042097</v>
      </c>
    </row>
    <row r="49" spans="1:3" ht="12.75">
      <c r="A49" s="67" t="s">
        <v>95</v>
      </c>
      <c r="B49" s="155">
        <v>13</v>
      </c>
      <c r="C49" s="143">
        <f t="shared" si="1"/>
        <v>0.5162827640984908</v>
      </c>
    </row>
    <row r="50" spans="1:3" ht="12.75">
      <c r="A50" s="67" t="s">
        <v>64</v>
      </c>
      <c r="B50" s="155">
        <v>2</v>
      </c>
      <c r="C50" s="143">
        <f t="shared" si="1"/>
        <v>0.07942811755361398</v>
      </c>
    </row>
    <row r="51" spans="1:3" ht="12.75">
      <c r="A51" s="67" t="s">
        <v>65</v>
      </c>
      <c r="B51" s="155">
        <v>17</v>
      </c>
      <c r="C51" s="143">
        <f t="shared" si="1"/>
        <v>0.6751389992057188</v>
      </c>
    </row>
    <row r="52" spans="1:3" ht="12.75">
      <c r="A52" s="67" t="s">
        <v>68</v>
      </c>
      <c r="B52" s="155">
        <v>1741</v>
      </c>
      <c r="C52" s="143">
        <f t="shared" si="1"/>
        <v>69.14217633042097</v>
      </c>
    </row>
    <row r="53" spans="1:3" ht="12.75">
      <c r="A53" s="67" t="s">
        <v>69</v>
      </c>
      <c r="B53" s="155">
        <v>12</v>
      </c>
      <c r="C53" s="143">
        <f t="shared" si="1"/>
        <v>0.4765687053216839</v>
      </c>
    </row>
    <row r="54" spans="1:3" ht="13.5" thickBot="1">
      <c r="A54" s="67" t="s">
        <v>71</v>
      </c>
      <c r="B54" s="155">
        <v>14</v>
      </c>
      <c r="C54" s="143">
        <f t="shared" si="1"/>
        <v>0.5559968228752978</v>
      </c>
    </row>
    <row r="55" spans="1:3" ht="13.5" thickBot="1">
      <c r="A55" s="175" t="s">
        <v>99</v>
      </c>
      <c r="B55" s="176">
        <f>SUM(B7:B54)</f>
        <v>2518</v>
      </c>
      <c r="C55" s="173">
        <f t="shared" si="1"/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4" sqref="A4:C58"/>
    </sheetView>
  </sheetViews>
  <sheetFormatPr defaultColWidth="9.140625" defaultRowHeight="12.75"/>
  <cols>
    <col min="1" max="1" width="37.421875" style="0" customWidth="1"/>
  </cols>
  <sheetData>
    <row r="1" s="8" customFormat="1" ht="12.75" customHeight="1">
      <c r="A1" s="7" t="s">
        <v>252</v>
      </c>
    </row>
    <row r="2" s="8" customFormat="1" ht="12.75" customHeight="1">
      <c r="A2" s="8" t="s">
        <v>253</v>
      </c>
    </row>
    <row r="3" ht="13.5" thickBot="1"/>
    <row r="4" spans="1:3" s="4" customFormat="1" ht="23.25" thickBot="1">
      <c r="A4" s="180" t="s">
        <v>0</v>
      </c>
      <c r="B4" s="179" t="s">
        <v>99</v>
      </c>
      <c r="C4" s="178" t="s">
        <v>3</v>
      </c>
    </row>
    <row r="5" spans="1:3" ht="12.75">
      <c r="A5" s="120" t="s">
        <v>4</v>
      </c>
      <c r="B5" s="64">
        <v>2</v>
      </c>
      <c r="C5" s="144">
        <f aca="true" t="shared" si="0" ref="C5:C36">B5*100/$B$59</f>
        <v>0.018474043968224645</v>
      </c>
    </row>
    <row r="6" spans="1:3" ht="12.75">
      <c r="A6" s="67" t="s">
        <v>74</v>
      </c>
      <c r="B6" s="65">
        <v>2</v>
      </c>
      <c r="C6" s="143">
        <f t="shared" si="0"/>
        <v>0.018474043968224645</v>
      </c>
    </row>
    <row r="7" spans="1:12" ht="12.75">
      <c r="A7" s="67" t="s">
        <v>8</v>
      </c>
      <c r="B7" s="65">
        <v>28</v>
      </c>
      <c r="C7" s="143">
        <f t="shared" si="0"/>
        <v>0.258636615555145</v>
      </c>
      <c r="K7" s="207"/>
      <c r="L7" s="207"/>
    </row>
    <row r="8" spans="1:3" ht="12.75">
      <c r="A8" s="67" t="s">
        <v>9</v>
      </c>
      <c r="B8" s="65">
        <v>9</v>
      </c>
      <c r="C8" s="143">
        <f t="shared" si="0"/>
        <v>0.0831331978570109</v>
      </c>
    </row>
    <row r="9" spans="1:3" ht="12.75">
      <c r="A9" s="67" t="s">
        <v>11</v>
      </c>
      <c r="B9" s="65">
        <v>21</v>
      </c>
      <c r="C9" s="143">
        <f t="shared" si="0"/>
        <v>0.19397746166635876</v>
      </c>
    </row>
    <row r="10" spans="1:3" ht="12.75">
      <c r="A10" s="67" t="s">
        <v>13</v>
      </c>
      <c r="B10" s="65">
        <v>2170</v>
      </c>
      <c r="C10" s="143">
        <f t="shared" si="0"/>
        <v>20.044337705523738</v>
      </c>
    </row>
    <row r="11" spans="1:3" ht="12.75">
      <c r="A11" s="67" t="s">
        <v>105</v>
      </c>
      <c r="B11" s="65">
        <v>1</v>
      </c>
      <c r="C11" s="143">
        <f t="shared" si="0"/>
        <v>0.009237021984112323</v>
      </c>
    </row>
    <row r="12" spans="1:3" ht="12.75">
      <c r="A12" s="67" t="s">
        <v>17</v>
      </c>
      <c r="B12" s="65">
        <v>10</v>
      </c>
      <c r="C12" s="143">
        <f t="shared" si="0"/>
        <v>0.09237021984112322</v>
      </c>
    </row>
    <row r="13" spans="1:3" ht="12.75">
      <c r="A13" s="67" t="s">
        <v>18</v>
      </c>
      <c r="B13" s="65">
        <v>1</v>
      </c>
      <c r="C13" s="143">
        <f t="shared" si="0"/>
        <v>0.009237021984112323</v>
      </c>
    </row>
    <row r="14" spans="1:3" ht="12.75">
      <c r="A14" s="67" t="s">
        <v>89</v>
      </c>
      <c r="B14" s="65">
        <v>3</v>
      </c>
      <c r="C14" s="143">
        <f t="shared" si="0"/>
        <v>0.027711065952336966</v>
      </c>
    </row>
    <row r="15" spans="1:3" ht="12.75">
      <c r="A15" s="67" t="s">
        <v>22</v>
      </c>
      <c r="B15" s="65">
        <v>3</v>
      </c>
      <c r="C15" s="143">
        <f t="shared" si="0"/>
        <v>0.027711065952336966</v>
      </c>
    </row>
    <row r="16" spans="1:3" ht="12.75">
      <c r="A16" s="67" t="s">
        <v>23</v>
      </c>
      <c r="B16" s="65">
        <v>1208</v>
      </c>
      <c r="C16" s="143">
        <f t="shared" si="0"/>
        <v>11.158322556807684</v>
      </c>
    </row>
    <row r="17" spans="1:3" ht="12.75">
      <c r="A17" s="67" t="s">
        <v>24</v>
      </c>
      <c r="B17" s="65">
        <v>4</v>
      </c>
      <c r="C17" s="143">
        <f t="shared" si="0"/>
        <v>0.03694808793644929</v>
      </c>
    </row>
    <row r="18" spans="1:3" ht="12.75">
      <c r="A18" s="67" t="s">
        <v>85</v>
      </c>
      <c r="B18" s="65">
        <v>2</v>
      </c>
      <c r="C18" s="143">
        <f t="shared" si="0"/>
        <v>0.018474043968224645</v>
      </c>
    </row>
    <row r="19" spans="1:3" ht="12.75">
      <c r="A19" s="67" t="s">
        <v>25</v>
      </c>
      <c r="B19" s="65">
        <v>4</v>
      </c>
      <c r="C19" s="143">
        <f t="shared" si="0"/>
        <v>0.03694808793644929</v>
      </c>
    </row>
    <row r="20" spans="1:3" ht="12.75">
      <c r="A20" s="67" t="s">
        <v>26</v>
      </c>
      <c r="B20" s="65">
        <v>1</v>
      </c>
      <c r="C20" s="143">
        <f t="shared" si="0"/>
        <v>0.009237021984112323</v>
      </c>
    </row>
    <row r="21" spans="1:3" ht="12.75">
      <c r="A21" s="67" t="s">
        <v>27</v>
      </c>
      <c r="B21" s="65">
        <v>3</v>
      </c>
      <c r="C21" s="143">
        <f t="shared" si="0"/>
        <v>0.027711065952336966</v>
      </c>
    </row>
    <row r="22" spans="1:3" ht="12.75">
      <c r="A22" s="67" t="s">
        <v>111</v>
      </c>
      <c r="B22" s="65">
        <v>1</v>
      </c>
      <c r="C22" s="143">
        <f t="shared" si="0"/>
        <v>0.009237021984112323</v>
      </c>
    </row>
    <row r="23" spans="1:3" ht="12.75">
      <c r="A23" s="67" t="s">
        <v>113</v>
      </c>
      <c r="B23" s="65">
        <v>1</v>
      </c>
      <c r="C23" s="143">
        <f t="shared" si="0"/>
        <v>0.009237021984112323</v>
      </c>
    </row>
    <row r="24" spans="1:3" ht="12.75">
      <c r="A24" s="67" t="s">
        <v>28</v>
      </c>
      <c r="B24" s="65">
        <v>1</v>
      </c>
      <c r="C24" s="143">
        <f t="shared" si="0"/>
        <v>0.009237021984112323</v>
      </c>
    </row>
    <row r="25" spans="1:3" ht="12.75">
      <c r="A25" s="67" t="s">
        <v>29</v>
      </c>
      <c r="B25" s="65">
        <v>4</v>
      </c>
      <c r="C25" s="143">
        <f t="shared" si="0"/>
        <v>0.03694808793644929</v>
      </c>
    </row>
    <row r="26" spans="1:3" ht="12.75">
      <c r="A26" s="67" t="s">
        <v>115</v>
      </c>
      <c r="B26" s="65">
        <v>1</v>
      </c>
      <c r="C26" s="143">
        <f t="shared" si="0"/>
        <v>0.009237021984112323</v>
      </c>
    </row>
    <row r="27" spans="1:3" ht="12.75">
      <c r="A27" s="67" t="s">
        <v>30</v>
      </c>
      <c r="B27" s="65">
        <v>27</v>
      </c>
      <c r="C27" s="143">
        <f t="shared" si="0"/>
        <v>0.2493995935710327</v>
      </c>
    </row>
    <row r="28" spans="1:3" ht="12.75">
      <c r="A28" s="67" t="s">
        <v>31</v>
      </c>
      <c r="B28" s="65">
        <v>4</v>
      </c>
      <c r="C28" s="143">
        <f t="shared" si="0"/>
        <v>0.03694808793644929</v>
      </c>
    </row>
    <row r="29" spans="1:3" ht="12.75">
      <c r="A29" s="67" t="s">
        <v>32</v>
      </c>
      <c r="B29" s="65">
        <v>13</v>
      </c>
      <c r="C29" s="143">
        <f t="shared" si="0"/>
        <v>0.12008128579346018</v>
      </c>
    </row>
    <row r="30" spans="1:3" ht="12.75">
      <c r="A30" s="67" t="s">
        <v>33</v>
      </c>
      <c r="B30" s="65">
        <v>1</v>
      </c>
      <c r="C30" s="143">
        <f t="shared" si="0"/>
        <v>0.009237021984112323</v>
      </c>
    </row>
    <row r="31" spans="1:3" ht="12.75">
      <c r="A31" s="67" t="s">
        <v>35</v>
      </c>
      <c r="B31" s="65">
        <v>15</v>
      </c>
      <c r="C31" s="143">
        <f t="shared" si="0"/>
        <v>0.13855532976168483</v>
      </c>
    </row>
    <row r="32" spans="1:3" ht="12.75">
      <c r="A32" s="67" t="s">
        <v>36</v>
      </c>
      <c r="B32" s="65">
        <v>1</v>
      </c>
      <c r="C32" s="143">
        <f t="shared" si="0"/>
        <v>0.009237021984112323</v>
      </c>
    </row>
    <row r="33" spans="1:3" ht="12.75">
      <c r="A33" s="67" t="s">
        <v>180</v>
      </c>
      <c r="B33" s="65">
        <v>1</v>
      </c>
      <c r="C33" s="143">
        <f t="shared" si="0"/>
        <v>0.009237021984112323</v>
      </c>
    </row>
    <row r="34" spans="1:3" ht="12.75">
      <c r="A34" s="67" t="s">
        <v>121</v>
      </c>
      <c r="B34" s="65">
        <v>1</v>
      </c>
      <c r="C34" s="143">
        <f t="shared" si="0"/>
        <v>0.009237021984112323</v>
      </c>
    </row>
    <row r="35" spans="1:3" ht="12.75">
      <c r="A35" s="67" t="s">
        <v>45</v>
      </c>
      <c r="B35" s="65">
        <v>1</v>
      </c>
      <c r="C35" s="143">
        <f t="shared" si="0"/>
        <v>0.009237021984112323</v>
      </c>
    </row>
    <row r="36" spans="1:3" ht="12.75">
      <c r="A36" s="67" t="s">
        <v>123</v>
      </c>
      <c r="B36" s="65">
        <v>1</v>
      </c>
      <c r="C36" s="143">
        <f t="shared" si="0"/>
        <v>0.009237021984112323</v>
      </c>
    </row>
    <row r="37" spans="1:3" ht="12.75">
      <c r="A37" s="67" t="s">
        <v>47</v>
      </c>
      <c r="B37" s="65">
        <v>40</v>
      </c>
      <c r="C37" s="143">
        <f aca="true" t="shared" si="1" ref="C37:C59">B37*100/$B$59</f>
        <v>0.36948087936449286</v>
      </c>
    </row>
    <row r="38" spans="1:3" ht="12.75">
      <c r="A38" s="67" t="s">
        <v>48</v>
      </c>
      <c r="B38" s="65">
        <v>15</v>
      </c>
      <c r="C38" s="143">
        <f t="shared" si="1"/>
        <v>0.13855532976168483</v>
      </c>
    </row>
    <row r="39" spans="1:3" ht="12.75">
      <c r="A39" s="67" t="s">
        <v>50</v>
      </c>
      <c r="B39" s="65">
        <v>5</v>
      </c>
      <c r="C39" s="143">
        <f t="shared" si="1"/>
        <v>0.04618510992056161</v>
      </c>
    </row>
    <row r="40" spans="1:3" ht="12.75">
      <c r="A40" s="67" t="s">
        <v>76</v>
      </c>
      <c r="B40" s="65">
        <v>14</v>
      </c>
      <c r="C40" s="143">
        <f t="shared" si="1"/>
        <v>0.1293183077775725</v>
      </c>
    </row>
    <row r="41" spans="1:3" ht="12.75">
      <c r="A41" s="67" t="s">
        <v>52</v>
      </c>
      <c r="B41" s="65">
        <v>2</v>
      </c>
      <c r="C41" s="143">
        <f t="shared" si="1"/>
        <v>0.018474043968224645</v>
      </c>
    </row>
    <row r="42" spans="1:3" ht="12.75">
      <c r="A42" s="67" t="s">
        <v>53</v>
      </c>
      <c r="B42" s="65">
        <v>2</v>
      </c>
      <c r="C42" s="143">
        <f t="shared" si="1"/>
        <v>0.018474043968224645</v>
      </c>
    </row>
    <row r="43" spans="1:3" ht="12.75">
      <c r="A43" s="67" t="s">
        <v>54</v>
      </c>
      <c r="B43" s="65">
        <v>1434</v>
      </c>
      <c r="C43" s="143">
        <f t="shared" si="1"/>
        <v>13.24588952521707</v>
      </c>
    </row>
    <row r="44" spans="1:3" ht="12.75">
      <c r="A44" s="67" t="s">
        <v>148</v>
      </c>
      <c r="B44" s="65">
        <v>1</v>
      </c>
      <c r="C44" s="143">
        <f t="shared" si="1"/>
        <v>0.009237021984112323</v>
      </c>
    </row>
    <row r="45" spans="1:3" ht="12.75">
      <c r="A45" s="67" t="s">
        <v>55</v>
      </c>
      <c r="B45" s="65">
        <v>5</v>
      </c>
      <c r="C45" s="143">
        <f t="shared" si="1"/>
        <v>0.04618510992056161</v>
      </c>
    </row>
    <row r="46" spans="1:3" ht="12.75">
      <c r="A46" s="67" t="s">
        <v>56</v>
      </c>
      <c r="B46" s="65">
        <v>1</v>
      </c>
      <c r="C46" s="143">
        <f t="shared" si="1"/>
        <v>0.009237021984112323</v>
      </c>
    </row>
    <row r="47" spans="1:3" ht="12.75">
      <c r="A47" s="67" t="s">
        <v>131</v>
      </c>
      <c r="B47" s="65">
        <v>2</v>
      </c>
      <c r="C47" s="143">
        <f t="shared" si="1"/>
        <v>0.018474043968224645</v>
      </c>
    </row>
    <row r="48" spans="1:3" ht="12.75">
      <c r="A48" s="67" t="s">
        <v>61</v>
      </c>
      <c r="B48" s="65">
        <v>1</v>
      </c>
      <c r="C48" s="143">
        <f t="shared" si="1"/>
        <v>0.009237021984112323</v>
      </c>
    </row>
    <row r="49" spans="1:3" ht="12.75">
      <c r="A49" s="67" t="s">
        <v>62</v>
      </c>
      <c r="B49" s="65">
        <v>10</v>
      </c>
      <c r="C49" s="143">
        <f t="shared" si="1"/>
        <v>0.09237021984112322</v>
      </c>
    </row>
    <row r="50" spans="1:3" ht="12.75">
      <c r="A50" s="67" t="s">
        <v>64</v>
      </c>
      <c r="B50" s="65">
        <v>3</v>
      </c>
      <c r="C50" s="143">
        <f t="shared" si="1"/>
        <v>0.027711065952336966</v>
      </c>
    </row>
    <row r="51" spans="1:3" ht="12.75">
      <c r="A51" s="67" t="s">
        <v>65</v>
      </c>
      <c r="B51" s="65">
        <v>14</v>
      </c>
      <c r="C51" s="143">
        <f t="shared" si="1"/>
        <v>0.1293183077775725</v>
      </c>
    </row>
    <row r="52" spans="1:3" ht="12.75">
      <c r="A52" s="67" t="s">
        <v>66</v>
      </c>
      <c r="B52" s="65">
        <v>1</v>
      </c>
      <c r="C52" s="143">
        <f t="shared" si="1"/>
        <v>0.009237021984112323</v>
      </c>
    </row>
    <row r="53" spans="1:3" ht="12.75">
      <c r="A53" s="67" t="s">
        <v>67</v>
      </c>
      <c r="B53" s="65">
        <v>2</v>
      </c>
      <c r="C53" s="143">
        <f t="shared" si="1"/>
        <v>0.018474043968224645</v>
      </c>
    </row>
    <row r="54" spans="1:3" ht="12.75">
      <c r="A54" s="67" t="s">
        <v>68</v>
      </c>
      <c r="B54" s="65">
        <v>5711</v>
      </c>
      <c r="C54" s="143">
        <f t="shared" si="1"/>
        <v>52.75263255126547</v>
      </c>
    </row>
    <row r="55" spans="1:3" ht="12.75">
      <c r="A55" s="67" t="s">
        <v>69</v>
      </c>
      <c r="B55" s="65">
        <v>10</v>
      </c>
      <c r="C55" s="143">
        <f t="shared" si="1"/>
        <v>0.09237021984112322</v>
      </c>
    </row>
    <row r="56" spans="1:3" ht="12.75">
      <c r="A56" s="67" t="s">
        <v>70</v>
      </c>
      <c r="B56" s="65">
        <v>1</v>
      </c>
      <c r="C56" s="143">
        <f t="shared" si="1"/>
        <v>0.009237021984112323</v>
      </c>
    </row>
    <row r="57" spans="1:3" ht="12.75">
      <c r="A57" s="67" t="s">
        <v>71</v>
      </c>
      <c r="B57" s="65">
        <v>5</v>
      </c>
      <c r="C57" s="143">
        <f t="shared" si="1"/>
        <v>0.04618510992056161</v>
      </c>
    </row>
    <row r="58" spans="1:3" ht="13.5" thickBot="1">
      <c r="A58" s="67" t="s">
        <v>98</v>
      </c>
      <c r="B58" s="65">
        <v>2</v>
      </c>
      <c r="C58" s="143">
        <f t="shared" si="1"/>
        <v>0.018474043968224645</v>
      </c>
    </row>
    <row r="59" spans="1:3" ht="13.5" thickBot="1">
      <c r="A59" s="181" t="s">
        <v>99</v>
      </c>
      <c r="B59" s="182">
        <f>SUM(B5:B58)</f>
        <v>10826</v>
      </c>
      <c r="C59" s="183">
        <f t="shared" si="1"/>
        <v>100</v>
      </c>
    </row>
  </sheetData>
  <printOptions/>
  <pageMargins left="0.75" right="0.75" top="0.53" bottom="0.49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3" sqref="A3:IV3"/>
    </sheetView>
  </sheetViews>
  <sheetFormatPr defaultColWidth="9.140625" defaultRowHeight="12.75"/>
  <cols>
    <col min="1" max="1" width="31.8515625" style="0" customWidth="1"/>
    <col min="2" max="6" width="10.7109375" style="0" customWidth="1"/>
  </cols>
  <sheetData>
    <row r="1" s="8" customFormat="1" ht="12.75">
      <c r="A1" s="1" t="s">
        <v>254</v>
      </c>
    </row>
    <row r="2" s="8" customFormat="1" ht="12.75">
      <c r="A2" s="6" t="s">
        <v>255</v>
      </c>
    </row>
    <row r="3" s="8" customFormat="1" ht="12.75">
      <c r="A3" s="6"/>
    </row>
    <row r="4" s="8" customFormat="1" ht="12.75">
      <c r="A4" s="6"/>
    </row>
    <row r="5" s="8" customFormat="1" ht="12.75">
      <c r="A5" s="6"/>
    </row>
    <row r="6" ht="14.25" customHeight="1" thickBot="1">
      <c r="A6" s="35"/>
    </row>
    <row r="7" spans="1:6" ht="32.25" customHeight="1" thickBot="1">
      <c r="A7" s="124" t="s">
        <v>0</v>
      </c>
      <c r="B7" s="223" t="s">
        <v>191</v>
      </c>
      <c r="C7" s="224" t="s">
        <v>190</v>
      </c>
      <c r="D7" s="224" t="s">
        <v>192</v>
      </c>
      <c r="E7" s="225" t="s">
        <v>193</v>
      </c>
      <c r="F7" s="124" t="s">
        <v>172</v>
      </c>
    </row>
    <row r="8" spans="1:6" ht="12.75">
      <c r="A8" s="120" t="s">
        <v>6</v>
      </c>
      <c r="B8" s="64" t="s">
        <v>5</v>
      </c>
      <c r="C8" s="62">
        <v>1</v>
      </c>
      <c r="D8" s="62" t="s">
        <v>5</v>
      </c>
      <c r="E8" s="69" t="s">
        <v>5</v>
      </c>
      <c r="F8" s="186">
        <f aca="true" t="shared" si="0" ref="F8:F39">SUM(B8,C8,D8,E8)</f>
        <v>1</v>
      </c>
    </row>
    <row r="9" spans="1:6" ht="12.75">
      <c r="A9" s="67" t="s">
        <v>8</v>
      </c>
      <c r="B9" s="65">
        <v>8</v>
      </c>
      <c r="C9" s="17">
        <v>8</v>
      </c>
      <c r="D9" s="17">
        <v>10</v>
      </c>
      <c r="E9" s="70" t="s">
        <v>5</v>
      </c>
      <c r="F9" s="186">
        <f t="shared" si="0"/>
        <v>26</v>
      </c>
    </row>
    <row r="10" spans="1:12" ht="12.75">
      <c r="A10" s="67" t="s">
        <v>9</v>
      </c>
      <c r="B10" s="65" t="s">
        <v>5</v>
      </c>
      <c r="C10" s="17">
        <v>1</v>
      </c>
      <c r="D10" s="17" t="s">
        <v>5</v>
      </c>
      <c r="E10" s="70" t="s">
        <v>5</v>
      </c>
      <c r="F10" s="186">
        <f t="shared" si="0"/>
        <v>1</v>
      </c>
      <c r="K10" s="207"/>
      <c r="L10" s="207"/>
    </row>
    <row r="11" spans="1:6" ht="12.75">
      <c r="A11" s="67" t="s">
        <v>10</v>
      </c>
      <c r="B11" s="65">
        <v>3</v>
      </c>
      <c r="C11" s="17" t="s">
        <v>5</v>
      </c>
      <c r="D11" s="17" t="s">
        <v>5</v>
      </c>
      <c r="E11" s="70" t="s">
        <v>5</v>
      </c>
      <c r="F11" s="186">
        <f t="shared" si="0"/>
        <v>3</v>
      </c>
    </row>
    <row r="12" spans="1:6" ht="12.75">
      <c r="A12" s="67" t="s">
        <v>11</v>
      </c>
      <c r="B12" s="65">
        <v>2</v>
      </c>
      <c r="C12" s="17">
        <v>3</v>
      </c>
      <c r="D12" s="17">
        <v>2</v>
      </c>
      <c r="E12" s="70" t="s">
        <v>5</v>
      </c>
      <c r="F12" s="186">
        <f t="shared" si="0"/>
        <v>7</v>
      </c>
    </row>
    <row r="13" spans="1:6" ht="12.75">
      <c r="A13" s="67" t="s">
        <v>13</v>
      </c>
      <c r="B13" s="65" t="s">
        <v>5</v>
      </c>
      <c r="C13" s="17">
        <v>4</v>
      </c>
      <c r="D13" s="17">
        <v>3</v>
      </c>
      <c r="E13" s="70" t="s">
        <v>5</v>
      </c>
      <c r="F13" s="186">
        <f t="shared" si="0"/>
        <v>7</v>
      </c>
    </row>
    <row r="14" spans="1:6" ht="12.75">
      <c r="A14" s="67" t="s">
        <v>16</v>
      </c>
      <c r="B14" s="65">
        <v>1</v>
      </c>
      <c r="C14" s="17" t="s">
        <v>5</v>
      </c>
      <c r="D14" s="17" t="s">
        <v>5</v>
      </c>
      <c r="E14" s="70" t="s">
        <v>5</v>
      </c>
      <c r="F14" s="186">
        <f t="shared" si="0"/>
        <v>1</v>
      </c>
    </row>
    <row r="15" spans="1:6" ht="12.75">
      <c r="A15" s="67" t="s">
        <v>106</v>
      </c>
      <c r="B15" s="65" t="s">
        <v>5</v>
      </c>
      <c r="C15" s="17" t="s">
        <v>5</v>
      </c>
      <c r="D15" s="17">
        <v>1</v>
      </c>
      <c r="E15" s="70" t="s">
        <v>5</v>
      </c>
      <c r="F15" s="186">
        <f t="shared" si="0"/>
        <v>1</v>
      </c>
    </row>
    <row r="16" spans="1:6" ht="12.75">
      <c r="A16" s="67" t="s">
        <v>17</v>
      </c>
      <c r="B16" s="65">
        <v>1</v>
      </c>
      <c r="C16" s="17">
        <v>2</v>
      </c>
      <c r="D16" s="17" t="s">
        <v>5</v>
      </c>
      <c r="E16" s="70" t="s">
        <v>5</v>
      </c>
      <c r="F16" s="186">
        <f t="shared" si="0"/>
        <v>3</v>
      </c>
    </row>
    <row r="17" spans="1:9" ht="12.75">
      <c r="A17" s="67" t="s">
        <v>89</v>
      </c>
      <c r="B17" s="65" t="s">
        <v>5</v>
      </c>
      <c r="C17" s="17">
        <v>1</v>
      </c>
      <c r="D17" s="17" t="s">
        <v>5</v>
      </c>
      <c r="E17" s="70" t="s">
        <v>5</v>
      </c>
      <c r="F17" s="186">
        <f t="shared" si="0"/>
        <v>1</v>
      </c>
      <c r="I17" s="40"/>
    </row>
    <row r="18" spans="1:6" ht="12.75">
      <c r="A18" s="67" t="s">
        <v>21</v>
      </c>
      <c r="B18" s="65" t="s">
        <v>5</v>
      </c>
      <c r="C18" s="17">
        <v>1</v>
      </c>
      <c r="D18" s="17" t="s">
        <v>5</v>
      </c>
      <c r="E18" s="70" t="s">
        <v>5</v>
      </c>
      <c r="F18" s="186">
        <f t="shared" si="0"/>
        <v>1</v>
      </c>
    </row>
    <row r="19" spans="1:6" ht="12.75">
      <c r="A19" s="67" t="s">
        <v>23</v>
      </c>
      <c r="B19" s="65">
        <v>1</v>
      </c>
      <c r="C19" s="17">
        <v>6</v>
      </c>
      <c r="D19" s="17" t="s">
        <v>5</v>
      </c>
      <c r="E19" s="70" t="s">
        <v>5</v>
      </c>
      <c r="F19" s="186">
        <f t="shared" si="0"/>
        <v>7</v>
      </c>
    </row>
    <row r="20" spans="1:6" ht="12.75">
      <c r="A20" s="67" t="s">
        <v>75</v>
      </c>
      <c r="B20" s="65" t="s">
        <v>5</v>
      </c>
      <c r="C20" s="17">
        <v>1</v>
      </c>
      <c r="D20" s="17" t="s">
        <v>5</v>
      </c>
      <c r="E20" s="70" t="s">
        <v>5</v>
      </c>
      <c r="F20" s="186">
        <f t="shared" si="0"/>
        <v>1</v>
      </c>
    </row>
    <row r="21" spans="1:6" ht="12.75">
      <c r="A21" s="67" t="s">
        <v>35</v>
      </c>
      <c r="B21" s="65" t="s">
        <v>5</v>
      </c>
      <c r="C21" s="17">
        <v>1</v>
      </c>
      <c r="D21" s="17" t="s">
        <v>5</v>
      </c>
      <c r="E21" s="70" t="s">
        <v>5</v>
      </c>
      <c r="F21" s="186">
        <f t="shared" si="0"/>
        <v>1</v>
      </c>
    </row>
    <row r="22" spans="1:6" ht="12.75">
      <c r="A22" s="67" t="s">
        <v>36</v>
      </c>
      <c r="B22" s="65" t="s">
        <v>5</v>
      </c>
      <c r="C22" s="17">
        <v>1</v>
      </c>
      <c r="D22" s="17" t="s">
        <v>5</v>
      </c>
      <c r="E22" s="70" t="s">
        <v>5</v>
      </c>
      <c r="F22" s="186">
        <f t="shared" si="0"/>
        <v>1</v>
      </c>
    </row>
    <row r="23" spans="1:6" ht="12.75">
      <c r="A23" s="67" t="s">
        <v>47</v>
      </c>
      <c r="B23" s="65" t="s">
        <v>5</v>
      </c>
      <c r="C23" s="17">
        <v>1</v>
      </c>
      <c r="D23" s="17" t="s">
        <v>5</v>
      </c>
      <c r="E23" s="70" t="s">
        <v>5</v>
      </c>
      <c r="F23" s="186">
        <f t="shared" si="0"/>
        <v>1</v>
      </c>
    </row>
    <row r="24" spans="1:6" ht="12.75">
      <c r="A24" s="67" t="s">
        <v>48</v>
      </c>
      <c r="B24" s="65" t="s">
        <v>5</v>
      </c>
      <c r="C24" s="17">
        <v>4</v>
      </c>
      <c r="D24" s="17">
        <v>1</v>
      </c>
      <c r="E24" s="70" t="s">
        <v>5</v>
      </c>
      <c r="F24" s="186">
        <f t="shared" si="0"/>
        <v>5</v>
      </c>
    </row>
    <row r="25" spans="1:6" ht="12.75">
      <c r="A25" s="67" t="s">
        <v>51</v>
      </c>
      <c r="B25" s="65" t="s">
        <v>5</v>
      </c>
      <c r="C25" s="17" t="s">
        <v>5</v>
      </c>
      <c r="D25" s="17">
        <v>2</v>
      </c>
      <c r="E25" s="70" t="s">
        <v>5</v>
      </c>
      <c r="F25" s="186">
        <f t="shared" si="0"/>
        <v>2</v>
      </c>
    </row>
    <row r="26" spans="1:6" ht="12.75">
      <c r="A26" s="67" t="s">
        <v>76</v>
      </c>
      <c r="B26" s="65" t="s">
        <v>5</v>
      </c>
      <c r="C26" s="17">
        <v>1</v>
      </c>
      <c r="D26" s="17" t="s">
        <v>5</v>
      </c>
      <c r="E26" s="70" t="s">
        <v>5</v>
      </c>
      <c r="F26" s="186">
        <f t="shared" si="0"/>
        <v>1</v>
      </c>
    </row>
    <row r="27" spans="1:6" ht="12.75">
      <c r="A27" s="67" t="s">
        <v>52</v>
      </c>
      <c r="B27" s="65">
        <v>1</v>
      </c>
      <c r="C27" s="17">
        <v>1</v>
      </c>
      <c r="D27" s="17" t="s">
        <v>5</v>
      </c>
      <c r="E27" s="70" t="s">
        <v>5</v>
      </c>
      <c r="F27" s="186">
        <f t="shared" si="0"/>
        <v>2</v>
      </c>
    </row>
    <row r="28" spans="1:6" ht="12.75">
      <c r="A28" s="67" t="s">
        <v>54</v>
      </c>
      <c r="B28" s="65" t="s">
        <v>5</v>
      </c>
      <c r="C28" s="17">
        <v>60</v>
      </c>
      <c r="D28" s="17">
        <v>2</v>
      </c>
      <c r="E28" s="70" t="s">
        <v>5</v>
      </c>
      <c r="F28" s="186">
        <f t="shared" si="0"/>
        <v>62</v>
      </c>
    </row>
    <row r="29" spans="1:6" ht="12.75">
      <c r="A29" s="67" t="s">
        <v>55</v>
      </c>
      <c r="B29" s="65">
        <v>1</v>
      </c>
      <c r="C29" s="17" t="s">
        <v>5</v>
      </c>
      <c r="D29" s="17">
        <v>2</v>
      </c>
      <c r="E29" s="70" t="s">
        <v>5</v>
      </c>
      <c r="F29" s="186">
        <f t="shared" si="0"/>
        <v>3</v>
      </c>
    </row>
    <row r="30" spans="1:6" ht="12.75">
      <c r="A30" s="67" t="s">
        <v>59</v>
      </c>
      <c r="B30" s="65" t="s">
        <v>5</v>
      </c>
      <c r="C30" s="17">
        <v>1</v>
      </c>
      <c r="D30" s="17" t="s">
        <v>5</v>
      </c>
      <c r="E30" s="70" t="s">
        <v>5</v>
      </c>
      <c r="F30" s="186">
        <f t="shared" si="0"/>
        <v>1</v>
      </c>
    </row>
    <row r="31" spans="1:6" ht="12.75">
      <c r="A31" s="67" t="s">
        <v>131</v>
      </c>
      <c r="B31" s="65">
        <v>1</v>
      </c>
      <c r="C31" s="17">
        <v>1</v>
      </c>
      <c r="D31" s="17">
        <v>1</v>
      </c>
      <c r="E31" s="70" t="s">
        <v>5</v>
      </c>
      <c r="F31" s="186">
        <f t="shared" si="0"/>
        <v>3</v>
      </c>
    </row>
    <row r="32" spans="1:6" ht="12.75">
      <c r="A32" s="67" t="s">
        <v>60</v>
      </c>
      <c r="B32" s="65" t="s">
        <v>5</v>
      </c>
      <c r="C32" s="17">
        <v>8</v>
      </c>
      <c r="D32" s="17" t="s">
        <v>5</v>
      </c>
      <c r="E32" s="70" t="s">
        <v>5</v>
      </c>
      <c r="F32" s="186">
        <f t="shared" si="0"/>
        <v>8</v>
      </c>
    </row>
    <row r="33" spans="1:6" ht="12.75">
      <c r="A33" s="67" t="s">
        <v>64</v>
      </c>
      <c r="B33" s="65" t="s">
        <v>5</v>
      </c>
      <c r="C33" s="17" t="s">
        <v>5</v>
      </c>
      <c r="D33" s="17">
        <v>1</v>
      </c>
      <c r="E33" s="70" t="s">
        <v>5</v>
      </c>
      <c r="F33" s="186">
        <f t="shared" si="0"/>
        <v>1</v>
      </c>
    </row>
    <row r="34" spans="1:6" ht="12.75">
      <c r="A34" s="67" t="s">
        <v>65</v>
      </c>
      <c r="B34" s="65" t="s">
        <v>5</v>
      </c>
      <c r="C34" s="17">
        <v>1</v>
      </c>
      <c r="D34" s="17" t="s">
        <v>5</v>
      </c>
      <c r="E34" s="70" t="s">
        <v>5</v>
      </c>
      <c r="F34" s="186">
        <f t="shared" si="0"/>
        <v>1</v>
      </c>
    </row>
    <row r="35" spans="1:6" ht="12.75">
      <c r="A35" s="67" t="s">
        <v>67</v>
      </c>
      <c r="B35" s="65" t="s">
        <v>5</v>
      </c>
      <c r="C35" s="17">
        <v>1</v>
      </c>
      <c r="D35" s="17" t="s">
        <v>5</v>
      </c>
      <c r="E35" s="70" t="s">
        <v>5</v>
      </c>
      <c r="F35" s="186">
        <f t="shared" si="0"/>
        <v>1</v>
      </c>
    </row>
    <row r="36" spans="1:6" ht="12.75">
      <c r="A36" s="67" t="s">
        <v>68</v>
      </c>
      <c r="B36" s="65" t="s">
        <v>5</v>
      </c>
      <c r="C36" s="17">
        <v>1</v>
      </c>
      <c r="D36" s="17">
        <v>22</v>
      </c>
      <c r="E36" s="70" t="s">
        <v>5</v>
      </c>
      <c r="F36" s="186">
        <f t="shared" si="0"/>
        <v>23</v>
      </c>
    </row>
    <row r="37" spans="1:6" ht="12.75">
      <c r="A37" s="67" t="s">
        <v>69</v>
      </c>
      <c r="B37" s="65" t="s">
        <v>5</v>
      </c>
      <c r="C37" s="17">
        <v>3</v>
      </c>
      <c r="D37" s="17" t="s">
        <v>5</v>
      </c>
      <c r="E37" s="70" t="s">
        <v>5</v>
      </c>
      <c r="F37" s="186">
        <f t="shared" si="0"/>
        <v>3</v>
      </c>
    </row>
    <row r="38" spans="1:6" ht="12.75">
      <c r="A38" s="67" t="s">
        <v>71</v>
      </c>
      <c r="B38" s="65">
        <v>10</v>
      </c>
      <c r="C38" s="17">
        <v>5</v>
      </c>
      <c r="D38" s="17">
        <v>5</v>
      </c>
      <c r="E38" s="70" t="s">
        <v>5</v>
      </c>
      <c r="F38" s="186">
        <f t="shared" si="0"/>
        <v>20</v>
      </c>
    </row>
    <row r="39" spans="1:6" ht="13.5" thickBot="1">
      <c r="A39" s="67" t="s">
        <v>78</v>
      </c>
      <c r="B39" s="65" t="s">
        <v>5</v>
      </c>
      <c r="C39" s="17" t="s">
        <v>5</v>
      </c>
      <c r="D39" s="17">
        <v>1</v>
      </c>
      <c r="E39" s="70" t="s">
        <v>5</v>
      </c>
      <c r="F39" s="186">
        <f t="shared" si="0"/>
        <v>1</v>
      </c>
    </row>
    <row r="40" spans="1:6" ht="13.5" thickBot="1">
      <c r="A40" s="184" t="s">
        <v>99</v>
      </c>
      <c r="B40" s="185">
        <f>SUM(B8:B39)</f>
        <v>29</v>
      </c>
      <c r="C40" s="185">
        <f>SUM(C8:C39)</f>
        <v>118</v>
      </c>
      <c r="D40" s="185">
        <f>SUM(D8:D39)</f>
        <v>53</v>
      </c>
      <c r="E40" s="211">
        <f>SUM(E8:E39)</f>
        <v>0</v>
      </c>
      <c r="F40" s="184">
        <f>SUM(B40:E40)</f>
        <v>200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">
      <selection activeCell="L169" sqref="L169"/>
    </sheetView>
  </sheetViews>
  <sheetFormatPr defaultColWidth="9.140625" defaultRowHeight="12.75"/>
  <cols>
    <col min="1" max="1" width="34.140625" style="0" customWidth="1"/>
    <col min="2" max="8" width="7.7109375" style="0" customWidth="1"/>
  </cols>
  <sheetData>
    <row r="1" ht="12.75">
      <c r="A1" s="1" t="s">
        <v>222</v>
      </c>
    </row>
    <row r="2" ht="12.75">
      <c r="A2" s="6" t="s">
        <v>210</v>
      </c>
    </row>
    <row r="3" ht="13.5" thickBot="1"/>
    <row r="4" spans="1:8" ht="120" customHeight="1" thickBot="1">
      <c r="A4" s="82" t="s">
        <v>189</v>
      </c>
      <c r="B4" s="83" t="s">
        <v>194</v>
      </c>
      <c r="C4" s="83" t="s">
        <v>195</v>
      </c>
      <c r="D4" s="83" t="s">
        <v>196</v>
      </c>
      <c r="E4" s="83" t="s">
        <v>197</v>
      </c>
      <c r="F4" s="83" t="s">
        <v>198</v>
      </c>
      <c r="G4" s="83" t="s">
        <v>199</v>
      </c>
      <c r="H4" s="82" t="s">
        <v>205</v>
      </c>
    </row>
    <row r="5" spans="1:8" ht="12.75">
      <c r="A5" s="84" t="s">
        <v>4</v>
      </c>
      <c r="B5" s="85">
        <v>31</v>
      </c>
      <c r="C5" s="86">
        <v>27</v>
      </c>
      <c r="D5" s="86">
        <v>2</v>
      </c>
      <c r="E5" s="86" t="s">
        <v>5</v>
      </c>
      <c r="F5" s="86">
        <v>11</v>
      </c>
      <c r="G5" s="87">
        <v>34</v>
      </c>
      <c r="H5" s="88">
        <v>105</v>
      </c>
    </row>
    <row r="6" spans="1:8" ht="12.75">
      <c r="A6" s="89" t="s">
        <v>74</v>
      </c>
      <c r="B6" s="90" t="s">
        <v>5</v>
      </c>
      <c r="C6" s="91">
        <v>47</v>
      </c>
      <c r="D6" s="91">
        <v>4</v>
      </c>
      <c r="E6" s="91" t="s">
        <v>5</v>
      </c>
      <c r="F6" s="91" t="s">
        <v>5</v>
      </c>
      <c r="G6" s="92">
        <v>190</v>
      </c>
      <c r="H6" s="88">
        <v>241</v>
      </c>
    </row>
    <row r="7" spans="1:12" ht="12.75">
      <c r="A7" s="89" t="s">
        <v>6</v>
      </c>
      <c r="B7" s="90" t="s">
        <v>5</v>
      </c>
      <c r="C7" s="91">
        <v>292</v>
      </c>
      <c r="D7" s="91">
        <v>8</v>
      </c>
      <c r="E7" s="91">
        <v>1</v>
      </c>
      <c r="F7" s="91">
        <v>1</v>
      </c>
      <c r="G7" s="92">
        <v>159</v>
      </c>
      <c r="H7" s="88">
        <v>461</v>
      </c>
      <c r="K7" s="207"/>
      <c r="L7" s="207"/>
    </row>
    <row r="8" spans="1:8" ht="12.75">
      <c r="A8" s="89" t="s">
        <v>7</v>
      </c>
      <c r="B8" s="90" t="s">
        <v>5</v>
      </c>
      <c r="C8" s="91">
        <v>30</v>
      </c>
      <c r="D8" s="91">
        <v>1</v>
      </c>
      <c r="E8" s="91" t="s">
        <v>5</v>
      </c>
      <c r="F8" s="91" t="s">
        <v>5</v>
      </c>
      <c r="G8" s="92">
        <v>80</v>
      </c>
      <c r="H8" s="88">
        <v>111</v>
      </c>
    </row>
    <row r="9" spans="1:8" ht="12.75">
      <c r="A9" s="89" t="s">
        <v>100</v>
      </c>
      <c r="B9" s="90" t="s">
        <v>5</v>
      </c>
      <c r="C9" s="91">
        <v>2</v>
      </c>
      <c r="D9" s="91" t="s">
        <v>5</v>
      </c>
      <c r="E9" s="91" t="s">
        <v>5</v>
      </c>
      <c r="F9" s="91" t="s">
        <v>5</v>
      </c>
      <c r="G9" s="92">
        <v>121</v>
      </c>
      <c r="H9" s="88">
        <v>123</v>
      </c>
    </row>
    <row r="10" spans="1:8" ht="12.75">
      <c r="A10" s="89" t="s">
        <v>101</v>
      </c>
      <c r="B10" s="90" t="s">
        <v>5</v>
      </c>
      <c r="C10" s="91">
        <v>21</v>
      </c>
      <c r="D10" s="91">
        <v>1</v>
      </c>
      <c r="E10" s="91" t="s">
        <v>5</v>
      </c>
      <c r="F10" s="91" t="s">
        <v>5</v>
      </c>
      <c r="G10" s="92">
        <v>34</v>
      </c>
      <c r="H10" s="88">
        <v>56</v>
      </c>
    </row>
    <row r="11" spans="1:8" ht="12.75">
      <c r="A11" s="89" t="s">
        <v>8</v>
      </c>
      <c r="B11" s="90">
        <v>21</v>
      </c>
      <c r="C11" s="91">
        <v>1793</v>
      </c>
      <c r="D11" s="91">
        <v>409</v>
      </c>
      <c r="E11" s="91">
        <v>79</v>
      </c>
      <c r="F11" s="91">
        <v>6</v>
      </c>
      <c r="G11" s="92">
        <v>1471</v>
      </c>
      <c r="H11" s="88">
        <v>3779</v>
      </c>
    </row>
    <row r="12" spans="1:8" ht="12.75">
      <c r="A12" s="89" t="s">
        <v>102</v>
      </c>
      <c r="B12" s="90" t="s">
        <v>5</v>
      </c>
      <c r="C12" s="91">
        <v>89</v>
      </c>
      <c r="D12" s="91">
        <v>3</v>
      </c>
      <c r="E12" s="91" t="s">
        <v>5</v>
      </c>
      <c r="F12" s="91" t="s">
        <v>5</v>
      </c>
      <c r="G12" s="92">
        <v>123</v>
      </c>
      <c r="H12" s="88">
        <v>215</v>
      </c>
    </row>
    <row r="13" spans="1:8" ht="12.75">
      <c r="A13" s="89" t="s">
        <v>157</v>
      </c>
      <c r="B13" s="90" t="s">
        <v>5</v>
      </c>
      <c r="C13" s="91">
        <v>191</v>
      </c>
      <c r="D13" s="91" t="s">
        <v>5</v>
      </c>
      <c r="E13" s="91" t="s">
        <v>5</v>
      </c>
      <c r="F13" s="91" t="s">
        <v>5</v>
      </c>
      <c r="G13" s="92" t="s">
        <v>5</v>
      </c>
      <c r="H13" s="88">
        <v>191</v>
      </c>
    </row>
    <row r="14" spans="1:8" ht="12.75">
      <c r="A14" s="89" t="s">
        <v>9</v>
      </c>
      <c r="B14" s="90">
        <v>3</v>
      </c>
      <c r="C14" s="91">
        <v>114</v>
      </c>
      <c r="D14" s="91">
        <v>10</v>
      </c>
      <c r="E14" s="91" t="s">
        <v>5</v>
      </c>
      <c r="F14" s="91">
        <v>4</v>
      </c>
      <c r="G14" s="92">
        <v>71</v>
      </c>
      <c r="H14" s="88">
        <v>202</v>
      </c>
    </row>
    <row r="15" spans="1:8" ht="12.75">
      <c r="A15" s="89" t="s">
        <v>211</v>
      </c>
      <c r="B15" s="90" t="s">
        <v>5</v>
      </c>
      <c r="C15" s="91" t="s">
        <v>5</v>
      </c>
      <c r="D15" s="91" t="s">
        <v>5</v>
      </c>
      <c r="E15" s="91" t="s">
        <v>5</v>
      </c>
      <c r="F15" s="91" t="s">
        <v>5</v>
      </c>
      <c r="G15" s="92">
        <v>1</v>
      </c>
      <c r="H15" s="88">
        <v>1</v>
      </c>
    </row>
    <row r="16" spans="1:8" ht="12.75">
      <c r="A16" s="89" t="s">
        <v>10</v>
      </c>
      <c r="B16" s="90">
        <v>2</v>
      </c>
      <c r="C16" s="91">
        <v>32</v>
      </c>
      <c r="D16" s="91">
        <v>8</v>
      </c>
      <c r="E16" s="91">
        <v>12</v>
      </c>
      <c r="F16" s="91" t="s">
        <v>5</v>
      </c>
      <c r="G16" s="92">
        <v>85</v>
      </c>
      <c r="H16" s="88">
        <v>139</v>
      </c>
    </row>
    <row r="17" spans="1:8" ht="12.75">
      <c r="A17" s="89" t="s">
        <v>158</v>
      </c>
      <c r="B17" s="90" t="s">
        <v>5</v>
      </c>
      <c r="C17" s="91">
        <v>62</v>
      </c>
      <c r="D17" s="91" t="s">
        <v>5</v>
      </c>
      <c r="E17" s="91" t="s">
        <v>5</v>
      </c>
      <c r="F17" s="91" t="s">
        <v>5</v>
      </c>
      <c r="G17" s="92" t="s">
        <v>5</v>
      </c>
      <c r="H17" s="88">
        <v>62</v>
      </c>
    </row>
    <row r="18" spans="1:8" ht="12.75">
      <c r="A18" s="89" t="s">
        <v>103</v>
      </c>
      <c r="B18" s="90" t="s">
        <v>5</v>
      </c>
      <c r="C18" s="91">
        <v>1</v>
      </c>
      <c r="D18" s="91" t="s">
        <v>5</v>
      </c>
      <c r="E18" s="91" t="s">
        <v>5</v>
      </c>
      <c r="F18" s="91" t="s">
        <v>5</v>
      </c>
      <c r="G18" s="92">
        <v>6</v>
      </c>
      <c r="H18" s="88">
        <v>7</v>
      </c>
    </row>
    <row r="19" spans="1:8" ht="12.75">
      <c r="A19" s="89" t="s">
        <v>11</v>
      </c>
      <c r="B19" s="90">
        <v>7</v>
      </c>
      <c r="C19" s="91">
        <v>688</v>
      </c>
      <c r="D19" s="91">
        <v>8</v>
      </c>
      <c r="E19" s="91">
        <v>24</v>
      </c>
      <c r="F19" s="91">
        <v>4</v>
      </c>
      <c r="G19" s="92">
        <v>44</v>
      </c>
      <c r="H19" s="88">
        <v>775</v>
      </c>
    </row>
    <row r="20" spans="1:8" ht="12.75">
      <c r="A20" s="89" t="s">
        <v>12</v>
      </c>
      <c r="B20" s="90" t="s">
        <v>5</v>
      </c>
      <c r="C20" s="91" t="s">
        <v>5</v>
      </c>
      <c r="D20" s="91" t="s">
        <v>5</v>
      </c>
      <c r="E20" s="91">
        <v>1</v>
      </c>
      <c r="F20" s="91">
        <v>1</v>
      </c>
      <c r="G20" s="92" t="s">
        <v>5</v>
      </c>
      <c r="H20" s="88">
        <v>2</v>
      </c>
    </row>
    <row r="21" spans="1:8" ht="12.75">
      <c r="A21" s="89" t="s">
        <v>13</v>
      </c>
      <c r="B21" s="90">
        <v>11</v>
      </c>
      <c r="C21" s="91">
        <v>5410</v>
      </c>
      <c r="D21" s="91">
        <v>304</v>
      </c>
      <c r="E21" s="91">
        <v>17</v>
      </c>
      <c r="F21" s="91">
        <v>89</v>
      </c>
      <c r="G21" s="92">
        <v>3051</v>
      </c>
      <c r="H21" s="88">
        <v>8882</v>
      </c>
    </row>
    <row r="22" spans="1:8" ht="12.75">
      <c r="A22" s="89" t="s">
        <v>104</v>
      </c>
      <c r="B22" s="90" t="s">
        <v>5</v>
      </c>
      <c r="C22" s="91">
        <v>29</v>
      </c>
      <c r="D22" s="91">
        <v>2</v>
      </c>
      <c r="E22" s="91" t="s">
        <v>5</v>
      </c>
      <c r="F22" s="91" t="s">
        <v>5</v>
      </c>
      <c r="G22" s="92">
        <v>13</v>
      </c>
      <c r="H22" s="88">
        <v>44</v>
      </c>
    </row>
    <row r="23" spans="1:8" ht="12.75">
      <c r="A23" s="89" t="s">
        <v>87</v>
      </c>
      <c r="B23" s="90" t="s">
        <v>5</v>
      </c>
      <c r="C23" s="91">
        <v>110</v>
      </c>
      <c r="D23" s="91">
        <v>7</v>
      </c>
      <c r="E23" s="91" t="s">
        <v>5</v>
      </c>
      <c r="F23" s="91">
        <v>4</v>
      </c>
      <c r="G23" s="92">
        <v>83</v>
      </c>
      <c r="H23" s="88">
        <v>204</v>
      </c>
    </row>
    <row r="24" spans="1:8" ht="12.75">
      <c r="A24" s="89" t="s">
        <v>138</v>
      </c>
      <c r="B24" s="90" t="s">
        <v>5</v>
      </c>
      <c r="C24" s="91">
        <v>3</v>
      </c>
      <c r="D24" s="91" t="s">
        <v>5</v>
      </c>
      <c r="E24" s="91" t="s">
        <v>5</v>
      </c>
      <c r="F24" s="91" t="s">
        <v>5</v>
      </c>
      <c r="G24" s="92" t="s">
        <v>5</v>
      </c>
      <c r="H24" s="88">
        <v>3</v>
      </c>
    </row>
    <row r="25" spans="1:8" ht="12.75">
      <c r="A25" s="89" t="s">
        <v>105</v>
      </c>
      <c r="B25" s="90" t="s">
        <v>5</v>
      </c>
      <c r="C25" s="91">
        <v>68</v>
      </c>
      <c r="D25" s="91">
        <v>5</v>
      </c>
      <c r="E25" s="91" t="s">
        <v>5</v>
      </c>
      <c r="F25" s="91" t="s">
        <v>5</v>
      </c>
      <c r="G25" s="92">
        <v>186</v>
      </c>
      <c r="H25" s="88">
        <v>259</v>
      </c>
    </row>
    <row r="26" spans="1:8" ht="12.75">
      <c r="A26" s="89" t="s">
        <v>14</v>
      </c>
      <c r="B26" s="90">
        <v>2</v>
      </c>
      <c r="C26" s="91">
        <v>893</v>
      </c>
      <c r="D26" s="91">
        <v>14</v>
      </c>
      <c r="E26" s="91" t="s">
        <v>5</v>
      </c>
      <c r="F26" s="91" t="s">
        <v>5</v>
      </c>
      <c r="G26" s="92" t="s">
        <v>5</v>
      </c>
      <c r="H26" s="88">
        <v>909</v>
      </c>
    </row>
    <row r="27" spans="1:8" ht="12.75">
      <c r="A27" s="89" t="s">
        <v>15</v>
      </c>
      <c r="B27" s="90" t="s">
        <v>5</v>
      </c>
      <c r="C27" s="91" t="s">
        <v>5</v>
      </c>
      <c r="D27" s="91" t="s">
        <v>5</v>
      </c>
      <c r="E27" s="91" t="s">
        <v>5</v>
      </c>
      <c r="F27" s="91" t="s">
        <v>5</v>
      </c>
      <c r="G27" s="92">
        <v>9</v>
      </c>
      <c r="H27" s="88">
        <v>9</v>
      </c>
    </row>
    <row r="28" spans="1:8" ht="12.75">
      <c r="A28" s="89" t="s">
        <v>16</v>
      </c>
      <c r="B28" s="90" t="s">
        <v>5</v>
      </c>
      <c r="C28" s="91">
        <v>3</v>
      </c>
      <c r="D28" s="91" t="s">
        <v>5</v>
      </c>
      <c r="E28" s="91">
        <v>1</v>
      </c>
      <c r="F28" s="91" t="s">
        <v>5</v>
      </c>
      <c r="G28" s="92">
        <v>2</v>
      </c>
      <c r="H28" s="88">
        <v>6</v>
      </c>
    </row>
    <row r="29" spans="1:8" ht="12.75">
      <c r="A29" s="89" t="s">
        <v>106</v>
      </c>
      <c r="B29" s="90" t="s">
        <v>5</v>
      </c>
      <c r="C29" s="91">
        <v>20</v>
      </c>
      <c r="D29" s="91" t="s">
        <v>5</v>
      </c>
      <c r="E29" s="91">
        <v>1</v>
      </c>
      <c r="F29" s="91" t="s">
        <v>5</v>
      </c>
      <c r="G29" s="92">
        <v>36</v>
      </c>
      <c r="H29" s="88">
        <v>57</v>
      </c>
    </row>
    <row r="30" spans="1:8" ht="12.75">
      <c r="A30" s="89" t="s">
        <v>17</v>
      </c>
      <c r="B30" s="90">
        <v>12</v>
      </c>
      <c r="C30" s="91">
        <v>577</v>
      </c>
      <c r="D30" s="91">
        <v>82</v>
      </c>
      <c r="E30" s="91">
        <v>11</v>
      </c>
      <c r="F30" s="91">
        <v>1</v>
      </c>
      <c r="G30" s="92">
        <v>2179</v>
      </c>
      <c r="H30" s="88">
        <v>2862</v>
      </c>
    </row>
    <row r="31" spans="1:8" ht="12.75">
      <c r="A31" s="89" t="s">
        <v>107</v>
      </c>
      <c r="B31" s="90" t="s">
        <v>5</v>
      </c>
      <c r="C31" s="91">
        <v>187</v>
      </c>
      <c r="D31" s="91">
        <v>17</v>
      </c>
      <c r="E31" s="91" t="s">
        <v>5</v>
      </c>
      <c r="F31" s="91" t="s">
        <v>5</v>
      </c>
      <c r="G31" s="92">
        <v>85</v>
      </c>
      <c r="H31" s="88">
        <v>289</v>
      </c>
    </row>
    <row r="32" spans="1:8" ht="12.75">
      <c r="A32" s="89" t="s">
        <v>179</v>
      </c>
      <c r="B32" s="90" t="s">
        <v>5</v>
      </c>
      <c r="C32" s="91">
        <v>12</v>
      </c>
      <c r="D32" s="91" t="s">
        <v>5</v>
      </c>
      <c r="E32" s="91" t="s">
        <v>5</v>
      </c>
      <c r="F32" s="91" t="s">
        <v>5</v>
      </c>
      <c r="G32" s="92" t="s">
        <v>5</v>
      </c>
      <c r="H32" s="88">
        <v>12</v>
      </c>
    </row>
    <row r="33" spans="1:8" ht="12.75">
      <c r="A33" s="89" t="s">
        <v>139</v>
      </c>
      <c r="B33" s="90" t="s">
        <v>5</v>
      </c>
      <c r="C33" s="91" t="s">
        <v>5</v>
      </c>
      <c r="D33" s="91" t="s">
        <v>5</v>
      </c>
      <c r="E33" s="91" t="s">
        <v>5</v>
      </c>
      <c r="F33" s="91" t="s">
        <v>5</v>
      </c>
      <c r="G33" s="92">
        <v>2</v>
      </c>
      <c r="H33" s="88">
        <v>2</v>
      </c>
    </row>
    <row r="34" spans="1:8" ht="12.75">
      <c r="A34" s="89" t="s">
        <v>88</v>
      </c>
      <c r="B34" s="90" t="s">
        <v>5</v>
      </c>
      <c r="C34" s="91">
        <v>16</v>
      </c>
      <c r="D34" s="91">
        <v>4</v>
      </c>
      <c r="E34" s="91" t="s">
        <v>5</v>
      </c>
      <c r="F34" s="91" t="s">
        <v>5</v>
      </c>
      <c r="G34" s="92">
        <v>26</v>
      </c>
      <c r="H34" s="88">
        <v>46</v>
      </c>
    </row>
    <row r="35" spans="1:8" ht="12.75">
      <c r="A35" s="89" t="s">
        <v>159</v>
      </c>
      <c r="B35" s="90" t="s">
        <v>5</v>
      </c>
      <c r="C35" s="91">
        <v>490</v>
      </c>
      <c r="D35" s="91" t="s">
        <v>5</v>
      </c>
      <c r="E35" s="91" t="s">
        <v>5</v>
      </c>
      <c r="F35" s="91" t="s">
        <v>5</v>
      </c>
      <c r="G35" s="92" t="s">
        <v>5</v>
      </c>
      <c r="H35" s="88">
        <v>490</v>
      </c>
    </row>
    <row r="36" spans="1:8" ht="12.75">
      <c r="A36" s="89" t="s">
        <v>186</v>
      </c>
      <c r="B36" s="90" t="s">
        <v>5</v>
      </c>
      <c r="C36" s="91">
        <v>63</v>
      </c>
      <c r="D36" s="91" t="s">
        <v>5</v>
      </c>
      <c r="E36" s="91" t="s">
        <v>5</v>
      </c>
      <c r="F36" s="91" t="s">
        <v>5</v>
      </c>
      <c r="G36" s="92" t="s">
        <v>5</v>
      </c>
      <c r="H36" s="88">
        <v>63</v>
      </c>
    </row>
    <row r="37" spans="1:8" ht="12.75">
      <c r="A37" s="89" t="s">
        <v>203</v>
      </c>
      <c r="B37" s="90" t="s">
        <v>5</v>
      </c>
      <c r="C37" s="91" t="s">
        <v>5</v>
      </c>
      <c r="D37" s="91" t="s">
        <v>5</v>
      </c>
      <c r="E37" s="91" t="s">
        <v>5</v>
      </c>
      <c r="F37" s="91" t="s">
        <v>5</v>
      </c>
      <c r="G37" s="92">
        <v>1</v>
      </c>
      <c r="H37" s="88">
        <v>1</v>
      </c>
    </row>
    <row r="38" spans="1:8" ht="12.75">
      <c r="A38" s="89" t="s">
        <v>108</v>
      </c>
      <c r="B38" s="90" t="s">
        <v>5</v>
      </c>
      <c r="C38" s="91">
        <v>3</v>
      </c>
      <c r="D38" s="91" t="s">
        <v>5</v>
      </c>
      <c r="E38" s="91" t="s">
        <v>5</v>
      </c>
      <c r="F38" s="91" t="s">
        <v>5</v>
      </c>
      <c r="G38" s="92">
        <v>18</v>
      </c>
      <c r="H38" s="88">
        <v>21</v>
      </c>
    </row>
    <row r="39" spans="1:8" ht="12.75">
      <c r="A39" s="89" t="s">
        <v>79</v>
      </c>
      <c r="B39" s="90" t="s">
        <v>5</v>
      </c>
      <c r="C39" s="91">
        <v>2</v>
      </c>
      <c r="D39" s="91" t="s">
        <v>5</v>
      </c>
      <c r="E39" s="91" t="s">
        <v>5</v>
      </c>
      <c r="F39" s="91" t="s">
        <v>5</v>
      </c>
      <c r="G39" s="92" t="s">
        <v>5</v>
      </c>
      <c r="H39" s="88">
        <v>2</v>
      </c>
    </row>
    <row r="40" spans="1:8" ht="12.75">
      <c r="A40" s="89" t="s">
        <v>18</v>
      </c>
      <c r="B40" s="90" t="s">
        <v>5</v>
      </c>
      <c r="C40" s="91">
        <v>140</v>
      </c>
      <c r="D40" s="91">
        <v>1</v>
      </c>
      <c r="E40" s="91" t="s">
        <v>5</v>
      </c>
      <c r="F40" s="91" t="s">
        <v>5</v>
      </c>
      <c r="G40" s="92">
        <v>423</v>
      </c>
      <c r="H40" s="88">
        <v>564</v>
      </c>
    </row>
    <row r="41" spans="1:8" ht="12.75">
      <c r="A41" s="89" t="s">
        <v>109</v>
      </c>
      <c r="B41" s="90" t="s">
        <v>5</v>
      </c>
      <c r="C41" s="91">
        <v>24</v>
      </c>
      <c r="D41" s="91">
        <v>1</v>
      </c>
      <c r="E41" s="91" t="s">
        <v>5</v>
      </c>
      <c r="F41" s="91" t="s">
        <v>5</v>
      </c>
      <c r="G41" s="92">
        <v>33</v>
      </c>
      <c r="H41" s="88">
        <v>58</v>
      </c>
    </row>
    <row r="42" spans="1:8" ht="12.75">
      <c r="A42" s="89" t="s">
        <v>19</v>
      </c>
      <c r="B42" s="90">
        <v>1</v>
      </c>
      <c r="C42" s="91">
        <v>1</v>
      </c>
      <c r="D42" s="91" t="s">
        <v>5</v>
      </c>
      <c r="E42" s="91" t="s">
        <v>5</v>
      </c>
      <c r="F42" s="91" t="s">
        <v>5</v>
      </c>
      <c r="G42" s="92" t="s">
        <v>5</v>
      </c>
      <c r="H42" s="88">
        <v>2</v>
      </c>
    </row>
    <row r="43" spans="1:8" ht="12.75">
      <c r="A43" s="89" t="s">
        <v>187</v>
      </c>
      <c r="B43" s="90" t="s">
        <v>5</v>
      </c>
      <c r="C43" s="91">
        <v>15</v>
      </c>
      <c r="D43" s="91" t="s">
        <v>5</v>
      </c>
      <c r="E43" s="91" t="s">
        <v>5</v>
      </c>
      <c r="F43" s="91" t="s">
        <v>5</v>
      </c>
      <c r="G43" s="92" t="s">
        <v>5</v>
      </c>
      <c r="H43" s="88">
        <v>15</v>
      </c>
    </row>
    <row r="44" spans="1:8" ht="12.75">
      <c r="A44" s="89" t="s">
        <v>20</v>
      </c>
      <c r="B44" s="90" t="s">
        <v>5</v>
      </c>
      <c r="C44" s="91">
        <v>25</v>
      </c>
      <c r="D44" s="91">
        <v>5</v>
      </c>
      <c r="E44" s="91" t="s">
        <v>5</v>
      </c>
      <c r="F44" s="91">
        <v>6</v>
      </c>
      <c r="G44" s="92">
        <v>26</v>
      </c>
      <c r="H44" s="88">
        <v>62</v>
      </c>
    </row>
    <row r="45" spans="1:8" ht="12.75">
      <c r="A45" s="89" t="s">
        <v>89</v>
      </c>
      <c r="B45" s="90" t="s">
        <v>5</v>
      </c>
      <c r="C45" s="91">
        <v>47</v>
      </c>
      <c r="D45" s="91">
        <v>13</v>
      </c>
      <c r="E45" s="91">
        <v>1</v>
      </c>
      <c r="F45" s="91" t="s">
        <v>5</v>
      </c>
      <c r="G45" s="92">
        <v>160</v>
      </c>
      <c r="H45" s="88">
        <v>221</v>
      </c>
    </row>
    <row r="46" spans="1:8" ht="12.75">
      <c r="A46" s="89" t="s">
        <v>160</v>
      </c>
      <c r="B46" s="90" t="s">
        <v>5</v>
      </c>
      <c r="C46" s="91">
        <v>30</v>
      </c>
      <c r="D46" s="91" t="s">
        <v>5</v>
      </c>
      <c r="E46" s="91" t="s">
        <v>5</v>
      </c>
      <c r="F46" s="91" t="s">
        <v>5</v>
      </c>
      <c r="G46" s="92" t="s">
        <v>5</v>
      </c>
      <c r="H46" s="88">
        <v>30</v>
      </c>
    </row>
    <row r="47" spans="1:8" ht="12.75">
      <c r="A47" s="89" t="s">
        <v>161</v>
      </c>
      <c r="B47" s="90" t="s">
        <v>5</v>
      </c>
      <c r="C47" s="91">
        <v>268</v>
      </c>
      <c r="D47" s="91" t="s">
        <v>5</v>
      </c>
      <c r="E47" s="91" t="s">
        <v>5</v>
      </c>
      <c r="F47" s="91" t="s">
        <v>5</v>
      </c>
      <c r="G47" s="92" t="s">
        <v>5</v>
      </c>
      <c r="H47" s="88">
        <v>268</v>
      </c>
    </row>
    <row r="48" spans="1:8" ht="12.75">
      <c r="A48" s="89" t="s">
        <v>140</v>
      </c>
      <c r="B48" s="90" t="s">
        <v>5</v>
      </c>
      <c r="C48" s="91">
        <v>2</v>
      </c>
      <c r="D48" s="91" t="s">
        <v>5</v>
      </c>
      <c r="E48" s="91" t="s">
        <v>5</v>
      </c>
      <c r="F48" s="91" t="s">
        <v>5</v>
      </c>
      <c r="G48" s="92">
        <v>2</v>
      </c>
      <c r="H48" s="88">
        <v>4</v>
      </c>
    </row>
    <row r="49" spans="1:8" ht="12.75">
      <c r="A49" s="89" t="s">
        <v>21</v>
      </c>
      <c r="B49" s="90" t="s">
        <v>5</v>
      </c>
      <c r="C49" s="91">
        <v>1</v>
      </c>
      <c r="D49" s="91" t="s">
        <v>5</v>
      </c>
      <c r="E49" s="91">
        <v>2</v>
      </c>
      <c r="F49" s="91" t="s">
        <v>5</v>
      </c>
      <c r="G49" s="92">
        <v>27</v>
      </c>
      <c r="H49" s="88">
        <v>30</v>
      </c>
    </row>
    <row r="50" spans="1:8" ht="12.75">
      <c r="A50" s="89" t="s">
        <v>22</v>
      </c>
      <c r="B50" s="90" t="s">
        <v>5</v>
      </c>
      <c r="C50" s="91">
        <v>14</v>
      </c>
      <c r="D50" s="91" t="s">
        <v>5</v>
      </c>
      <c r="E50" s="91" t="s">
        <v>5</v>
      </c>
      <c r="F50" s="91" t="s">
        <v>5</v>
      </c>
      <c r="G50" s="92">
        <v>51</v>
      </c>
      <c r="H50" s="88">
        <v>65</v>
      </c>
    </row>
    <row r="51" spans="1:8" ht="12.75">
      <c r="A51" s="89" t="s">
        <v>162</v>
      </c>
      <c r="B51" s="90" t="s">
        <v>5</v>
      </c>
      <c r="C51" s="91">
        <v>274</v>
      </c>
      <c r="D51" s="91" t="s">
        <v>5</v>
      </c>
      <c r="E51" s="91" t="s">
        <v>5</v>
      </c>
      <c r="F51" s="91" t="s">
        <v>5</v>
      </c>
      <c r="G51" s="92" t="s">
        <v>5</v>
      </c>
      <c r="H51" s="88">
        <v>274</v>
      </c>
    </row>
    <row r="52" spans="1:8" ht="12.75">
      <c r="A52" s="89" t="s">
        <v>141</v>
      </c>
      <c r="B52" s="90" t="s">
        <v>5</v>
      </c>
      <c r="C52" s="91">
        <v>1</v>
      </c>
      <c r="D52" s="91" t="s">
        <v>5</v>
      </c>
      <c r="E52" s="91" t="s">
        <v>5</v>
      </c>
      <c r="F52" s="91" t="s">
        <v>5</v>
      </c>
      <c r="G52" s="92" t="s">
        <v>5</v>
      </c>
      <c r="H52" s="88">
        <v>1</v>
      </c>
    </row>
    <row r="53" spans="1:8" ht="12.75">
      <c r="A53" s="89" t="s">
        <v>23</v>
      </c>
      <c r="B53" s="90">
        <v>2</v>
      </c>
      <c r="C53" s="91">
        <v>209</v>
      </c>
      <c r="D53" s="91">
        <v>19</v>
      </c>
      <c r="E53" s="91">
        <v>5</v>
      </c>
      <c r="F53" s="91" t="s">
        <v>5</v>
      </c>
      <c r="G53" s="92">
        <v>180</v>
      </c>
      <c r="H53" s="88">
        <v>415</v>
      </c>
    </row>
    <row r="54" spans="1:8" ht="12.75">
      <c r="A54" s="89" t="s">
        <v>142</v>
      </c>
      <c r="B54" s="90" t="s">
        <v>5</v>
      </c>
      <c r="C54" s="91">
        <v>2</v>
      </c>
      <c r="D54" s="91" t="s">
        <v>5</v>
      </c>
      <c r="E54" s="91" t="s">
        <v>5</v>
      </c>
      <c r="F54" s="91" t="s">
        <v>5</v>
      </c>
      <c r="G54" s="92" t="s">
        <v>5</v>
      </c>
      <c r="H54" s="88">
        <v>2</v>
      </c>
    </row>
    <row r="55" spans="1:8" ht="12.75">
      <c r="A55" s="89" t="s">
        <v>110</v>
      </c>
      <c r="B55" s="90" t="s">
        <v>5</v>
      </c>
      <c r="C55" s="91">
        <v>2</v>
      </c>
      <c r="D55" s="91" t="s">
        <v>5</v>
      </c>
      <c r="E55" s="91" t="s">
        <v>5</v>
      </c>
      <c r="F55" s="91" t="s">
        <v>5</v>
      </c>
      <c r="G55" s="92">
        <v>11</v>
      </c>
      <c r="H55" s="88">
        <v>13</v>
      </c>
    </row>
    <row r="56" spans="1:8" ht="12.75">
      <c r="A56" s="89" t="s">
        <v>24</v>
      </c>
      <c r="B56" s="90" t="s">
        <v>5</v>
      </c>
      <c r="C56" s="91">
        <v>16</v>
      </c>
      <c r="D56" s="91">
        <v>1</v>
      </c>
      <c r="E56" s="91">
        <v>1</v>
      </c>
      <c r="F56" s="91" t="s">
        <v>5</v>
      </c>
      <c r="G56" s="92">
        <v>23</v>
      </c>
      <c r="H56" s="88">
        <v>41</v>
      </c>
    </row>
    <row r="57" spans="1:8" ht="12.75">
      <c r="A57" s="89" t="s">
        <v>85</v>
      </c>
      <c r="B57" s="90" t="s">
        <v>5</v>
      </c>
      <c r="C57" s="91">
        <v>7</v>
      </c>
      <c r="D57" s="91" t="s">
        <v>5</v>
      </c>
      <c r="E57" s="91" t="s">
        <v>5</v>
      </c>
      <c r="F57" s="91" t="s">
        <v>5</v>
      </c>
      <c r="G57" s="92">
        <v>4</v>
      </c>
      <c r="H57" s="88">
        <v>11</v>
      </c>
    </row>
    <row r="58" spans="1:8" ht="12.75">
      <c r="A58" s="89" t="s">
        <v>200</v>
      </c>
      <c r="B58" s="90" t="s">
        <v>5</v>
      </c>
      <c r="C58" s="91">
        <v>1</v>
      </c>
      <c r="D58" s="91" t="s">
        <v>5</v>
      </c>
      <c r="E58" s="91" t="s">
        <v>5</v>
      </c>
      <c r="F58" s="91" t="s">
        <v>5</v>
      </c>
      <c r="G58" s="92" t="s">
        <v>5</v>
      </c>
      <c r="H58" s="88">
        <v>1</v>
      </c>
    </row>
    <row r="59" spans="1:8" ht="12.75">
      <c r="A59" s="89" t="s">
        <v>75</v>
      </c>
      <c r="B59" s="90" t="s">
        <v>5</v>
      </c>
      <c r="C59" s="91" t="s">
        <v>5</v>
      </c>
      <c r="D59" s="91" t="s">
        <v>5</v>
      </c>
      <c r="E59" s="91">
        <v>1</v>
      </c>
      <c r="F59" s="91" t="s">
        <v>5</v>
      </c>
      <c r="G59" s="92">
        <v>2</v>
      </c>
      <c r="H59" s="88">
        <v>3</v>
      </c>
    </row>
    <row r="60" spans="1:8" ht="12.75">
      <c r="A60" s="89" t="s">
        <v>163</v>
      </c>
      <c r="B60" s="90" t="s">
        <v>5</v>
      </c>
      <c r="C60" s="91">
        <v>78</v>
      </c>
      <c r="D60" s="91" t="s">
        <v>5</v>
      </c>
      <c r="E60" s="91" t="s">
        <v>5</v>
      </c>
      <c r="F60" s="91" t="s">
        <v>5</v>
      </c>
      <c r="G60" s="92" t="s">
        <v>5</v>
      </c>
      <c r="H60" s="88">
        <v>78</v>
      </c>
    </row>
    <row r="61" spans="1:8" ht="12.75">
      <c r="A61" s="89" t="s">
        <v>164</v>
      </c>
      <c r="B61" s="90" t="s">
        <v>5</v>
      </c>
      <c r="C61" s="91">
        <v>2</v>
      </c>
      <c r="D61" s="91">
        <v>1</v>
      </c>
      <c r="E61" s="91" t="s">
        <v>5</v>
      </c>
      <c r="F61" s="91" t="s">
        <v>5</v>
      </c>
      <c r="G61" s="92">
        <v>6</v>
      </c>
      <c r="H61" s="88">
        <v>9</v>
      </c>
    </row>
    <row r="62" spans="1:8" ht="12.75">
      <c r="A62" s="89" t="s">
        <v>201</v>
      </c>
      <c r="B62" s="90" t="s">
        <v>5</v>
      </c>
      <c r="C62" s="91">
        <v>2</v>
      </c>
      <c r="D62" s="91">
        <v>1</v>
      </c>
      <c r="E62" s="91" t="s">
        <v>5</v>
      </c>
      <c r="F62" s="91" t="s">
        <v>5</v>
      </c>
      <c r="G62" s="92">
        <v>3</v>
      </c>
      <c r="H62" s="88">
        <v>6</v>
      </c>
    </row>
    <row r="63" spans="1:8" ht="12.75">
      <c r="A63" s="89" t="s">
        <v>25</v>
      </c>
      <c r="B63" s="90" t="s">
        <v>5</v>
      </c>
      <c r="C63" s="91">
        <v>485</v>
      </c>
      <c r="D63" s="91">
        <v>253</v>
      </c>
      <c r="E63" s="91">
        <v>8</v>
      </c>
      <c r="F63" s="91">
        <v>1</v>
      </c>
      <c r="G63" s="92">
        <v>1263</v>
      </c>
      <c r="H63" s="88">
        <v>2010</v>
      </c>
    </row>
    <row r="64" spans="1:8" ht="12.75">
      <c r="A64" s="89" t="s">
        <v>90</v>
      </c>
      <c r="B64" s="90" t="s">
        <v>5</v>
      </c>
      <c r="C64" s="91">
        <v>29</v>
      </c>
      <c r="D64" s="91" t="s">
        <v>5</v>
      </c>
      <c r="E64" s="91" t="s">
        <v>5</v>
      </c>
      <c r="F64" s="91" t="s">
        <v>5</v>
      </c>
      <c r="G64" s="92">
        <v>69</v>
      </c>
      <c r="H64" s="88">
        <v>98</v>
      </c>
    </row>
    <row r="65" spans="1:8" ht="12.75">
      <c r="A65" s="89" t="s">
        <v>26</v>
      </c>
      <c r="B65" s="90">
        <v>56</v>
      </c>
      <c r="C65" s="91">
        <v>104</v>
      </c>
      <c r="D65" s="91">
        <v>24</v>
      </c>
      <c r="E65" s="91" t="s">
        <v>5</v>
      </c>
      <c r="F65" s="91">
        <v>30</v>
      </c>
      <c r="G65" s="92">
        <v>168</v>
      </c>
      <c r="H65" s="88">
        <v>382</v>
      </c>
    </row>
    <row r="66" spans="1:8" ht="12.75">
      <c r="A66" s="89" t="s">
        <v>27</v>
      </c>
      <c r="B66" s="90" t="s">
        <v>5</v>
      </c>
      <c r="C66" s="91">
        <v>61</v>
      </c>
      <c r="D66" s="91">
        <v>3</v>
      </c>
      <c r="E66" s="91">
        <v>2</v>
      </c>
      <c r="F66" s="91">
        <v>11</v>
      </c>
      <c r="G66" s="92">
        <v>98</v>
      </c>
      <c r="H66" s="88">
        <v>175</v>
      </c>
    </row>
    <row r="67" spans="1:8" ht="12.75">
      <c r="A67" s="89" t="s">
        <v>184</v>
      </c>
      <c r="B67" s="90" t="s">
        <v>5</v>
      </c>
      <c r="C67" s="91">
        <v>32</v>
      </c>
      <c r="D67" s="91" t="s">
        <v>5</v>
      </c>
      <c r="E67" s="91" t="s">
        <v>5</v>
      </c>
      <c r="F67" s="91" t="s">
        <v>5</v>
      </c>
      <c r="G67" s="92" t="s">
        <v>5</v>
      </c>
      <c r="H67" s="88">
        <v>32</v>
      </c>
    </row>
    <row r="68" spans="1:8" ht="12.75">
      <c r="A68" s="89" t="s">
        <v>202</v>
      </c>
      <c r="B68" s="90" t="s">
        <v>5</v>
      </c>
      <c r="C68" s="91">
        <v>2</v>
      </c>
      <c r="D68" s="91" t="s">
        <v>5</v>
      </c>
      <c r="E68" s="91" t="s">
        <v>5</v>
      </c>
      <c r="F68" s="91" t="s">
        <v>5</v>
      </c>
      <c r="G68" s="92" t="s">
        <v>5</v>
      </c>
      <c r="H68" s="88">
        <v>2</v>
      </c>
    </row>
    <row r="69" spans="1:8" ht="12.75">
      <c r="A69" s="89" t="s">
        <v>111</v>
      </c>
      <c r="B69" s="90" t="s">
        <v>5</v>
      </c>
      <c r="C69" s="91">
        <v>46</v>
      </c>
      <c r="D69" s="91">
        <v>17</v>
      </c>
      <c r="E69" s="91" t="s">
        <v>5</v>
      </c>
      <c r="F69" s="91" t="s">
        <v>5</v>
      </c>
      <c r="G69" s="92">
        <v>160</v>
      </c>
      <c r="H69" s="88">
        <v>223</v>
      </c>
    </row>
    <row r="70" spans="1:8" ht="12.75">
      <c r="A70" s="89" t="s">
        <v>91</v>
      </c>
      <c r="B70" s="90" t="s">
        <v>5</v>
      </c>
      <c r="C70" s="91">
        <v>3</v>
      </c>
      <c r="D70" s="91" t="s">
        <v>5</v>
      </c>
      <c r="E70" s="91" t="s">
        <v>5</v>
      </c>
      <c r="F70" s="91" t="s">
        <v>5</v>
      </c>
      <c r="G70" s="92">
        <v>4</v>
      </c>
      <c r="H70" s="88">
        <v>7</v>
      </c>
    </row>
    <row r="71" spans="1:8" ht="12.75">
      <c r="A71" s="89" t="s">
        <v>112</v>
      </c>
      <c r="B71" s="90" t="s">
        <v>5</v>
      </c>
      <c r="C71" s="91">
        <v>163</v>
      </c>
      <c r="D71" s="91">
        <v>12</v>
      </c>
      <c r="E71" s="91" t="s">
        <v>5</v>
      </c>
      <c r="F71" s="91" t="s">
        <v>5</v>
      </c>
      <c r="G71" s="92">
        <v>798</v>
      </c>
      <c r="H71" s="88">
        <v>973</v>
      </c>
    </row>
    <row r="72" spans="1:8" ht="12.75">
      <c r="A72" s="89" t="s">
        <v>113</v>
      </c>
      <c r="B72" s="90" t="s">
        <v>5</v>
      </c>
      <c r="C72" s="91">
        <v>76</v>
      </c>
      <c r="D72" s="91">
        <v>12</v>
      </c>
      <c r="E72" s="91">
        <v>1</v>
      </c>
      <c r="F72" s="91" t="s">
        <v>5</v>
      </c>
      <c r="G72" s="92">
        <v>45</v>
      </c>
      <c r="H72" s="88">
        <v>134</v>
      </c>
    </row>
    <row r="73" spans="1:8" ht="12.75">
      <c r="A73" s="89" t="s">
        <v>28</v>
      </c>
      <c r="B73" s="90" t="s">
        <v>5</v>
      </c>
      <c r="C73" s="91">
        <v>144</v>
      </c>
      <c r="D73" s="91">
        <v>14</v>
      </c>
      <c r="E73" s="91" t="s">
        <v>5</v>
      </c>
      <c r="F73" s="91" t="s">
        <v>5</v>
      </c>
      <c r="G73" s="92">
        <v>49</v>
      </c>
      <c r="H73" s="88">
        <v>207</v>
      </c>
    </row>
    <row r="74" spans="1:8" ht="12.75">
      <c r="A74" s="89" t="s">
        <v>114</v>
      </c>
      <c r="B74" s="90" t="s">
        <v>5</v>
      </c>
      <c r="C74" s="91">
        <v>11</v>
      </c>
      <c r="D74" s="91" t="s">
        <v>5</v>
      </c>
      <c r="E74" s="91" t="s">
        <v>5</v>
      </c>
      <c r="F74" s="91" t="s">
        <v>5</v>
      </c>
      <c r="G74" s="92">
        <v>4</v>
      </c>
      <c r="H74" s="88">
        <v>15</v>
      </c>
    </row>
    <row r="75" spans="1:8" ht="12.75">
      <c r="A75" s="89" t="s">
        <v>29</v>
      </c>
      <c r="B75" s="90">
        <v>3</v>
      </c>
      <c r="C75" s="91">
        <v>24</v>
      </c>
      <c r="D75" s="91">
        <v>1</v>
      </c>
      <c r="E75" s="91" t="s">
        <v>5</v>
      </c>
      <c r="F75" s="91">
        <v>5</v>
      </c>
      <c r="G75" s="92">
        <v>141</v>
      </c>
      <c r="H75" s="88">
        <v>174</v>
      </c>
    </row>
    <row r="76" spans="1:8" ht="12.75">
      <c r="A76" s="89" t="s">
        <v>115</v>
      </c>
      <c r="B76" s="90" t="s">
        <v>5</v>
      </c>
      <c r="C76" s="91">
        <v>129</v>
      </c>
      <c r="D76" s="91">
        <v>11</v>
      </c>
      <c r="E76" s="91" t="s">
        <v>5</v>
      </c>
      <c r="F76" s="91" t="s">
        <v>5</v>
      </c>
      <c r="G76" s="92">
        <v>209</v>
      </c>
      <c r="H76" s="88">
        <v>349</v>
      </c>
    </row>
    <row r="77" spans="1:8" ht="12.75">
      <c r="A77" s="89" t="s">
        <v>116</v>
      </c>
      <c r="B77" s="90" t="s">
        <v>5</v>
      </c>
      <c r="C77" s="91">
        <v>1</v>
      </c>
      <c r="D77" s="91" t="s">
        <v>5</v>
      </c>
      <c r="E77" s="91" t="s">
        <v>5</v>
      </c>
      <c r="F77" s="91" t="s">
        <v>5</v>
      </c>
      <c r="G77" s="92" t="s">
        <v>5</v>
      </c>
      <c r="H77" s="88">
        <v>1</v>
      </c>
    </row>
    <row r="78" spans="1:8" ht="12.75">
      <c r="A78" s="89" t="s">
        <v>30</v>
      </c>
      <c r="B78" s="90">
        <v>3</v>
      </c>
      <c r="C78" s="91">
        <v>734</v>
      </c>
      <c r="D78" s="91">
        <v>21</v>
      </c>
      <c r="E78" s="91">
        <v>3</v>
      </c>
      <c r="F78" s="91" t="s">
        <v>5</v>
      </c>
      <c r="G78" s="92">
        <v>425</v>
      </c>
      <c r="H78" s="88">
        <v>1186</v>
      </c>
    </row>
    <row r="79" spans="1:8" ht="12.75">
      <c r="A79" s="89" t="s">
        <v>31</v>
      </c>
      <c r="B79" s="90" t="s">
        <v>5</v>
      </c>
      <c r="C79" s="91">
        <v>23</v>
      </c>
      <c r="D79" s="91">
        <v>8</v>
      </c>
      <c r="E79" s="91" t="s">
        <v>5</v>
      </c>
      <c r="F79" s="91" t="s">
        <v>5</v>
      </c>
      <c r="G79" s="92">
        <v>73</v>
      </c>
      <c r="H79" s="88">
        <v>104</v>
      </c>
    </row>
    <row r="80" spans="1:8" ht="12.75">
      <c r="A80" s="89" t="s">
        <v>32</v>
      </c>
      <c r="B80" s="90" t="s">
        <v>5</v>
      </c>
      <c r="C80" s="91">
        <v>38</v>
      </c>
      <c r="D80" s="91">
        <v>4</v>
      </c>
      <c r="E80" s="91" t="s">
        <v>5</v>
      </c>
      <c r="F80" s="91" t="s">
        <v>5</v>
      </c>
      <c r="G80" s="92">
        <v>46</v>
      </c>
      <c r="H80" s="88">
        <v>88</v>
      </c>
    </row>
    <row r="81" spans="1:8" ht="12.75">
      <c r="A81" s="89" t="s">
        <v>33</v>
      </c>
      <c r="B81" s="90" t="s">
        <v>5</v>
      </c>
      <c r="C81" s="91">
        <v>41</v>
      </c>
      <c r="D81" s="91">
        <v>7</v>
      </c>
      <c r="E81" s="91" t="s">
        <v>5</v>
      </c>
      <c r="F81" s="91" t="s">
        <v>5</v>
      </c>
      <c r="G81" s="92">
        <v>73</v>
      </c>
      <c r="H81" s="88">
        <v>121</v>
      </c>
    </row>
    <row r="82" spans="1:8" ht="12.75">
      <c r="A82" s="89" t="s">
        <v>34</v>
      </c>
      <c r="B82" s="90" t="s">
        <v>5</v>
      </c>
      <c r="C82" s="91" t="s">
        <v>5</v>
      </c>
      <c r="D82" s="91" t="s">
        <v>5</v>
      </c>
      <c r="E82" s="91" t="s">
        <v>5</v>
      </c>
      <c r="F82" s="91" t="s">
        <v>5</v>
      </c>
      <c r="G82" s="92">
        <v>2</v>
      </c>
      <c r="H82" s="88">
        <v>2</v>
      </c>
    </row>
    <row r="83" spans="1:8" ht="12.75">
      <c r="A83" s="89" t="s">
        <v>35</v>
      </c>
      <c r="B83" s="90">
        <v>2</v>
      </c>
      <c r="C83" s="91">
        <v>23</v>
      </c>
      <c r="D83" s="91">
        <v>3</v>
      </c>
      <c r="E83" s="91">
        <v>2</v>
      </c>
      <c r="F83" s="91">
        <v>8</v>
      </c>
      <c r="G83" s="92">
        <v>73</v>
      </c>
      <c r="H83" s="88">
        <v>111</v>
      </c>
    </row>
    <row r="84" spans="1:8" ht="12.75">
      <c r="A84" s="89" t="s">
        <v>117</v>
      </c>
      <c r="B84" s="90"/>
      <c r="C84" s="91">
        <v>42</v>
      </c>
      <c r="D84" s="91">
        <v>78</v>
      </c>
      <c r="E84" s="91">
        <v>1</v>
      </c>
      <c r="F84" s="91"/>
      <c r="G84" s="92">
        <v>1052</v>
      </c>
      <c r="H84" s="88">
        <f>SUM(C84:G84)</f>
        <v>1173</v>
      </c>
    </row>
    <row r="85" spans="1:8" ht="12.75">
      <c r="A85" s="89" t="s">
        <v>37</v>
      </c>
      <c r="B85" s="90"/>
      <c r="C85" s="91"/>
      <c r="D85" s="91">
        <v>1</v>
      </c>
      <c r="E85" s="91"/>
      <c r="F85" s="91"/>
      <c r="G85" s="92">
        <v>133</v>
      </c>
      <c r="H85" s="88">
        <f>SUM(C85:G85)</f>
        <v>134</v>
      </c>
    </row>
    <row r="86" spans="1:8" ht="12.75">
      <c r="A86" s="89" t="s">
        <v>39</v>
      </c>
      <c r="B86" s="90" t="s">
        <v>5</v>
      </c>
      <c r="C86" s="91">
        <v>7</v>
      </c>
      <c r="D86" s="91" t="s">
        <v>5</v>
      </c>
      <c r="E86" s="91">
        <v>2</v>
      </c>
      <c r="F86" s="91">
        <v>3</v>
      </c>
      <c r="G86" s="92">
        <v>4</v>
      </c>
      <c r="H86" s="88">
        <v>16</v>
      </c>
    </row>
    <row r="87" spans="1:8" ht="12.75">
      <c r="A87" s="89" t="s">
        <v>40</v>
      </c>
      <c r="B87" s="90" t="s">
        <v>5</v>
      </c>
      <c r="C87" s="91">
        <v>75</v>
      </c>
      <c r="D87" s="91">
        <v>1</v>
      </c>
      <c r="E87" s="91" t="s">
        <v>5</v>
      </c>
      <c r="F87" s="91">
        <v>1</v>
      </c>
      <c r="G87" s="92">
        <v>53</v>
      </c>
      <c r="H87" s="88">
        <v>130</v>
      </c>
    </row>
    <row r="88" spans="1:8" ht="12.75">
      <c r="A88" s="89" t="s">
        <v>41</v>
      </c>
      <c r="B88" s="90" t="s">
        <v>5</v>
      </c>
      <c r="C88" s="91">
        <v>365</v>
      </c>
      <c r="D88" s="91" t="s">
        <v>5</v>
      </c>
      <c r="E88" s="91" t="s">
        <v>5</v>
      </c>
      <c r="F88" s="91" t="s">
        <v>5</v>
      </c>
      <c r="G88" s="92" t="s">
        <v>5</v>
      </c>
      <c r="H88" s="88">
        <v>365</v>
      </c>
    </row>
    <row r="89" spans="1:8" ht="12.75">
      <c r="A89" s="89" t="s">
        <v>188</v>
      </c>
      <c r="B89" s="90" t="s">
        <v>5</v>
      </c>
      <c r="C89" s="91">
        <v>3</v>
      </c>
      <c r="D89" s="91" t="s">
        <v>5</v>
      </c>
      <c r="E89" s="91" t="s">
        <v>5</v>
      </c>
      <c r="F89" s="91" t="s">
        <v>5</v>
      </c>
      <c r="G89" s="92" t="s">
        <v>5</v>
      </c>
      <c r="H89" s="88">
        <v>3</v>
      </c>
    </row>
    <row r="90" spans="1:8" ht="12.75">
      <c r="A90" s="89" t="s">
        <v>42</v>
      </c>
      <c r="B90" s="90" t="s">
        <v>5</v>
      </c>
      <c r="C90" s="91">
        <v>33</v>
      </c>
      <c r="D90" s="91" t="s">
        <v>5</v>
      </c>
      <c r="E90" s="91" t="s">
        <v>5</v>
      </c>
      <c r="F90" s="91" t="s">
        <v>5</v>
      </c>
      <c r="G90" s="92" t="s">
        <v>5</v>
      </c>
      <c r="H90" s="88">
        <v>33</v>
      </c>
    </row>
    <row r="91" spans="1:8" ht="12.75">
      <c r="A91" s="89" t="s">
        <v>221</v>
      </c>
      <c r="B91" s="90" t="s">
        <v>5</v>
      </c>
      <c r="C91" s="91">
        <v>131</v>
      </c>
      <c r="D91" s="91">
        <v>5</v>
      </c>
      <c r="E91" s="91" t="s">
        <v>5</v>
      </c>
      <c r="F91" s="91" t="s">
        <v>5</v>
      </c>
      <c r="G91" s="92">
        <v>46</v>
      </c>
      <c r="H91" s="88">
        <f>SUM(B91:G91)</f>
        <v>182</v>
      </c>
    </row>
    <row r="92" spans="1:8" ht="12.75">
      <c r="A92" s="89" t="s">
        <v>43</v>
      </c>
      <c r="B92" s="90" t="s">
        <v>5</v>
      </c>
      <c r="C92" s="91">
        <v>8</v>
      </c>
      <c r="D92" s="91">
        <v>1</v>
      </c>
      <c r="E92" s="91" t="s">
        <v>5</v>
      </c>
      <c r="F92" s="91" t="s">
        <v>5</v>
      </c>
      <c r="G92" s="92">
        <v>10</v>
      </c>
      <c r="H92" s="88">
        <v>19</v>
      </c>
    </row>
    <row r="93" spans="1:8" ht="12.75">
      <c r="A93" s="89" t="s">
        <v>143</v>
      </c>
      <c r="B93" s="90" t="s">
        <v>5</v>
      </c>
      <c r="C93" s="91" t="s">
        <v>5</v>
      </c>
      <c r="D93" s="91" t="s">
        <v>5</v>
      </c>
      <c r="E93" s="91" t="s">
        <v>5</v>
      </c>
      <c r="F93" s="91" t="s">
        <v>5</v>
      </c>
      <c r="G93" s="92">
        <v>1</v>
      </c>
      <c r="H93" s="88">
        <v>1</v>
      </c>
    </row>
    <row r="94" spans="1:8" ht="12.75">
      <c r="A94" s="89" t="s">
        <v>122</v>
      </c>
      <c r="B94" s="90" t="s">
        <v>5</v>
      </c>
      <c r="C94" s="91">
        <v>9</v>
      </c>
      <c r="D94" s="91">
        <v>2</v>
      </c>
      <c r="E94" s="91" t="s">
        <v>5</v>
      </c>
      <c r="F94" s="91" t="s">
        <v>5</v>
      </c>
      <c r="G94" s="92">
        <v>124</v>
      </c>
      <c r="H94" s="88">
        <v>135</v>
      </c>
    </row>
    <row r="95" spans="1:8" ht="12.75">
      <c r="A95" s="89" t="s">
        <v>44</v>
      </c>
      <c r="B95" s="90" t="s">
        <v>5</v>
      </c>
      <c r="C95" s="91">
        <v>18</v>
      </c>
      <c r="D95" s="91">
        <v>2</v>
      </c>
      <c r="E95" s="91" t="s">
        <v>5</v>
      </c>
      <c r="F95" s="91" t="s">
        <v>5</v>
      </c>
      <c r="G95" s="92">
        <v>15</v>
      </c>
      <c r="H95" s="88">
        <v>35</v>
      </c>
    </row>
    <row r="96" spans="1:8" ht="12.75">
      <c r="A96" s="89" t="s">
        <v>45</v>
      </c>
      <c r="B96" s="90" t="s">
        <v>5</v>
      </c>
      <c r="C96" s="91">
        <v>109</v>
      </c>
      <c r="D96" s="91">
        <v>6</v>
      </c>
      <c r="E96" s="91">
        <v>1</v>
      </c>
      <c r="F96" s="91" t="s">
        <v>5</v>
      </c>
      <c r="G96" s="92">
        <v>189</v>
      </c>
      <c r="H96" s="88">
        <v>305</v>
      </c>
    </row>
    <row r="97" spans="1:8" ht="12.75">
      <c r="A97" s="89" t="s">
        <v>46</v>
      </c>
      <c r="B97" s="90" t="s">
        <v>5</v>
      </c>
      <c r="C97" s="91">
        <v>1</v>
      </c>
      <c r="D97" s="91" t="s">
        <v>5</v>
      </c>
      <c r="E97" s="91" t="s">
        <v>5</v>
      </c>
      <c r="F97" s="91" t="s">
        <v>5</v>
      </c>
      <c r="G97" s="92">
        <v>4</v>
      </c>
      <c r="H97" s="88">
        <v>5</v>
      </c>
    </row>
    <row r="98" spans="1:8" ht="12.75">
      <c r="A98" s="89" t="s">
        <v>92</v>
      </c>
      <c r="B98" s="90" t="s">
        <v>5</v>
      </c>
      <c r="C98" s="91">
        <v>5</v>
      </c>
      <c r="D98" s="91" t="s">
        <v>5</v>
      </c>
      <c r="E98" s="91" t="s">
        <v>5</v>
      </c>
      <c r="F98" s="91" t="s">
        <v>5</v>
      </c>
      <c r="G98" s="92">
        <v>13</v>
      </c>
      <c r="H98" s="88">
        <v>18</v>
      </c>
    </row>
    <row r="99" spans="1:8" ht="12.75">
      <c r="A99" s="89" t="s">
        <v>123</v>
      </c>
      <c r="B99" s="90" t="s">
        <v>5</v>
      </c>
      <c r="C99" s="91">
        <v>74</v>
      </c>
      <c r="D99" s="91">
        <v>4</v>
      </c>
      <c r="E99" s="91" t="s">
        <v>5</v>
      </c>
      <c r="F99" s="91" t="s">
        <v>5</v>
      </c>
      <c r="G99" s="92">
        <v>199</v>
      </c>
      <c r="H99" s="88">
        <v>277</v>
      </c>
    </row>
    <row r="100" spans="1:8" ht="12.75">
      <c r="A100" s="89" t="s">
        <v>47</v>
      </c>
      <c r="B100" s="90">
        <v>1</v>
      </c>
      <c r="C100" s="91">
        <v>304</v>
      </c>
      <c r="D100" s="91">
        <v>57</v>
      </c>
      <c r="E100" s="91">
        <v>2</v>
      </c>
      <c r="F100" s="91">
        <v>1</v>
      </c>
      <c r="G100" s="92">
        <v>475</v>
      </c>
      <c r="H100" s="88">
        <v>840</v>
      </c>
    </row>
    <row r="101" spans="1:8" ht="12.75">
      <c r="A101" s="89" t="s">
        <v>48</v>
      </c>
      <c r="B101" s="90" t="s">
        <v>5</v>
      </c>
      <c r="C101" s="91">
        <v>405</v>
      </c>
      <c r="D101" s="91">
        <v>90</v>
      </c>
      <c r="E101" s="91">
        <v>2</v>
      </c>
      <c r="F101" s="91" t="s">
        <v>5</v>
      </c>
      <c r="G101" s="92">
        <v>440</v>
      </c>
      <c r="H101" s="88">
        <v>937</v>
      </c>
    </row>
    <row r="102" spans="1:8" ht="12.75">
      <c r="A102" s="89" t="s">
        <v>144</v>
      </c>
      <c r="B102" s="90" t="s">
        <v>5</v>
      </c>
      <c r="C102" s="91">
        <v>4</v>
      </c>
      <c r="D102" s="91" t="s">
        <v>5</v>
      </c>
      <c r="E102" s="91" t="s">
        <v>5</v>
      </c>
      <c r="F102" s="91" t="s">
        <v>5</v>
      </c>
      <c r="G102" s="92" t="s">
        <v>5</v>
      </c>
      <c r="H102" s="88">
        <v>4</v>
      </c>
    </row>
    <row r="103" spans="1:8" ht="12.75">
      <c r="A103" s="89" t="s">
        <v>49</v>
      </c>
      <c r="B103" s="90" t="s">
        <v>5</v>
      </c>
      <c r="C103" s="91">
        <v>2</v>
      </c>
      <c r="D103" s="91" t="s">
        <v>5</v>
      </c>
      <c r="E103" s="91" t="s">
        <v>5</v>
      </c>
      <c r="F103" s="91">
        <v>1</v>
      </c>
      <c r="G103" s="92">
        <v>3</v>
      </c>
      <c r="H103" s="88">
        <v>6</v>
      </c>
    </row>
    <row r="104" spans="1:8" ht="12.75">
      <c r="A104" s="89" t="s">
        <v>124</v>
      </c>
      <c r="B104" s="90" t="s">
        <v>5</v>
      </c>
      <c r="C104" s="91">
        <v>2</v>
      </c>
      <c r="D104" s="91" t="s">
        <v>5</v>
      </c>
      <c r="E104" s="91" t="s">
        <v>5</v>
      </c>
      <c r="F104" s="91" t="s">
        <v>5</v>
      </c>
      <c r="G104" s="92">
        <v>2</v>
      </c>
      <c r="H104" s="88">
        <v>4</v>
      </c>
    </row>
    <row r="105" spans="1:8" ht="12.75">
      <c r="A105" s="89" t="s">
        <v>50</v>
      </c>
      <c r="B105" s="90">
        <v>4</v>
      </c>
      <c r="C105" s="91">
        <v>25</v>
      </c>
      <c r="D105" s="91">
        <v>21</v>
      </c>
      <c r="E105" s="91">
        <v>3</v>
      </c>
      <c r="F105" s="91" t="s">
        <v>5</v>
      </c>
      <c r="G105" s="92">
        <v>245</v>
      </c>
      <c r="H105" s="88">
        <v>298</v>
      </c>
    </row>
    <row r="106" spans="1:8" ht="12.75">
      <c r="A106" s="89" t="s">
        <v>178</v>
      </c>
      <c r="B106" s="90" t="s">
        <v>5</v>
      </c>
      <c r="C106" s="91">
        <v>163</v>
      </c>
      <c r="D106" s="91" t="s">
        <v>5</v>
      </c>
      <c r="E106" s="91" t="s">
        <v>5</v>
      </c>
      <c r="F106" s="91" t="s">
        <v>5</v>
      </c>
      <c r="G106" s="92" t="s">
        <v>5</v>
      </c>
      <c r="H106" s="88">
        <v>163</v>
      </c>
    </row>
    <row r="107" spans="1:8" ht="12.75">
      <c r="A107" s="89" t="s">
        <v>165</v>
      </c>
      <c r="B107" s="90" t="s">
        <v>5</v>
      </c>
      <c r="C107" s="91">
        <v>832</v>
      </c>
      <c r="D107" s="91" t="s">
        <v>5</v>
      </c>
      <c r="E107" s="91" t="s">
        <v>5</v>
      </c>
      <c r="F107" s="91" t="s">
        <v>5</v>
      </c>
      <c r="G107" s="92" t="s">
        <v>5</v>
      </c>
      <c r="H107" s="88">
        <v>832</v>
      </c>
    </row>
    <row r="108" spans="1:8" ht="12.75">
      <c r="A108" s="89" t="s">
        <v>51</v>
      </c>
      <c r="B108" s="90">
        <v>1</v>
      </c>
      <c r="C108" s="91">
        <v>42</v>
      </c>
      <c r="D108" s="91" t="s">
        <v>5</v>
      </c>
      <c r="E108" s="91">
        <v>14</v>
      </c>
      <c r="F108" s="91" t="s">
        <v>5</v>
      </c>
      <c r="G108" s="92">
        <v>6</v>
      </c>
      <c r="H108" s="88">
        <v>63</v>
      </c>
    </row>
    <row r="109" spans="1:8" ht="12.75">
      <c r="A109" s="89" t="s">
        <v>125</v>
      </c>
      <c r="B109" s="90" t="s">
        <v>5</v>
      </c>
      <c r="C109" s="91">
        <v>1</v>
      </c>
      <c r="D109" s="91" t="s">
        <v>5</v>
      </c>
      <c r="E109" s="91" t="s">
        <v>5</v>
      </c>
      <c r="F109" s="91" t="s">
        <v>5</v>
      </c>
      <c r="G109" s="92" t="s">
        <v>5</v>
      </c>
      <c r="H109" s="88">
        <v>1</v>
      </c>
    </row>
    <row r="110" spans="1:8" ht="12.75">
      <c r="A110" s="89" t="s">
        <v>76</v>
      </c>
      <c r="B110" s="90">
        <v>1</v>
      </c>
      <c r="C110" s="91">
        <v>172</v>
      </c>
      <c r="D110" s="91">
        <v>13</v>
      </c>
      <c r="E110" s="91">
        <v>2</v>
      </c>
      <c r="F110" s="91" t="s">
        <v>5</v>
      </c>
      <c r="G110" s="92">
        <v>708</v>
      </c>
      <c r="H110" s="88">
        <v>896</v>
      </c>
    </row>
    <row r="111" spans="1:8" ht="12.75">
      <c r="A111" s="89" t="s">
        <v>145</v>
      </c>
      <c r="B111" s="90" t="s">
        <v>5</v>
      </c>
      <c r="C111" s="91">
        <v>5</v>
      </c>
      <c r="D111" s="91" t="s">
        <v>5</v>
      </c>
      <c r="E111" s="91" t="s">
        <v>5</v>
      </c>
      <c r="F111" s="91" t="s">
        <v>5</v>
      </c>
      <c r="G111" s="92" t="s">
        <v>5</v>
      </c>
      <c r="H111" s="88">
        <v>5</v>
      </c>
    </row>
    <row r="112" spans="1:8" ht="12.75">
      <c r="A112" s="89" t="s">
        <v>185</v>
      </c>
      <c r="B112" s="90" t="s">
        <v>5</v>
      </c>
      <c r="C112" s="91">
        <v>45</v>
      </c>
      <c r="D112" s="91" t="s">
        <v>5</v>
      </c>
      <c r="E112" s="91" t="s">
        <v>5</v>
      </c>
      <c r="F112" s="91" t="s">
        <v>5</v>
      </c>
      <c r="G112" s="92" t="s">
        <v>5</v>
      </c>
      <c r="H112" s="88">
        <v>45</v>
      </c>
    </row>
    <row r="113" spans="1:8" ht="12.75">
      <c r="A113" s="89" t="s">
        <v>126</v>
      </c>
      <c r="B113" s="90" t="s">
        <v>5</v>
      </c>
      <c r="C113" s="91">
        <v>26</v>
      </c>
      <c r="D113" s="91">
        <v>1</v>
      </c>
      <c r="E113" s="91" t="s">
        <v>5</v>
      </c>
      <c r="F113" s="91" t="s">
        <v>5</v>
      </c>
      <c r="G113" s="92">
        <v>56</v>
      </c>
      <c r="H113" s="88">
        <v>83</v>
      </c>
    </row>
    <row r="114" spans="1:8" ht="12.75">
      <c r="A114" s="89" t="s">
        <v>52</v>
      </c>
      <c r="B114" s="90">
        <v>4</v>
      </c>
      <c r="C114" s="91">
        <v>79</v>
      </c>
      <c r="D114" s="91">
        <v>4</v>
      </c>
      <c r="E114" s="91">
        <v>18</v>
      </c>
      <c r="F114" s="91">
        <v>10</v>
      </c>
      <c r="G114" s="92">
        <v>170</v>
      </c>
      <c r="H114" s="88">
        <v>285</v>
      </c>
    </row>
    <row r="115" spans="1:8" ht="12.75">
      <c r="A115" s="89" t="s">
        <v>146</v>
      </c>
      <c r="B115" s="90" t="s">
        <v>5</v>
      </c>
      <c r="C115" s="91">
        <v>6</v>
      </c>
      <c r="D115" s="91" t="s">
        <v>5</v>
      </c>
      <c r="E115" s="91" t="s">
        <v>5</v>
      </c>
      <c r="F115" s="91" t="s">
        <v>5</v>
      </c>
      <c r="G115" s="92">
        <v>4</v>
      </c>
      <c r="H115" s="88">
        <v>10</v>
      </c>
    </row>
    <row r="116" spans="1:8" ht="12.75">
      <c r="A116" s="89" t="s">
        <v>127</v>
      </c>
      <c r="B116" s="90" t="s">
        <v>5</v>
      </c>
      <c r="C116" s="91" t="s">
        <v>5</v>
      </c>
      <c r="D116" s="91" t="s">
        <v>5</v>
      </c>
      <c r="E116" s="91" t="s">
        <v>5</v>
      </c>
      <c r="F116" s="91" t="s">
        <v>5</v>
      </c>
      <c r="G116" s="92">
        <v>15</v>
      </c>
      <c r="H116" s="88">
        <v>15</v>
      </c>
    </row>
    <row r="117" spans="1:8" ht="12.75">
      <c r="A117" s="89" t="s">
        <v>128</v>
      </c>
      <c r="B117" s="90" t="s">
        <v>5</v>
      </c>
      <c r="C117" s="91">
        <v>80</v>
      </c>
      <c r="D117" s="91">
        <v>6</v>
      </c>
      <c r="E117" s="91">
        <v>1</v>
      </c>
      <c r="F117" s="91" t="s">
        <v>5</v>
      </c>
      <c r="G117" s="92">
        <v>61</v>
      </c>
      <c r="H117" s="88">
        <v>148</v>
      </c>
    </row>
    <row r="118" spans="1:8" ht="12.75">
      <c r="A118" s="89" t="s">
        <v>181</v>
      </c>
      <c r="B118" s="90" t="s">
        <v>5</v>
      </c>
      <c r="C118" s="91">
        <v>11</v>
      </c>
      <c r="D118" s="91" t="s">
        <v>5</v>
      </c>
      <c r="E118" s="91" t="s">
        <v>5</v>
      </c>
      <c r="F118" s="91" t="s">
        <v>5</v>
      </c>
      <c r="G118" s="92" t="s">
        <v>5</v>
      </c>
      <c r="H118" s="88">
        <v>11</v>
      </c>
    </row>
    <row r="119" spans="1:8" ht="12.75">
      <c r="A119" s="89" t="s">
        <v>53</v>
      </c>
      <c r="B119" s="90" t="s">
        <v>5</v>
      </c>
      <c r="C119" s="91">
        <v>42</v>
      </c>
      <c r="D119" s="91">
        <v>5</v>
      </c>
      <c r="E119" s="91" t="s">
        <v>5</v>
      </c>
      <c r="F119" s="91" t="s">
        <v>5</v>
      </c>
      <c r="G119" s="92">
        <v>92</v>
      </c>
      <c r="H119" s="88">
        <v>139</v>
      </c>
    </row>
    <row r="120" spans="1:8" ht="12.75">
      <c r="A120" s="89" t="s">
        <v>93</v>
      </c>
      <c r="B120" s="90" t="s">
        <v>5</v>
      </c>
      <c r="C120" s="91" t="s">
        <v>5</v>
      </c>
      <c r="D120" s="91" t="s">
        <v>5</v>
      </c>
      <c r="E120" s="91" t="s">
        <v>5</v>
      </c>
      <c r="F120" s="91" t="s">
        <v>5</v>
      </c>
      <c r="G120" s="92">
        <v>1</v>
      </c>
      <c r="H120" s="88">
        <v>1</v>
      </c>
    </row>
    <row r="121" spans="1:8" ht="12.75">
      <c r="A121" s="89" t="s">
        <v>54</v>
      </c>
      <c r="B121" s="90">
        <v>5019</v>
      </c>
      <c r="C121" s="91">
        <v>4881</v>
      </c>
      <c r="D121" s="91">
        <v>405</v>
      </c>
      <c r="E121" s="91">
        <v>89</v>
      </c>
      <c r="F121" s="91">
        <v>791</v>
      </c>
      <c r="G121" s="92">
        <v>1927</v>
      </c>
      <c r="H121" s="88">
        <v>13112</v>
      </c>
    </row>
    <row r="122" spans="1:8" ht="12.75">
      <c r="A122" s="89" t="s">
        <v>147</v>
      </c>
      <c r="B122" s="90">
        <v>1</v>
      </c>
      <c r="C122" s="91">
        <v>189</v>
      </c>
      <c r="D122" s="91">
        <v>2</v>
      </c>
      <c r="E122" s="91">
        <v>1</v>
      </c>
      <c r="F122" s="91" t="s">
        <v>5</v>
      </c>
      <c r="G122" s="92" t="s">
        <v>5</v>
      </c>
      <c r="H122" s="88">
        <v>193</v>
      </c>
    </row>
    <row r="123" spans="1:8" ht="12.75">
      <c r="A123" s="89" t="s">
        <v>80</v>
      </c>
      <c r="B123" s="90" t="s">
        <v>5</v>
      </c>
      <c r="C123" s="91">
        <v>3</v>
      </c>
      <c r="D123" s="91" t="s">
        <v>5</v>
      </c>
      <c r="E123" s="91" t="s">
        <v>5</v>
      </c>
      <c r="F123" s="91">
        <v>3</v>
      </c>
      <c r="G123" s="92">
        <v>8</v>
      </c>
      <c r="H123" s="88">
        <v>14</v>
      </c>
    </row>
    <row r="124" spans="1:8" ht="12.75">
      <c r="A124" s="89" t="s">
        <v>182</v>
      </c>
      <c r="B124" s="90" t="s">
        <v>5</v>
      </c>
      <c r="C124" s="91">
        <v>3</v>
      </c>
      <c r="D124" s="91" t="s">
        <v>5</v>
      </c>
      <c r="E124" s="91" t="s">
        <v>5</v>
      </c>
      <c r="F124" s="91" t="s">
        <v>5</v>
      </c>
      <c r="G124" s="92">
        <v>2</v>
      </c>
      <c r="H124" s="88">
        <v>5</v>
      </c>
    </row>
    <row r="125" spans="1:8" ht="12.75">
      <c r="A125" s="89" t="s">
        <v>204</v>
      </c>
      <c r="B125" s="90" t="s">
        <v>5</v>
      </c>
      <c r="C125" s="91" t="s">
        <v>5</v>
      </c>
      <c r="D125" s="91" t="s">
        <v>5</v>
      </c>
      <c r="E125" s="91" t="s">
        <v>5</v>
      </c>
      <c r="F125" s="91" t="s">
        <v>5</v>
      </c>
      <c r="G125" s="92">
        <v>1</v>
      </c>
      <c r="H125" s="88">
        <v>1</v>
      </c>
    </row>
    <row r="126" spans="1:8" ht="12.75">
      <c r="A126" s="89" t="s">
        <v>55</v>
      </c>
      <c r="B126" s="90">
        <v>4</v>
      </c>
      <c r="C126" s="91">
        <v>22</v>
      </c>
      <c r="D126" s="91">
        <v>3</v>
      </c>
      <c r="E126" s="91">
        <v>2</v>
      </c>
      <c r="F126" s="91" t="s">
        <v>5</v>
      </c>
      <c r="G126" s="92">
        <v>36</v>
      </c>
      <c r="H126" s="88">
        <v>67</v>
      </c>
    </row>
    <row r="127" spans="1:8" ht="12.75">
      <c r="A127" s="89" t="s">
        <v>56</v>
      </c>
      <c r="B127" s="90" t="s">
        <v>5</v>
      </c>
      <c r="C127" s="91">
        <v>463</v>
      </c>
      <c r="D127" s="91">
        <v>22</v>
      </c>
      <c r="E127" s="91" t="s">
        <v>5</v>
      </c>
      <c r="F127" s="91">
        <v>1</v>
      </c>
      <c r="G127" s="92">
        <v>150</v>
      </c>
      <c r="H127" s="88">
        <f>SUM(B127:G127)</f>
        <v>636</v>
      </c>
    </row>
    <row r="128" spans="1:8" ht="12.75">
      <c r="A128" s="89" t="s">
        <v>94</v>
      </c>
      <c r="B128" s="90" t="s">
        <v>5</v>
      </c>
      <c r="C128" s="91" t="s">
        <v>5</v>
      </c>
      <c r="D128" s="91" t="s">
        <v>5</v>
      </c>
      <c r="E128" s="91" t="s">
        <v>5</v>
      </c>
      <c r="F128" s="91" t="s">
        <v>5</v>
      </c>
      <c r="G128" s="92">
        <v>1</v>
      </c>
      <c r="H128" s="88">
        <v>1</v>
      </c>
    </row>
    <row r="129" spans="1:8" ht="12.75">
      <c r="A129" s="89" t="s">
        <v>57</v>
      </c>
      <c r="B129" s="90">
        <v>1</v>
      </c>
      <c r="C129" s="91">
        <v>13</v>
      </c>
      <c r="D129" s="91">
        <v>2</v>
      </c>
      <c r="E129" s="91">
        <v>2</v>
      </c>
      <c r="F129" s="91">
        <v>1</v>
      </c>
      <c r="G129" s="92">
        <v>12</v>
      </c>
      <c r="H129" s="88">
        <v>31</v>
      </c>
    </row>
    <row r="130" spans="1:8" ht="12.75">
      <c r="A130" s="89" t="s">
        <v>129</v>
      </c>
      <c r="B130" s="90" t="s">
        <v>5</v>
      </c>
      <c r="C130" s="91">
        <v>10</v>
      </c>
      <c r="D130" s="91">
        <v>1</v>
      </c>
      <c r="E130" s="91" t="s">
        <v>5</v>
      </c>
      <c r="F130" s="91" t="s">
        <v>5</v>
      </c>
      <c r="G130" s="92">
        <v>14</v>
      </c>
      <c r="H130" s="88">
        <v>25</v>
      </c>
    </row>
    <row r="131" spans="1:8" ht="12.75">
      <c r="A131" s="89" t="s">
        <v>166</v>
      </c>
      <c r="B131" s="90" t="s">
        <v>5</v>
      </c>
      <c r="C131" s="91">
        <v>277</v>
      </c>
      <c r="D131" s="91" t="s">
        <v>5</v>
      </c>
      <c r="E131" s="91" t="s">
        <v>5</v>
      </c>
      <c r="F131" s="91" t="s">
        <v>5</v>
      </c>
      <c r="G131" s="92" t="s">
        <v>5</v>
      </c>
      <c r="H131" s="88">
        <v>277</v>
      </c>
    </row>
    <row r="132" spans="1:8" ht="12.75">
      <c r="A132" s="89" t="s">
        <v>130</v>
      </c>
      <c r="B132" s="90" t="s">
        <v>5</v>
      </c>
      <c r="C132" s="91">
        <v>13</v>
      </c>
      <c r="D132" s="91" t="s">
        <v>5</v>
      </c>
      <c r="E132" s="91" t="s">
        <v>5</v>
      </c>
      <c r="F132" s="91" t="s">
        <v>5</v>
      </c>
      <c r="G132" s="92" t="s">
        <v>5</v>
      </c>
      <c r="H132" s="88">
        <v>13</v>
      </c>
    </row>
    <row r="133" spans="1:8" ht="12.75">
      <c r="A133" s="89" t="s">
        <v>58</v>
      </c>
      <c r="B133" s="90">
        <v>11</v>
      </c>
      <c r="C133" s="91">
        <v>18</v>
      </c>
      <c r="D133" s="91" t="s">
        <v>5</v>
      </c>
      <c r="E133" s="91" t="s">
        <v>5</v>
      </c>
      <c r="F133" s="91">
        <v>17</v>
      </c>
      <c r="G133" s="92">
        <v>5</v>
      </c>
      <c r="H133" s="88">
        <v>51</v>
      </c>
    </row>
    <row r="134" spans="1:8" ht="12.75">
      <c r="A134" s="89" t="s">
        <v>59</v>
      </c>
      <c r="B134" s="90">
        <v>33</v>
      </c>
      <c r="C134" s="91">
        <v>30</v>
      </c>
      <c r="D134" s="91" t="s">
        <v>5</v>
      </c>
      <c r="E134" s="91">
        <v>1</v>
      </c>
      <c r="F134" s="91">
        <v>11</v>
      </c>
      <c r="G134" s="92">
        <v>29</v>
      </c>
      <c r="H134" s="88">
        <v>104</v>
      </c>
    </row>
    <row r="135" spans="1:8" ht="12.75">
      <c r="A135" s="89" t="s">
        <v>131</v>
      </c>
      <c r="B135" s="90" t="s">
        <v>5</v>
      </c>
      <c r="C135" s="91">
        <v>764</v>
      </c>
      <c r="D135" s="91">
        <v>107</v>
      </c>
      <c r="E135" s="91">
        <v>2</v>
      </c>
      <c r="F135" s="91" t="s">
        <v>5</v>
      </c>
      <c r="G135" s="92">
        <v>1228</v>
      </c>
      <c r="H135" s="88">
        <v>2101</v>
      </c>
    </row>
    <row r="136" spans="1:8" ht="12.75">
      <c r="A136" s="89" t="s">
        <v>60</v>
      </c>
      <c r="B136" s="90">
        <v>3</v>
      </c>
      <c r="C136" s="91">
        <v>29</v>
      </c>
      <c r="D136" s="91">
        <v>2</v>
      </c>
      <c r="E136" s="91">
        <v>9</v>
      </c>
      <c r="F136" s="91">
        <v>3</v>
      </c>
      <c r="G136" s="92">
        <v>15</v>
      </c>
      <c r="H136" s="88">
        <v>61</v>
      </c>
    </row>
    <row r="137" spans="1:8" ht="12.75">
      <c r="A137" s="89" t="s">
        <v>61</v>
      </c>
      <c r="B137" s="90">
        <v>1</v>
      </c>
      <c r="C137" s="91">
        <v>264</v>
      </c>
      <c r="D137" s="91">
        <v>49</v>
      </c>
      <c r="E137" s="91">
        <v>1</v>
      </c>
      <c r="F137" s="91">
        <v>5</v>
      </c>
      <c r="G137" s="92">
        <v>194</v>
      </c>
      <c r="H137" s="88">
        <v>514</v>
      </c>
    </row>
    <row r="138" spans="1:8" ht="12.75">
      <c r="A138" s="89" t="s">
        <v>167</v>
      </c>
      <c r="B138" s="90" t="s">
        <v>5</v>
      </c>
      <c r="C138" s="91">
        <v>44</v>
      </c>
      <c r="D138" s="91" t="s">
        <v>5</v>
      </c>
      <c r="E138" s="91" t="s">
        <v>5</v>
      </c>
      <c r="F138" s="91" t="s">
        <v>5</v>
      </c>
      <c r="G138" s="92" t="s">
        <v>5</v>
      </c>
      <c r="H138" s="88">
        <v>44</v>
      </c>
    </row>
    <row r="139" spans="1:8" ht="12.75">
      <c r="A139" s="89" t="s">
        <v>168</v>
      </c>
      <c r="B139" s="90" t="s">
        <v>5</v>
      </c>
      <c r="C139" s="91">
        <v>331</v>
      </c>
      <c r="D139" s="91" t="s">
        <v>5</v>
      </c>
      <c r="E139" s="91" t="s">
        <v>5</v>
      </c>
      <c r="F139" s="91" t="s">
        <v>5</v>
      </c>
      <c r="G139" s="92" t="s">
        <v>5</v>
      </c>
      <c r="H139" s="88">
        <v>331</v>
      </c>
    </row>
    <row r="140" spans="1:8" ht="12.75">
      <c r="A140" s="89" t="s">
        <v>62</v>
      </c>
      <c r="B140" s="90" t="s">
        <v>5</v>
      </c>
      <c r="C140" s="91">
        <v>9</v>
      </c>
      <c r="D140" s="91">
        <v>5</v>
      </c>
      <c r="E140" s="91" t="s">
        <v>5</v>
      </c>
      <c r="F140" s="91" t="s">
        <v>5</v>
      </c>
      <c r="G140" s="92">
        <v>13</v>
      </c>
      <c r="H140" s="88">
        <v>27</v>
      </c>
    </row>
    <row r="141" spans="1:8" ht="12.75">
      <c r="A141" s="89" t="s">
        <v>95</v>
      </c>
      <c r="B141" s="90" t="s">
        <v>5</v>
      </c>
      <c r="C141" s="91">
        <v>24</v>
      </c>
      <c r="D141" s="91">
        <v>5</v>
      </c>
      <c r="E141" s="91" t="s">
        <v>5</v>
      </c>
      <c r="F141" s="91" t="s">
        <v>5</v>
      </c>
      <c r="G141" s="92">
        <v>253</v>
      </c>
      <c r="H141" s="88">
        <v>282</v>
      </c>
    </row>
    <row r="142" spans="1:8" ht="12.75">
      <c r="A142" s="89" t="s">
        <v>96</v>
      </c>
      <c r="B142" s="90" t="s">
        <v>5</v>
      </c>
      <c r="C142" s="91">
        <v>15</v>
      </c>
      <c r="D142" s="91">
        <v>10</v>
      </c>
      <c r="E142" s="91" t="s">
        <v>5</v>
      </c>
      <c r="F142" s="91" t="s">
        <v>5</v>
      </c>
      <c r="G142" s="92">
        <v>627</v>
      </c>
      <c r="H142" s="88">
        <v>652</v>
      </c>
    </row>
    <row r="143" spans="1:8" ht="12.75">
      <c r="A143" s="89" t="s">
        <v>77</v>
      </c>
      <c r="B143" s="90" t="s">
        <v>5</v>
      </c>
      <c r="C143" s="91">
        <v>25</v>
      </c>
      <c r="D143" s="91">
        <v>1</v>
      </c>
      <c r="E143" s="91">
        <v>2</v>
      </c>
      <c r="F143" s="91" t="s">
        <v>5</v>
      </c>
      <c r="G143" s="92">
        <v>33</v>
      </c>
      <c r="H143" s="88">
        <v>61</v>
      </c>
    </row>
    <row r="144" spans="1:8" ht="12.75">
      <c r="A144" s="89" t="s">
        <v>63</v>
      </c>
      <c r="B144" s="90">
        <v>3</v>
      </c>
      <c r="C144" s="91">
        <v>3</v>
      </c>
      <c r="D144" s="91" t="s">
        <v>5</v>
      </c>
      <c r="E144" s="91">
        <v>1</v>
      </c>
      <c r="F144" s="91" t="s">
        <v>5</v>
      </c>
      <c r="G144" s="92">
        <v>10</v>
      </c>
      <c r="H144" s="88">
        <v>17</v>
      </c>
    </row>
    <row r="145" spans="1:8" ht="12.75">
      <c r="A145" s="89" t="s">
        <v>97</v>
      </c>
      <c r="B145" s="90" t="s">
        <v>5</v>
      </c>
      <c r="C145" s="91">
        <v>2</v>
      </c>
      <c r="D145" s="91" t="s">
        <v>5</v>
      </c>
      <c r="E145" s="91" t="s">
        <v>5</v>
      </c>
      <c r="F145" s="91" t="s">
        <v>5</v>
      </c>
      <c r="G145" s="92">
        <v>3</v>
      </c>
      <c r="H145" s="88">
        <v>5</v>
      </c>
    </row>
    <row r="146" spans="1:8" ht="12.75">
      <c r="A146" s="89" t="s">
        <v>64</v>
      </c>
      <c r="B146" s="90">
        <v>1</v>
      </c>
      <c r="C146" s="91">
        <v>143</v>
      </c>
      <c r="D146" s="91">
        <v>7</v>
      </c>
      <c r="E146" s="91" t="s">
        <v>5</v>
      </c>
      <c r="F146" s="91" t="s">
        <v>5</v>
      </c>
      <c r="G146" s="92">
        <v>505</v>
      </c>
      <c r="H146" s="88">
        <v>656</v>
      </c>
    </row>
    <row r="147" spans="1:8" ht="12.75">
      <c r="A147" s="89" t="s">
        <v>65</v>
      </c>
      <c r="B147" s="90">
        <v>16</v>
      </c>
      <c r="C147" s="91">
        <v>474</v>
      </c>
      <c r="D147" s="91">
        <v>199</v>
      </c>
      <c r="E147" s="91" t="s">
        <v>5</v>
      </c>
      <c r="F147" s="91">
        <v>11</v>
      </c>
      <c r="G147" s="92">
        <v>1262</v>
      </c>
      <c r="H147" s="88">
        <v>1962</v>
      </c>
    </row>
    <row r="148" spans="1:8" ht="12.75">
      <c r="A148" s="89" t="s">
        <v>66</v>
      </c>
      <c r="B148" s="90" t="s">
        <v>5</v>
      </c>
      <c r="C148" s="91">
        <v>19</v>
      </c>
      <c r="D148" s="91">
        <v>1</v>
      </c>
      <c r="E148" s="91" t="s">
        <v>5</v>
      </c>
      <c r="F148" s="91">
        <v>2</v>
      </c>
      <c r="G148" s="92">
        <v>35</v>
      </c>
      <c r="H148" s="88">
        <v>57</v>
      </c>
    </row>
    <row r="149" spans="1:8" ht="12.75">
      <c r="A149" s="89" t="s">
        <v>67</v>
      </c>
      <c r="B149" s="90">
        <v>1</v>
      </c>
      <c r="C149" s="91">
        <v>8</v>
      </c>
      <c r="D149" s="91" t="s">
        <v>5</v>
      </c>
      <c r="E149" s="91">
        <v>1</v>
      </c>
      <c r="F149" s="91" t="s">
        <v>5</v>
      </c>
      <c r="G149" s="92">
        <v>7</v>
      </c>
      <c r="H149" s="88">
        <v>17</v>
      </c>
    </row>
    <row r="150" spans="1:8" ht="12.75">
      <c r="A150" s="89" t="s">
        <v>68</v>
      </c>
      <c r="B150" s="90">
        <v>17</v>
      </c>
      <c r="C150" s="91">
        <v>14520</v>
      </c>
      <c r="D150" s="91">
        <v>1848</v>
      </c>
      <c r="E150" s="91">
        <v>47</v>
      </c>
      <c r="F150" s="91">
        <v>1</v>
      </c>
      <c r="G150" s="92">
        <v>11472</v>
      </c>
      <c r="H150" s="88">
        <v>27905</v>
      </c>
    </row>
    <row r="151" spans="1:8" ht="12.75">
      <c r="A151" s="89" t="s">
        <v>169</v>
      </c>
      <c r="B151" s="90" t="s">
        <v>5</v>
      </c>
      <c r="C151" s="91">
        <v>8</v>
      </c>
      <c r="D151" s="91" t="s">
        <v>5</v>
      </c>
      <c r="E151" s="91" t="s">
        <v>5</v>
      </c>
      <c r="F151" s="91" t="s">
        <v>5</v>
      </c>
      <c r="G151" s="92">
        <v>6</v>
      </c>
      <c r="H151" s="88">
        <v>14</v>
      </c>
    </row>
    <row r="152" spans="1:8" ht="12.75">
      <c r="A152" s="89" t="s">
        <v>69</v>
      </c>
      <c r="B152" s="90">
        <v>1</v>
      </c>
      <c r="C152" s="91">
        <v>103</v>
      </c>
      <c r="D152" s="91">
        <v>4</v>
      </c>
      <c r="E152" s="91">
        <v>2</v>
      </c>
      <c r="F152" s="91">
        <v>4</v>
      </c>
      <c r="G152" s="92">
        <v>226</v>
      </c>
      <c r="H152" s="88">
        <v>340</v>
      </c>
    </row>
    <row r="153" spans="1:8" ht="12.75">
      <c r="A153" s="89" t="s">
        <v>70</v>
      </c>
      <c r="B153" s="90" t="s">
        <v>5</v>
      </c>
      <c r="C153" s="91">
        <v>31</v>
      </c>
      <c r="D153" s="91">
        <v>3</v>
      </c>
      <c r="E153" s="91" t="s">
        <v>5</v>
      </c>
      <c r="F153" s="91" t="s">
        <v>5</v>
      </c>
      <c r="G153" s="92">
        <v>37</v>
      </c>
      <c r="H153" s="88">
        <v>71</v>
      </c>
    </row>
    <row r="154" spans="1:8" ht="12.75">
      <c r="A154" s="89" t="s">
        <v>149</v>
      </c>
      <c r="B154" s="90" t="s">
        <v>5</v>
      </c>
      <c r="C154" s="91">
        <v>316</v>
      </c>
      <c r="D154" s="91" t="s">
        <v>5</v>
      </c>
      <c r="E154" s="91">
        <v>1</v>
      </c>
      <c r="F154" s="91" t="s">
        <v>5</v>
      </c>
      <c r="G154" s="92" t="s">
        <v>5</v>
      </c>
      <c r="H154" s="88">
        <v>317</v>
      </c>
    </row>
    <row r="155" spans="1:8" ht="12.75">
      <c r="A155" s="89" t="s">
        <v>170</v>
      </c>
      <c r="B155" s="90" t="s">
        <v>5</v>
      </c>
      <c r="C155" s="91">
        <v>312</v>
      </c>
      <c r="D155" s="91" t="s">
        <v>5</v>
      </c>
      <c r="E155" s="91" t="s">
        <v>5</v>
      </c>
      <c r="F155" s="91" t="s">
        <v>5</v>
      </c>
      <c r="G155" s="92" t="s">
        <v>5</v>
      </c>
      <c r="H155" s="88">
        <v>312</v>
      </c>
    </row>
    <row r="156" spans="1:8" ht="12.75">
      <c r="A156" s="89" t="s">
        <v>71</v>
      </c>
      <c r="B156" s="90">
        <v>2</v>
      </c>
      <c r="C156" s="91">
        <v>4406</v>
      </c>
      <c r="D156" s="91">
        <v>856</v>
      </c>
      <c r="E156" s="91">
        <v>347</v>
      </c>
      <c r="F156" s="91">
        <v>3</v>
      </c>
      <c r="G156" s="92">
        <v>2633</v>
      </c>
      <c r="H156" s="88">
        <v>8247</v>
      </c>
    </row>
    <row r="157" spans="1:8" ht="12.75">
      <c r="A157" s="89" t="s">
        <v>171</v>
      </c>
      <c r="B157" s="90" t="s">
        <v>5</v>
      </c>
      <c r="C157" s="91">
        <v>292</v>
      </c>
      <c r="D157" s="91" t="s">
        <v>5</v>
      </c>
      <c r="E157" s="91" t="s">
        <v>5</v>
      </c>
      <c r="F157" s="91" t="s">
        <v>5</v>
      </c>
      <c r="G157" s="92" t="s">
        <v>5</v>
      </c>
      <c r="H157" s="88">
        <v>292</v>
      </c>
    </row>
    <row r="158" spans="1:8" ht="12.75">
      <c r="A158" s="89" t="s">
        <v>72</v>
      </c>
      <c r="B158" s="90" t="s">
        <v>5</v>
      </c>
      <c r="C158" s="91">
        <v>7</v>
      </c>
      <c r="D158" s="91" t="s">
        <v>5</v>
      </c>
      <c r="E158" s="91" t="s">
        <v>5</v>
      </c>
      <c r="F158" s="91" t="s">
        <v>5</v>
      </c>
      <c r="G158" s="92">
        <v>6</v>
      </c>
      <c r="H158" s="88">
        <v>13</v>
      </c>
    </row>
    <row r="159" spans="1:8" ht="12.75">
      <c r="A159" s="89" t="s">
        <v>132</v>
      </c>
      <c r="B159" s="90" t="s">
        <v>5</v>
      </c>
      <c r="C159" s="91">
        <v>2</v>
      </c>
      <c r="D159" s="91" t="s">
        <v>5</v>
      </c>
      <c r="E159" s="91">
        <v>1</v>
      </c>
      <c r="F159" s="91" t="s">
        <v>5</v>
      </c>
      <c r="G159" s="92" t="s">
        <v>5</v>
      </c>
      <c r="H159" s="88">
        <v>3</v>
      </c>
    </row>
    <row r="160" spans="1:8" ht="12.75">
      <c r="A160" s="89" t="s">
        <v>73</v>
      </c>
      <c r="B160" s="90">
        <v>10</v>
      </c>
      <c r="C160" s="91">
        <v>39</v>
      </c>
      <c r="D160" s="91">
        <v>7</v>
      </c>
      <c r="E160" s="91" t="s">
        <v>5</v>
      </c>
      <c r="F160" s="91">
        <v>1</v>
      </c>
      <c r="G160" s="92">
        <v>76</v>
      </c>
      <c r="H160" s="88">
        <v>133</v>
      </c>
    </row>
    <row r="161" spans="1:8" ht="12.75">
      <c r="A161" s="89" t="s">
        <v>78</v>
      </c>
      <c r="B161" s="90" t="s">
        <v>5</v>
      </c>
      <c r="C161" s="91">
        <v>6</v>
      </c>
      <c r="D161" s="91" t="s">
        <v>5</v>
      </c>
      <c r="E161" s="91">
        <v>1</v>
      </c>
      <c r="F161" s="91" t="s">
        <v>5</v>
      </c>
      <c r="G161" s="92">
        <v>18</v>
      </c>
      <c r="H161" s="88">
        <v>25</v>
      </c>
    </row>
    <row r="162" spans="1:8" ht="12.75">
      <c r="A162" s="89" t="s">
        <v>98</v>
      </c>
      <c r="B162" s="90">
        <v>1</v>
      </c>
      <c r="C162" s="91">
        <v>3</v>
      </c>
      <c r="D162" s="91">
        <v>2</v>
      </c>
      <c r="E162" s="91" t="s">
        <v>5</v>
      </c>
      <c r="F162" s="91">
        <v>1</v>
      </c>
      <c r="G162" s="92">
        <v>35</v>
      </c>
      <c r="H162" s="88">
        <v>42</v>
      </c>
    </row>
    <row r="163" spans="1:8" ht="13.5" thickBot="1">
      <c r="A163" s="89" t="s">
        <v>150</v>
      </c>
      <c r="B163" s="90" t="s">
        <v>5</v>
      </c>
      <c r="C163" s="91">
        <v>1</v>
      </c>
      <c r="D163" s="91" t="s">
        <v>5</v>
      </c>
      <c r="E163" s="91" t="s">
        <v>5</v>
      </c>
      <c r="F163" s="91" t="s">
        <v>5</v>
      </c>
      <c r="G163" s="92" t="s">
        <v>5</v>
      </c>
      <c r="H163" s="88">
        <v>1</v>
      </c>
    </row>
    <row r="164" spans="1:8" ht="13.5" thickBot="1">
      <c r="A164" s="93" t="s">
        <v>2</v>
      </c>
      <c r="B164" s="94">
        <f aca="true" t="shared" si="0" ref="B164:H164">SUM(B5:B163)</f>
        <v>5292</v>
      </c>
      <c r="C164" s="94">
        <f t="shared" si="0"/>
        <v>45853</v>
      </c>
      <c r="D164" s="94">
        <f t="shared" si="0"/>
        <v>5159</v>
      </c>
      <c r="E164" s="94">
        <f t="shared" si="0"/>
        <v>729</v>
      </c>
      <c r="F164" s="94">
        <f t="shared" si="0"/>
        <v>1053</v>
      </c>
      <c r="G164" s="94">
        <f t="shared" si="0"/>
        <v>37761</v>
      </c>
      <c r="H164" s="93">
        <f t="shared" si="0"/>
        <v>95847</v>
      </c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40" sqref="A40"/>
    </sheetView>
  </sheetViews>
  <sheetFormatPr defaultColWidth="9.140625" defaultRowHeight="12.75"/>
  <cols>
    <col min="1" max="1" width="29.8515625" style="0" customWidth="1"/>
    <col min="2" max="6" width="12.421875" style="0" customWidth="1"/>
    <col min="7" max="9" width="4.8515625" style="0" bestFit="1" customWidth="1"/>
  </cols>
  <sheetData>
    <row r="1" spans="1:9" ht="12.75">
      <c r="A1" s="7" t="s">
        <v>220</v>
      </c>
      <c r="B1" s="7"/>
      <c r="C1" s="8"/>
      <c r="D1" s="8"/>
      <c r="E1" s="8"/>
      <c r="F1" s="8"/>
      <c r="G1" s="8"/>
      <c r="H1" s="8"/>
      <c r="I1" s="8"/>
    </row>
    <row r="2" spans="1:9" ht="12.75">
      <c r="A2" s="8" t="s">
        <v>208</v>
      </c>
      <c r="B2" s="8"/>
      <c r="C2" s="8"/>
      <c r="D2" s="8"/>
      <c r="E2" s="8"/>
      <c r="F2" s="8"/>
      <c r="G2" s="8"/>
      <c r="H2" s="8"/>
      <c r="I2" s="8"/>
    </row>
    <row r="3" ht="13.5" thickBot="1"/>
    <row r="4" spans="1:6" ht="45" customHeight="1" thickBot="1">
      <c r="A4" s="52" t="s">
        <v>0</v>
      </c>
      <c r="B4" s="99" t="s">
        <v>81</v>
      </c>
      <c r="C4" s="52" t="s">
        <v>86</v>
      </c>
      <c r="D4" s="100" t="s">
        <v>82</v>
      </c>
      <c r="E4" s="117" t="s">
        <v>83</v>
      </c>
      <c r="F4" s="52" t="s">
        <v>84</v>
      </c>
    </row>
    <row r="5" spans="1:6" ht="12.75">
      <c r="A5" s="49" t="s">
        <v>4</v>
      </c>
      <c r="B5" s="53">
        <v>1</v>
      </c>
      <c r="C5" s="96">
        <v>3</v>
      </c>
      <c r="D5" s="57" t="s">
        <v>5</v>
      </c>
      <c r="E5" s="101">
        <v>1</v>
      </c>
      <c r="F5" s="104">
        <v>5</v>
      </c>
    </row>
    <row r="6" spans="1:6" ht="12.75">
      <c r="A6" s="50" t="s">
        <v>74</v>
      </c>
      <c r="B6" s="54" t="s">
        <v>5</v>
      </c>
      <c r="C6" s="97" t="s">
        <v>5</v>
      </c>
      <c r="D6" s="58" t="s">
        <v>5</v>
      </c>
      <c r="E6" s="102">
        <v>1</v>
      </c>
      <c r="F6" s="105" t="s">
        <v>5</v>
      </c>
    </row>
    <row r="7" spans="1:12" ht="12.75">
      <c r="A7" s="50" t="s">
        <v>6</v>
      </c>
      <c r="B7" s="54" t="s">
        <v>5</v>
      </c>
      <c r="C7" s="97" t="s">
        <v>5</v>
      </c>
      <c r="D7" s="58">
        <v>1</v>
      </c>
      <c r="E7" s="102">
        <v>2</v>
      </c>
      <c r="F7" s="105">
        <v>2</v>
      </c>
      <c r="K7" s="207"/>
      <c r="L7" s="207"/>
    </row>
    <row r="8" spans="1:6" ht="12.75">
      <c r="A8" s="50" t="s">
        <v>8</v>
      </c>
      <c r="B8" s="54" t="s">
        <v>5</v>
      </c>
      <c r="C8" s="97" t="s">
        <v>5</v>
      </c>
      <c r="D8" s="58">
        <v>8</v>
      </c>
      <c r="E8" s="102">
        <v>48</v>
      </c>
      <c r="F8" s="105">
        <v>19</v>
      </c>
    </row>
    <row r="9" spans="1:6" ht="12.75">
      <c r="A9" s="50" t="s">
        <v>9</v>
      </c>
      <c r="B9" s="54" t="s">
        <v>5</v>
      </c>
      <c r="C9" s="97" t="s">
        <v>5</v>
      </c>
      <c r="D9" s="58">
        <v>1</v>
      </c>
      <c r="E9" s="102" t="s">
        <v>5</v>
      </c>
      <c r="F9" s="105">
        <v>2</v>
      </c>
    </row>
    <row r="10" spans="1:6" ht="12.75">
      <c r="A10" s="50" t="s">
        <v>10</v>
      </c>
      <c r="B10" s="54" t="s">
        <v>5</v>
      </c>
      <c r="C10" s="97" t="s">
        <v>5</v>
      </c>
      <c r="D10" s="58" t="s">
        <v>5</v>
      </c>
      <c r="E10" s="102">
        <v>14</v>
      </c>
      <c r="F10" s="105">
        <v>3</v>
      </c>
    </row>
    <row r="11" spans="1:6" ht="12.75">
      <c r="A11" s="50" t="s">
        <v>11</v>
      </c>
      <c r="B11" s="54" t="s">
        <v>5</v>
      </c>
      <c r="C11" s="97" t="s">
        <v>5</v>
      </c>
      <c r="D11" s="58">
        <v>2</v>
      </c>
      <c r="E11" s="102">
        <v>1</v>
      </c>
      <c r="F11" s="105">
        <v>5</v>
      </c>
    </row>
    <row r="12" spans="1:6" ht="12.75">
      <c r="A12" s="50" t="s">
        <v>12</v>
      </c>
      <c r="B12" s="55" t="s">
        <v>5</v>
      </c>
      <c r="C12" s="98" t="s">
        <v>5</v>
      </c>
      <c r="D12" s="59" t="s">
        <v>5</v>
      </c>
      <c r="E12" s="103">
        <v>1</v>
      </c>
      <c r="F12" s="106" t="s">
        <v>5</v>
      </c>
    </row>
    <row r="13" spans="1:6" ht="12.75">
      <c r="A13" s="50" t="s">
        <v>13</v>
      </c>
      <c r="B13" s="55">
        <v>10</v>
      </c>
      <c r="C13" s="98" t="s">
        <v>5</v>
      </c>
      <c r="D13" s="59">
        <v>1</v>
      </c>
      <c r="E13" s="103">
        <v>11</v>
      </c>
      <c r="F13" s="106">
        <v>12</v>
      </c>
    </row>
    <row r="14" spans="1:6" ht="12.75">
      <c r="A14" s="50" t="s">
        <v>17</v>
      </c>
      <c r="B14" s="55" t="s">
        <v>5</v>
      </c>
      <c r="C14" s="98" t="s">
        <v>5</v>
      </c>
      <c r="D14" s="59">
        <v>2</v>
      </c>
      <c r="E14" s="103">
        <v>4</v>
      </c>
      <c r="F14" s="106">
        <v>6</v>
      </c>
    </row>
    <row r="15" spans="1:6" ht="12.75">
      <c r="A15" s="50" t="s">
        <v>79</v>
      </c>
      <c r="B15" s="55" t="s">
        <v>5</v>
      </c>
      <c r="C15" s="98" t="s">
        <v>5</v>
      </c>
      <c r="D15" s="59" t="s">
        <v>5</v>
      </c>
      <c r="E15" s="103">
        <v>1</v>
      </c>
      <c r="F15" s="106" t="s">
        <v>5</v>
      </c>
    </row>
    <row r="16" spans="1:6" ht="12.75">
      <c r="A16" s="50" t="s">
        <v>18</v>
      </c>
      <c r="B16" s="55" t="s">
        <v>5</v>
      </c>
      <c r="C16" s="98" t="s">
        <v>5</v>
      </c>
      <c r="D16" s="59" t="s">
        <v>5</v>
      </c>
      <c r="E16" s="103">
        <v>2</v>
      </c>
      <c r="F16" s="106">
        <v>3</v>
      </c>
    </row>
    <row r="17" spans="1:6" ht="12.75">
      <c r="A17" s="50" t="s">
        <v>20</v>
      </c>
      <c r="B17" s="55" t="s">
        <v>5</v>
      </c>
      <c r="C17" s="98" t="s">
        <v>5</v>
      </c>
      <c r="D17" s="59" t="s">
        <v>5</v>
      </c>
      <c r="E17" s="103" t="s">
        <v>5</v>
      </c>
      <c r="F17" s="106">
        <v>2</v>
      </c>
    </row>
    <row r="18" spans="1:6" ht="12.75">
      <c r="A18" s="50" t="s">
        <v>89</v>
      </c>
      <c r="B18" s="55" t="s">
        <v>5</v>
      </c>
      <c r="C18" s="98" t="s">
        <v>5</v>
      </c>
      <c r="D18" s="59">
        <v>1</v>
      </c>
      <c r="E18" s="103">
        <v>1</v>
      </c>
      <c r="F18" s="106" t="s">
        <v>5</v>
      </c>
    </row>
    <row r="19" spans="1:6" ht="12.75">
      <c r="A19" s="50" t="s">
        <v>21</v>
      </c>
      <c r="B19" s="54" t="s">
        <v>5</v>
      </c>
      <c r="C19" s="97" t="s">
        <v>5</v>
      </c>
      <c r="D19" s="58">
        <v>1</v>
      </c>
      <c r="E19" s="102" t="s">
        <v>5</v>
      </c>
      <c r="F19" s="105" t="s">
        <v>5</v>
      </c>
    </row>
    <row r="20" spans="1:6" ht="12.75">
      <c r="A20" s="50" t="s">
        <v>22</v>
      </c>
      <c r="B20" s="55" t="s">
        <v>5</v>
      </c>
      <c r="C20" s="98" t="s">
        <v>5</v>
      </c>
      <c r="D20" s="59" t="s">
        <v>5</v>
      </c>
      <c r="E20" s="103" t="s">
        <v>5</v>
      </c>
      <c r="F20" s="106">
        <v>3</v>
      </c>
    </row>
    <row r="21" spans="1:6" ht="12.75">
      <c r="A21" s="50" t="s">
        <v>23</v>
      </c>
      <c r="B21" s="55" t="s">
        <v>5</v>
      </c>
      <c r="C21" s="98" t="s">
        <v>5</v>
      </c>
      <c r="D21" s="59">
        <v>2</v>
      </c>
      <c r="E21" s="103">
        <v>617</v>
      </c>
      <c r="F21" s="106">
        <v>500</v>
      </c>
    </row>
    <row r="22" spans="1:6" ht="12.75">
      <c r="A22" s="50" t="s">
        <v>24</v>
      </c>
      <c r="B22" s="55" t="s">
        <v>5</v>
      </c>
      <c r="C22" s="98" t="s">
        <v>5</v>
      </c>
      <c r="D22" s="59" t="s">
        <v>5</v>
      </c>
      <c r="E22" s="103">
        <v>5</v>
      </c>
      <c r="F22" s="106">
        <v>3</v>
      </c>
    </row>
    <row r="23" spans="1:6" ht="12.75">
      <c r="A23" s="50" t="s">
        <v>75</v>
      </c>
      <c r="B23" s="55" t="s">
        <v>5</v>
      </c>
      <c r="C23" s="98" t="s">
        <v>5</v>
      </c>
      <c r="D23" s="59">
        <v>1</v>
      </c>
      <c r="E23" s="103" t="s">
        <v>5</v>
      </c>
      <c r="F23" s="106" t="s">
        <v>5</v>
      </c>
    </row>
    <row r="24" spans="1:6" ht="12.75">
      <c r="A24" s="50" t="s">
        <v>25</v>
      </c>
      <c r="B24" s="55" t="s">
        <v>5</v>
      </c>
      <c r="C24" s="98" t="s">
        <v>5</v>
      </c>
      <c r="D24" s="59" t="s">
        <v>5</v>
      </c>
      <c r="E24" s="103">
        <v>8</v>
      </c>
      <c r="F24" s="106">
        <v>11</v>
      </c>
    </row>
    <row r="25" spans="1:6" ht="12.75">
      <c r="A25" s="50" t="s">
        <v>26</v>
      </c>
      <c r="B25" s="55" t="s">
        <v>5</v>
      </c>
      <c r="C25" s="98">
        <v>5</v>
      </c>
      <c r="D25" s="59" t="s">
        <v>5</v>
      </c>
      <c r="E25" s="103">
        <v>6</v>
      </c>
      <c r="F25" s="106">
        <v>2</v>
      </c>
    </row>
    <row r="26" spans="1:6" ht="12.75">
      <c r="A26" s="50" t="s">
        <v>27</v>
      </c>
      <c r="B26" s="55" t="s">
        <v>5</v>
      </c>
      <c r="C26" s="98" t="s">
        <v>5</v>
      </c>
      <c r="D26" s="59" t="s">
        <v>5</v>
      </c>
      <c r="E26" s="103" t="s">
        <v>5</v>
      </c>
      <c r="F26" s="106">
        <v>3</v>
      </c>
    </row>
    <row r="27" spans="1:6" ht="12.75">
      <c r="A27" s="50" t="s">
        <v>113</v>
      </c>
      <c r="B27" s="55" t="s">
        <v>5</v>
      </c>
      <c r="C27" s="98" t="s">
        <v>5</v>
      </c>
      <c r="D27" s="59" t="s">
        <v>5</v>
      </c>
      <c r="E27" s="103">
        <v>1</v>
      </c>
      <c r="F27" s="106" t="s">
        <v>5</v>
      </c>
    </row>
    <row r="28" spans="1:6" ht="12.75">
      <c r="A28" s="50" t="s">
        <v>29</v>
      </c>
      <c r="B28" s="54" t="s">
        <v>5</v>
      </c>
      <c r="C28" s="97" t="s">
        <v>5</v>
      </c>
      <c r="D28" s="60" t="s">
        <v>5</v>
      </c>
      <c r="E28" s="102">
        <v>4</v>
      </c>
      <c r="F28" s="105">
        <v>3</v>
      </c>
    </row>
    <row r="29" spans="1:6" ht="15" customHeight="1">
      <c r="A29" s="50" t="s">
        <v>30</v>
      </c>
      <c r="B29" s="55" t="s">
        <v>5</v>
      </c>
      <c r="C29" s="98">
        <v>2</v>
      </c>
      <c r="D29" s="59" t="s">
        <v>5</v>
      </c>
      <c r="E29" s="103">
        <v>2</v>
      </c>
      <c r="F29" s="106" t="s">
        <v>5</v>
      </c>
    </row>
    <row r="30" spans="1:6" ht="15" customHeight="1">
      <c r="A30" s="50" t="s">
        <v>31</v>
      </c>
      <c r="B30" s="55" t="s">
        <v>5</v>
      </c>
      <c r="C30" s="98" t="s">
        <v>5</v>
      </c>
      <c r="D30" s="59" t="s">
        <v>5</v>
      </c>
      <c r="E30" s="103">
        <v>2</v>
      </c>
      <c r="F30" s="106">
        <v>1</v>
      </c>
    </row>
    <row r="31" spans="1:6" ht="15" customHeight="1">
      <c r="A31" s="50" t="s">
        <v>32</v>
      </c>
      <c r="B31" s="55" t="s">
        <v>5</v>
      </c>
      <c r="C31" s="98" t="s">
        <v>5</v>
      </c>
      <c r="D31" s="59" t="s">
        <v>5</v>
      </c>
      <c r="E31" s="103" t="s">
        <v>5</v>
      </c>
      <c r="F31" s="106">
        <v>15</v>
      </c>
    </row>
    <row r="32" spans="1:6" ht="12.75">
      <c r="A32" s="50" t="s">
        <v>33</v>
      </c>
      <c r="B32" s="55" t="s">
        <v>5</v>
      </c>
      <c r="C32" s="98" t="s">
        <v>5</v>
      </c>
      <c r="D32" s="59" t="s">
        <v>5</v>
      </c>
      <c r="E32" s="103" t="s">
        <v>5</v>
      </c>
      <c r="F32" s="106">
        <v>1</v>
      </c>
    </row>
    <row r="33" spans="1:6" ht="12.75">
      <c r="A33" s="50" t="s">
        <v>35</v>
      </c>
      <c r="B33" s="55">
        <v>2</v>
      </c>
      <c r="C33" s="98" t="s">
        <v>5</v>
      </c>
      <c r="D33" s="59">
        <v>1</v>
      </c>
      <c r="E33" s="103">
        <v>2</v>
      </c>
      <c r="F33" s="106">
        <v>2</v>
      </c>
    </row>
    <row r="34" spans="1:6" ht="12.75">
      <c r="A34" s="50" t="s">
        <v>36</v>
      </c>
      <c r="B34" s="55" t="s">
        <v>5</v>
      </c>
      <c r="C34" s="98" t="s">
        <v>5</v>
      </c>
      <c r="D34" s="59">
        <v>1</v>
      </c>
      <c r="E34" s="103" t="s">
        <v>5</v>
      </c>
      <c r="F34" s="106">
        <v>1</v>
      </c>
    </row>
    <row r="35" spans="1:6" ht="12.75">
      <c r="A35" s="50" t="s">
        <v>121</v>
      </c>
      <c r="B35" s="54">
        <v>2</v>
      </c>
      <c r="C35" s="97" t="s">
        <v>5</v>
      </c>
      <c r="D35" s="60" t="s">
        <v>5</v>
      </c>
      <c r="E35" s="102" t="s">
        <v>5</v>
      </c>
      <c r="F35" s="105" t="s">
        <v>5</v>
      </c>
    </row>
    <row r="36" spans="1:6" ht="12.75">
      <c r="A36" s="50" t="s">
        <v>40</v>
      </c>
      <c r="B36" s="55" t="s">
        <v>5</v>
      </c>
      <c r="C36" s="98" t="s">
        <v>5</v>
      </c>
      <c r="D36" s="59" t="s">
        <v>5</v>
      </c>
      <c r="E36" s="103">
        <v>1</v>
      </c>
      <c r="F36" s="106">
        <v>1</v>
      </c>
    </row>
    <row r="37" spans="1:6" ht="12.75">
      <c r="A37" s="50" t="s">
        <v>44</v>
      </c>
      <c r="B37" s="55" t="s">
        <v>5</v>
      </c>
      <c r="C37" s="98" t="s">
        <v>5</v>
      </c>
      <c r="D37" s="108" t="s">
        <v>5</v>
      </c>
      <c r="E37" s="109" t="s">
        <v>5</v>
      </c>
      <c r="F37" s="98">
        <v>2</v>
      </c>
    </row>
    <row r="38" spans="1:6" ht="12.75">
      <c r="A38" s="50" t="s">
        <v>45</v>
      </c>
      <c r="B38" s="55" t="s">
        <v>5</v>
      </c>
      <c r="C38" s="98" t="s">
        <v>5</v>
      </c>
      <c r="D38" s="108" t="s">
        <v>5</v>
      </c>
      <c r="E38" s="109">
        <v>1</v>
      </c>
      <c r="F38" s="98" t="s">
        <v>5</v>
      </c>
    </row>
    <row r="39" spans="1:6" ht="12.75">
      <c r="A39" s="50" t="s">
        <v>47</v>
      </c>
      <c r="B39" s="55" t="s">
        <v>5</v>
      </c>
      <c r="C39" s="98" t="s">
        <v>5</v>
      </c>
      <c r="D39" s="108">
        <v>1</v>
      </c>
      <c r="E39" s="109">
        <v>5</v>
      </c>
      <c r="F39" s="98">
        <v>2</v>
      </c>
    </row>
    <row r="40" spans="1:6" ht="12.75">
      <c r="A40" s="50" t="s">
        <v>48</v>
      </c>
      <c r="B40" s="55" t="s">
        <v>5</v>
      </c>
      <c r="C40" s="98" t="s">
        <v>5</v>
      </c>
      <c r="D40" s="108">
        <v>4</v>
      </c>
      <c r="E40" s="109">
        <v>5</v>
      </c>
      <c r="F40" s="98">
        <v>4</v>
      </c>
    </row>
    <row r="41" spans="1:6" ht="12.75">
      <c r="A41" s="50" t="s">
        <v>50</v>
      </c>
      <c r="B41" s="55" t="s">
        <v>5</v>
      </c>
      <c r="C41" s="98" t="s">
        <v>5</v>
      </c>
      <c r="D41" s="108" t="s">
        <v>5</v>
      </c>
      <c r="E41" s="109">
        <v>4</v>
      </c>
      <c r="F41" s="98">
        <v>4</v>
      </c>
    </row>
    <row r="42" spans="1:6" ht="12.75">
      <c r="A42" s="50" t="s">
        <v>51</v>
      </c>
      <c r="B42" s="55" t="s">
        <v>5</v>
      </c>
      <c r="C42" s="98" t="s">
        <v>5</v>
      </c>
      <c r="D42" s="108" t="s">
        <v>5</v>
      </c>
      <c r="E42" s="109" t="s">
        <v>5</v>
      </c>
      <c r="F42" s="98">
        <v>1</v>
      </c>
    </row>
    <row r="43" spans="1:6" ht="12.75">
      <c r="A43" s="50" t="s">
        <v>76</v>
      </c>
      <c r="B43" s="55" t="s">
        <v>5</v>
      </c>
      <c r="C43" s="98" t="s">
        <v>5</v>
      </c>
      <c r="D43" s="108">
        <v>1</v>
      </c>
      <c r="E43" s="109">
        <v>7</v>
      </c>
      <c r="F43" s="98">
        <v>6</v>
      </c>
    </row>
    <row r="44" spans="1:6" ht="12.75">
      <c r="A44" s="50" t="s">
        <v>52</v>
      </c>
      <c r="B44" s="55" t="s">
        <v>5</v>
      </c>
      <c r="C44" s="98" t="s">
        <v>5</v>
      </c>
      <c r="D44" s="108" t="s">
        <v>5</v>
      </c>
      <c r="E44" s="109">
        <v>8</v>
      </c>
      <c r="F44" s="98">
        <v>10</v>
      </c>
    </row>
    <row r="45" spans="1:6" ht="12.75">
      <c r="A45" s="50" t="s">
        <v>54</v>
      </c>
      <c r="B45" s="55">
        <v>29</v>
      </c>
      <c r="C45" s="98">
        <v>118</v>
      </c>
      <c r="D45" s="108">
        <v>46</v>
      </c>
      <c r="E45" s="109">
        <v>1354</v>
      </c>
      <c r="F45" s="98">
        <v>2457</v>
      </c>
    </row>
    <row r="46" spans="1:6" ht="12.75">
      <c r="A46" s="50" t="s">
        <v>55</v>
      </c>
      <c r="B46" s="55" t="s">
        <v>5</v>
      </c>
      <c r="C46" s="98" t="s">
        <v>5</v>
      </c>
      <c r="D46" s="108" t="s">
        <v>5</v>
      </c>
      <c r="E46" s="109" t="s">
        <v>5</v>
      </c>
      <c r="F46" s="98">
        <v>1</v>
      </c>
    </row>
    <row r="47" spans="1:6" ht="12.75">
      <c r="A47" s="50" t="s">
        <v>56</v>
      </c>
      <c r="B47" s="55" t="s">
        <v>5</v>
      </c>
      <c r="C47" s="98" t="s">
        <v>5</v>
      </c>
      <c r="D47" s="108" t="s">
        <v>5</v>
      </c>
      <c r="E47" s="109">
        <v>2</v>
      </c>
      <c r="F47" s="98" t="s">
        <v>5</v>
      </c>
    </row>
    <row r="48" spans="1:6" ht="12.75">
      <c r="A48" s="50" t="s">
        <v>57</v>
      </c>
      <c r="B48" s="55" t="s">
        <v>5</v>
      </c>
      <c r="C48" s="98" t="s">
        <v>5</v>
      </c>
      <c r="D48" s="59" t="s">
        <v>5</v>
      </c>
      <c r="E48" s="103" t="s">
        <v>5</v>
      </c>
      <c r="F48" s="106">
        <v>1</v>
      </c>
    </row>
    <row r="49" spans="1:6" ht="12.75">
      <c r="A49" s="50" t="s">
        <v>58</v>
      </c>
      <c r="B49" s="55" t="s">
        <v>5</v>
      </c>
      <c r="C49" s="98" t="s">
        <v>5</v>
      </c>
      <c r="D49" s="59" t="s">
        <v>5</v>
      </c>
      <c r="E49" s="103" t="s">
        <v>5</v>
      </c>
      <c r="F49" s="106">
        <v>1</v>
      </c>
    </row>
    <row r="50" spans="1:6" ht="12.75">
      <c r="A50" s="50" t="s">
        <v>59</v>
      </c>
      <c r="B50" s="55" t="s">
        <v>5</v>
      </c>
      <c r="C50" s="98">
        <v>1</v>
      </c>
      <c r="D50" s="108">
        <v>1</v>
      </c>
      <c r="E50" s="109">
        <v>2</v>
      </c>
      <c r="F50" s="98">
        <v>3</v>
      </c>
    </row>
    <row r="51" spans="1:6" ht="12.75">
      <c r="A51" s="50" t="s">
        <v>131</v>
      </c>
      <c r="B51" s="55" t="s">
        <v>5</v>
      </c>
      <c r="C51" s="98" t="s">
        <v>5</v>
      </c>
      <c r="D51" s="108">
        <v>1</v>
      </c>
      <c r="E51" s="109" t="s">
        <v>5</v>
      </c>
      <c r="F51" s="98" t="s">
        <v>5</v>
      </c>
    </row>
    <row r="52" spans="1:6" ht="12.75">
      <c r="A52" s="51" t="s">
        <v>60</v>
      </c>
      <c r="B52" s="54" t="s">
        <v>5</v>
      </c>
      <c r="C52" s="54">
        <v>1</v>
      </c>
      <c r="D52" s="205">
        <v>8</v>
      </c>
      <c r="E52" s="54" t="s">
        <v>5</v>
      </c>
      <c r="F52" s="105" t="s">
        <v>5</v>
      </c>
    </row>
    <row r="53" spans="1:6" ht="12.75">
      <c r="A53" s="51" t="s">
        <v>61</v>
      </c>
      <c r="B53" s="55" t="s">
        <v>5</v>
      </c>
      <c r="C53" s="55" t="s">
        <v>5</v>
      </c>
      <c r="D53" s="107" t="s">
        <v>5</v>
      </c>
      <c r="E53" s="107" t="s">
        <v>5</v>
      </c>
      <c r="F53" s="106">
        <v>3</v>
      </c>
    </row>
    <row r="54" spans="1:6" ht="12.75">
      <c r="A54" s="51" t="s">
        <v>64</v>
      </c>
      <c r="B54" s="55" t="s">
        <v>5</v>
      </c>
      <c r="C54" s="55" t="s">
        <v>5</v>
      </c>
      <c r="D54" s="206" t="s">
        <v>5</v>
      </c>
      <c r="E54" s="107">
        <v>2</v>
      </c>
      <c r="F54" s="106" t="s">
        <v>5</v>
      </c>
    </row>
    <row r="55" spans="1:9" ht="12.75">
      <c r="A55" s="51" t="s">
        <v>65</v>
      </c>
      <c r="B55" s="55" t="s">
        <v>5</v>
      </c>
      <c r="C55" s="55" t="s">
        <v>5</v>
      </c>
      <c r="D55" s="55">
        <v>1</v>
      </c>
      <c r="E55" s="55">
        <v>2</v>
      </c>
      <c r="F55" s="98">
        <v>8</v>
      </c>
      <c r="H55" s="5"/>
      <c r="I55" s="5"/>
    </row>
    <row r="56" spans="1:6" ht="12.75">
      <c r="A56" s="51" t="s">
        <v>67</v>
      </c>
      <c r="B56" s="55" t="s">
        <v>5</v>
      </c>
      <c r="C56" s="55">
        <v>1</v>
      </c>
      <c r="D56" s="55">
        <v>1</v>
      </c>
      <c r="E56" s="55" t="s">
        <v>5</v>
      </c>
      <c r="F56" s="98">
        <v>1</v>
      </c>
    </row>
    <row r="57" spans="1:6" ht="12.75">
      <c r="A57" s="51" t="s">
        <v>68</v>
      </c>
      <c r="B57" s="55" t="s">
        <v>5</v>
      </c>
      <c r="C57" s="55">
        <v>3</v>
      </c>
      <c r="D57" s="107">
        <v>1</v>
      </c>
      <c r="E57" s="107">
        <v>11</v>
      </c>
      <c r="F57" s="106">
        <v>9</v>
      </c>
    </row>
    <row r="58" spans="1:6" ht="12.75">
      <c r="A58" s="51" t="s">
        <v>69</v>
      </c>
      <c r="B58" s="54" t="s">
        <v>5</v>
      </c>
      <c r="C58" s="54" t="s">
        <v>5</v>
      </c>
      <c r="D58" s="205">
        <v>3</v>
      </c>
      <c r="E58" s="54" t="s">
        <v>5</v>
      </c>
      <c r="F58" s="105">
        <v>5</v>
      </c>
    </row>
    <row r="59" spans="1:6" ht="12.75">
      <c r="A59" s="51" t="s">
        <v>71</v>
      </c>
      <c r="B59" s="55">
        <v>2</v>
      </c>
      <c r="C59" s="55" t="s">
        <v>5</v>
      </c>
      <c r="D59" s="55">
        <v>2</v>
      </c>
      <c r="E59" s="55">
        <v>32</v>
      </c>
      <c r="F59" s="98">
        <v>7</v>
      </c>
    </row>
    <row r="60" spans="1:6" ht="13.5" thickBot="1">
      <c r="A60" s="51" t="s">
        <v>73</v>
      </c>
      <c r="B60" s="55" t="s">
        <v>5</v>
      </c>
      <c r="C60" s="55">
        <v>2</v>
      </c>
      <c r="D60" s="107" t="s">
        <v>5</v>
      </c>
      <c r="E60" s="107" t="s">
        <v>5</v>
      </c>
      <c r="F60" s="106">
        <v>1</v>
      </c>
    </row>
    <row r="61" spans="1:6" ht="13.5" thickBot="1">
      <c r="A61" s="52" t="s">
        <v>206</v>
      </c>
      <c r="B61" s="56">
        <f>SUM(B5:B60)</f>
        <v>46</v>
      </c>
      <c r="C61" s="56">
        <f>SUM(C5:C60)</f>
        <v>136</v>
      </c>
      <c r="D61" s="56">
        <f>SUM(D5:D60)</f>
        <v>92</v>
      </c>
      <c r="E61" s="56">
        <f>SUM(E5:E60)</f>
        <v>2170</v>
      </c>
      <c r="F61" s="125">
        <f>SUM(F5:F60)</f>
        <v>3131</v>
      </c>
    </row>
  </sheetData>
  <printOptions/>
  <pageMargins left="0.67" right="0.19" top="0.63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I7" sqref="I7"/>
    </sheetView>
  </sheetViews>
  <sheetFormatPr defaultColWidth="9.140625" defaultRowHeight="12.75"/>
  <cols>
    <col min="1" max="1" width="19.00390625" style="0" customWidth="1"/>
    <col min="2" max="6" width="13.57421875" style="0" customWidth="1"/>
  </cols>
  <sheetData>
    <row r="1" s="8" customFormat="1" ht="12.75">
      <c r="A1" s="7" t="s">
        <v>226</v>
      </c>
    </row>
    <row r="2" s="8" customFormat="1" ht="12.75">
      <c r="A2" s="8" t="s">
        <v>207</v>
      </c>
    </row>
    <row r="3" s="8" customFormat="1" ht="12.75"/>
    <row r="4" s="8" customFormat="1" ht="12.75"/>
    <row r="5" s="8" customFormat="1" ht="12.75"/>
    <row r="6" ht="12.75" customHeight="1" thickBot="1"/>
    <row r="7" spans="1:6" s="4" customFormat="1" ht="45" customHeight="1" thickBot="1">
      <c r="A7" s="126" t="s">
        <v>0</v>
      </c>
      <c r="B7" s="52" t="s">
        <v>81</v>
      </c>
      <c r="C7" s="127" t="s">
        <v>86</v>
      </c>
      <c r="D7" s="52" t="s">
        <v>82</v>
      </c>
      <c r="E7" s="128" t="s">
        <v>83</v>
      </c>
      <c r="F7" s="52" t="s">
        <v>84</v>
      </c>
    </row>
    <row r="8" spans="1:6" ht="12.75">
      <c r="A8" s="110" t="s">
        <v>8</v>
      </c>
      <c r="B8" s="114" t="s">
        <v>5</v>
      </c>
      <c r="C8" s="113" t="s">
        <v>5</v>
      </c>
      <c r="D8" s="114" t="s">
        <v>5</v>
      </c>
      <c r="E8" s="113" t="s">
        <v>5</v>
      </c>
      <c r="F8" s="114">
        <v>4</v>
      </c>
    </row>
    <row r="9" spans="1:6" ht="12.75">
      <c r="A9" s="111" t="s">
        <v>9</v>
      </c>
      <c r="B9" s="115" t="s">
        <v>5</v>
      </c>
      <c r="C9" s="112" t="s">
        <v>5</v>
      </c>
      <c r="D9" s="115" t="s">
        <v>5</v>
      </c>
      <c r="E9" s="112" t="s">
        <v>5</v>
      </c>
      <c r="F9" s="115">
        <v>1</v>
      </c>
    </row>
    <row r="10" spans="1:12" ht="12.75">
      <c r="A10" s="111" t="s">
        <v>11</v>
      </c>
      <c r="B10" s="115" t="s">
        <v>5</v>
      </c>
      <c r="C10" s="112" t="s">
        <v>5</v>
      </c>
      <c r="D10" s="115">
        <v>1</v>
      </c>
      <c r="E10" s="112" t="s">
        <v>5</v>
      </c>
      <c r="F10" s="115" t="s">
        <v>5</v>
      </c>
      <c r="K10" s="207"/>
      <c r="L10" s="207"/>
    </row>
    <row r="11" spans="1:6" ht="12.75">
      <c r="A11" s="111" t="s">
        <v>13</v>
      </c>
      <c r="B11" s="115" t="s">
        <v>5</v>
      </c>
      <c r="C11" s="112" t="s">
        <v>5</v>
      </c>
      <c r="D11" s="115">
        <v>3</v>
      </c>
      <c r="E11" s="112" t="s">
        <v>5</v>
      </c>
      <c r="F11" s="115" t="s">
        <v>5</v>
      </c>
    </row>
    <row r="12" spans="1:6" ht="12.75">
      <c r="A12" s="111" t="s">
        <v>23</v>
      </c>
      <c r="B12" s="115" t="s">
        <v>5</v>
      </c>
      <c r="C12" s="112" t="s">
        <v>5</v>
      </c>
      <c r="D12" s="115">
        <v>4</v>
      </c>
      <c r="E12" s="112" t="s">
        <v>5</v>
      </c>
      <c r="F12" s="115">
        <v>52</v>
      </c>
    </row>
    <row r="13" spans="1:6" ht="12.75">
      <c r="A13" s="111" t="s">
        <v>26</v>
      </c>
      <c r="B13" s="115" t="s">
        <v>5</v>
      </c>
      <c r="C13" s="112">
        <v>2</v>
      </c>
      <c r="D13" s="115" t="s">
        <v>5</v>
      </c>
      <c r="E13" s="112" t="s">
        <v>5</v>
      </c>
      <c r="F13" s="115" t="s">
        <v>5</v>
      </c>
    </row>
    <row r="14" spans="1:6" ht="12.75">
      <c r="A14" s="111" t="s">
        <v>28</v>
      </c>
      <c r="B14" s="115" t="s">
        <v>5</v>
      </c>
      <c r="C14" s="112" t="s">
        <v>5</v>
      </c>
      <c r="D14" s="115" t="s">
        <v>5</v>
      </c>
      <c r="E14" s="112" t="s">
        <v>5</v>
      </c>
      <c r="F14" s="115">
        <v>1</v>
      </c>
    </row>
    <row r="15" spans="1:6" ht="12.75">
      <c r="A15" s="111" t="s">
        <v>29</v>
      </c>
      <c r="B15" s="115" t="s">
        <v>5</v>
      </c>
      <c r="C15" s="112">
        <v>1</v>
      </c>
      <c r="D15" s="115" t="s">
        <v>5</v>
      </c>
      <c r="E15" s="112" t="s">
        <v>5</v>
      </c>
      <c r="F15" s="115">
        <v>1</v>
      </c>
    </row>
    <row r="16" spans="1:6" ht="12.75">
      <c r="A16" s="111" t="s">
        <v>38</v>
      </c>
      <c r="B16" s="115" t="s">
        <v>5</v>
      </c>
      <c r="C16" s="112">
        <v>1</v>
      </c>
      <c r="D16" s="115" t="s">
        <v>5</v>
      </c>
      <c r="E16" s="112" t="s">
        <v>5</v>
      </c>
      <c r="F16" s="115" t="s">
        <v>5</v>
      </c>
    </row>
    <row r="17" spans="1:6" ht="12.75">
      <c r="A17" s="111" t="s">
        <v>47</v>
      </c>
      <c r="B17" s="115" t="s">
        <v>5</v>
      </c>
      <c r="C17" s="112" t="s">
        <v>5</v>
      </c>
      <c r="D17" s="115" t="s">
        <v>5</v>
      </c>
      <c r="E17" s="112" t="s">
        <v>5</v>
      </c>
      <c r="F17" s="115">
        <v>1</v>
      </c>
    </row>
    <row r="18" spans="1:6" ht="12.75">
      <c r="A18" s="111" t="s">
        <v>52</v>
      </c>
      <c r="B18" s="115" t="s">
        <v>5</v>
      </c>
      <c r="C18" s="112">
        <v>1</v>
      </c>
      <c r="D18" s="115">
        <v>1</v>
      </c>
      <c r="E18" s="112" t="s">
        <v>5</v>
      </c>
      <c r="F18" s="115" t="s">
        <v>5</v>
      </c>
    </row>
    <row r="19" spans="1:6" ht="12.75">
      <c r="A19" s="111" t="s">
        <v>54</v>
      </c>
      <c r="B19" s="115">
        <v>1</v>
      </c>
      <c r="C19" s="112">
        <v>37</v>
      </c>
      <c r="D19" s="115">
        <v>14</v>
      </c>
      <c r="E19" s="112" t="s">
        <v>5</v>
      </c>
      <c r="F19" s="115">
        <v>97</v>
      </c>
    </row>
    <row r="20" spans="1:6" ht="12.75">
      <c r="A20" s="111" t="s">
        <v>66</v>
      </c>
      <c r="B20" s="115">
        <v>1</v>
      </c>
      <c r="C20" s="112" t="s">
        <v>5</v>
      </c>
      <c r="D20" s="115" t="s">
        <v>5</v>
      </c>
      <c r="E20" s="112" t="s">
        <v>5</v>
      </c>
      <c r="F20" s="115" t="s">
        <v>5</v>
      </c>
    </row>
    <row r="21" spans="1:6" ht="13.5" thickBot="1">
      <c r="A21" s="111" t="s">
        <v>71</v>
      </c>
      <c r="B21" s="115" t="s">
        <v>5</v>
      </c>
      <c r="C21" s="112" t="s">
        <v>5</v>
      </c>
      <c r="D21" s="115">
        <v>3</v>
      </c>
      <c r="E21" s="112" t="s">
        <v>5</v>
      </c>
      <c r="F21" s="115" t="s">
        <v>5</v>
      </c>
    </row>
    <row r="22" spans="1:6" s="61" customFormat="1" ht="13.5" thickBot="1">
      <c r="A22" s="68" t="s">
        <v>99</v>
      </c>
      <c r="B22" s="118">
        <f>SUM(B8:B21)</f>
        <v>2</v>
      </c>
      <c r="C22" s="68">
        <f>SUM(C8:C21)</f>
        <v>42</v>
      </c>
      <c r="D22" s="210">
        <f>SUM(D8:D21)</f>
        <v>26</v>
      </c>
      <c r="E22" s="68">
        <f>SUM(E8:E21)</f>
        <v>0</v>
      </c>
      <c r="F22" s="209">
        <f>SUM(F8:F21)</f>
        <v>157</v>
      </c>
    </row>
  </sheetData>
  <printOptions/>
  <pageMargins left="0.75" right="0.75" top="0.51" bottom="0.5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67">
      <selection activeCell="A99" sqref="A99:D101"/>
    </sheetView>
  </sheetViews>
  <sheetFormatPr defaultColWidth="9.140625" defaultRowHeight="12.75"/>
  <cols>
    <col min="1" max="1" width="28.57421875" style="0" customWidth="1"/>
  </cols>
  <sheetData>
    <row r="1" s="8" customFormat="1" ht="12.75">
      <c r="A1" s="1" t="s">
        <v>231</v>
      </c>
    </row>
    <row r="2" s="8" customFormat="1" ht="12.75">
      <c r="A2" s="6" t="s">
        <v>232</v>
      </c>
    </row>
    <row r="3" ht="13.5" thickBot="1"/>
    <row r="4" spans="1:4" ht="13.5" thickBot="1">
      <c r="A4" s="124" t="s">
        <v>0</v>
      </c>
      <c r="B4" s="123" t="s">
        <v>133</v>
      </c>
      <c r="C4" s="79" t="s">
        <v>134</v>
      </c>
      <c r="D4" s="80" t="s">
        <v>1</v>
      </c>
    </row>
    <row r="5" spans="1:4" ht="12.75">
      <c r="A5" s="73" t="s">
        <v>4</v>
      </c>
      <c r="B5" s="64">
        <v>9</v>
      </c>
      <c r="C5" s="69">
        <v>3</v>
      </c>
      <c r="D5" s="71">
        <f>SUM(B5:C5)</f>
        <v>12</v>
      </c>
    </row>
    <row r="6" spans="1:4" ht="12.75">
      <c r="A6" s="74" t="s">
        <v>74</v>
      </c>
      <c r="B6" s="65">
        <v>31</v>
      </c>
      <c r="C6" s="70">
        <v>1</v>
      </c>
      <c r="D6" s="72">
        <f aca="true" t="shared" si="0" ref="D6:D68">SUM(B6:C6)</f>
        <v>32</v>
      </c>
    </row>
    <row r="7" spans="1:12" ht="12.75">
      <c r="A7" s="74" t="s">
        <v>6</v>
      </c>
      <c r="B7" s="65">
        <v>19</v>
      </c>
      <c r="C7" s="70">
        <v>3</v>
      </c>
      <c r="D7" s="72">
        <f t="shared" si="0"/>
        <v>22</v>
      </c>
      <c r="K7" s="207"/>
      <c r="L7" s="207"/>
    </row>
    <row r="8" spans="1:4" ht="12.75">
      <c r="A8" s="74" t="s">
        <v>7</v>
      </c>
      <c r="B8" s="65">
        <v>12</v>
      </c>
      <c r="C8" s="70">
        <v>1</v>
      </c>
      <c r="D8" s="72">
        <f t="shared" si="0"/>
        <v>13</v>
      </c>
    </row>
    <row r="9" spans="1:4" ht="12.75">
      <c r="A9" s="74" t="s">
        <v>100</v>
      </c>
      <c r="B9" s="65">
        <v>32</v>
      </c>
      <c r="C9" s="70">
        <v>2</v>
      </c>
      <c r="D9" s="72">
        <f t="shared" si="0"/>
        <v>34</v>
      </c>
    </row>
    <row r="10" spans="1:4" ht="12.75">
      <c r="A10" s="74" t="s">
        <v>101</v>
      </c>
      <c r="B10" s="65">
        <v>3</v>
      </c>
      <c r="C10" s="70" t="s">
        <v>5</v>
      </c>
      <c r="D10" s="72">
        <f t="shared" si="0"/>
        <v>3</v>
      </c>
    </row>
    <row r="11" spans="1:4" ht="12.75">
      <c r="A11" s="74" t="s">
        <v>8</v>
      </c>
      <c r="B11" s="65">
        <v>628</v>
      </c>
      <c r="C11" s="70">
        <v>8</v>
      </c>
      <c r="D11" s="72">
        <f t="shared" si="0"/>
        <v>636</v>
      </c>
    </row>
    <row r="12" spans="1:4" ht="12.75">
      <c r="A12" s="74" t="s">
        <v>102</v>
      </c>
      <c r="B12" s="65">
        <v>3</v>
      </c>
      <c r="C12" s="70" t="s">
        <v>5</v>
      </c>
      <c r="D12" s="72">
        <f t="shared" si="0"/>
        <v>3</v>
      </c>
    </row>
    <row r="13" spans="1:4" ht="12.75">
      <c r="A13" s="74" t="s">
        <v>9</v>
      </c>
      <c r="B13" s="65">
        <v>22</v>
      </c>
      <c r="C13" s="70">
        <v>2</v>
      </c>
      <c r="D13" s="72">
        <f t="shared" si="0"/>
        <v>24</v>
      </c>
    </row>
    <row r="14" spans="1:4" ht="12.75">
      <c r="A14" s="74" t="s">
        <v>221</v>
      </c>
      <c r="B14" s="65">
        <v>7</v>
      </c>
      <c r="C14" s="70">
        <v>1</v>
      </c>
      <c r="D14" s="72">
        <f t="shared" si="0"/>
        <v>8</v>
      </c>
    </row>
    <row r="15" spans="1:4" ht="12.75">
      <c r="A15" s="74" t="s">
        <v>211</v>
      </c>
      <c r="B15" s="65">
        <v>1</v>
      </c>
      <c r="C15" s="70" t="s">
        <v>5</v>
      </c>
      <c r="D15" s="72">
        <f t="shared" si="0"/>
        <v>1</v>
      </c>
    </row>
    <row r="16" spans="1:4" ht="12.75">
      <c r="A16" s="74" t="s">
        <v>10</v>
      </c>
      <c r="B16" s="65">
        <v>15</v>
      </c>
      <c r="C16" s="70">
        <v>1</v>
      </c>
      <c r="D16" s="72">
        <f t="shared" si="0"/>
        <v>16</v>
      </c>
    </row>
    <row r="17" spans="1:4" ht="12.75">
      <c r="A17" s="74" t="s">
        <v>11</v>
      </c>
      <c r="B17" s="65">
        <v>10</v>
      </c>
      <c r="C17" s="70">
        <v>2</v>
      </c>
      <c r="D17" s="72">
        <f t="shared" si="0"/>
        <v>12</v>
      </c>
    </row>
    <row r="18" spans="1:4" ht="12.75">
      <c r="A18" s="74" t="s">
        <v>13</v>
      </c>
      <c r="B18" s="65">
        <v>651</v>
      </c>
      <c r="C18" s="70">
        <v>103</v>
      </c>
      <c r="D18" s="72">
        <f t="shared" si="0"/>
        <v>754</v>
      </c>
    </row>
    <row r="19" spans="1:4" ht="12.75">
      <c r="A19" s="74" t="s">
        <v>104</v>
      </c>
      <c r="B19" s="65">
        <v>4</v>
      </c>
      <c r="C19" s="70">
        <v>1</v>
      </c>
      <c r="D19" s="72">
        <f t="shared" si="0"/>
        <v>5</v>
      </c>
    </row>
    <row r="20" spans="1:4" ht="12.75">
      <c r="A20" s="74" t="s">
        <v>87</v>
      </c>
      <c r="B20" s="65">
        <v>4</v>
      </c>
      <c r="C20" s="70">
        <v>4</v>
      </c>
      <c r="D20" s="72">
        <f t="shared" si="0"/>
        <v>8</v>
      </c>
    </row>
    <row r="21" spans="1:4" ht="12.75">
      <c r="A21" s="74" t="s">
        <v>105</v>
      </c>
      <c r="B21" s="65">
        <v>20</v>
      </c>
      <c r="C21" s="70" t="s">
        <v>5</v>
      </c>
      <c r="D21" s="72">
        <f t="shared" si="0"/>
        <v>20</v>
      </c>
    </row>
    <row r="22" spans="1:4" ht="12.75">
      <c r="A22" s="74" t="s">
        <v>15</v>
      </c>
      <c r="B22" s="65">
        <v>3</v>
      </c>
      <c r="C22" s="70" t="s">
        <v>5</v>
      </c>
      <c r="D22" s="72">
        <f t="shared" si="0"/>
        <v>3</v>
      </c>
    </row>
    <row r="23" spans="1:4" ht="12.75">
      <c r="A23" s="74" t="s">
        <v>106</v>
      </c>
      <c r="B23" s="65">
        <v>7</v>
      </c>
      <c r="C23" s="70">
        <v>1</v>
      </c>
      <c r="D23" s="72">
        <f t="shared" si="0"/>
        <v>8</v>
      </c>
    </row>
    <row r="24" spans="1:4" ht="12.75">
      <c r="A24" s="74" t="s">
        <v>17</v>
      </c>
      <c r="B24" s="65">
        <v>462</v>
      </c>
      <c r="C24" s="70">
        <v>32</v>
      </c>
      <c r="D24" s="72">
        <f t="shared" si="0"/>
        <v>494</v>
      </c>
    </row>
    <row r="25" spans="1:4" ht="12.75">
      <c r="A25" s="74" t="s">
        <v>107</v>
      </c>
      <c r="B25" s="65">
        <v>8</v>
      </c>
      <c r="C25" s="70" t="s">
        <v>5</v>
      </c>
      <c r="D25" s="72">
        <f t="shared" si="0"/>
        <v>8</v>
      </c>
    </row>
    <row r="26" spans="1:4" ht="12.75">
      <c r="A26" s="74" t="s">
        <v>88</v>
      </c>
      <c r="B26" s="65">
        <v>2</v>
      </c>
      <c r="C26" s="70" t="s">
        <v>5</v>
      </c>
      <c r="D26" s="72">
        <f t="shared" si="0"/>
        <v>2</v>
      </c>
    </row>
    <row r="27" spans="1:4" ht="12.75">
      <c r="A27" s="74" t="s">
        <v>108</v>
      </c>
      <c r="B27" s="65">
        <v>1</v>
      </c>
      <c r="C27" s="70" t="s">
        <v>5</v>
      </c>
      <c r="D27" s="72">
        <f t="shared" si="0"/>
        <v>1</v>
      </c>
    </row>
    <row r="28" spans="1:4" ht="12.75">
      <c r="A28" s="74" t="s">
        <v>18</v>
      </c>
      <c r="B28" s="65">
        <v>88</v>
      </c>
      <c r="C28" s="70">
        <v>10</v>
      </c>
      <c r="D28" s="72">
        <f t="shared" si="0"/>
        <v>98</v>
      </c>
    </row>
    <row r="29" spans="1:4" ht="12.75">
      <c r="A29" s="74" t="s">
        <v>109</v>
      </c>
      <c r="B29" s="65">
        <v>1</v>
      </c>
      <c r="C29" s="70" t="s">
        <v>5</v>
      </c>
      <c r="D29" s="72">
        <f t="shared" si="0"/>
        <v>1</v>
      </c>
    </row>
    <row r="30" spans="1:4" ht="12.75">
      <c r="A30" s="74" t="s">
        <v>20</v>
      </c>
      <c r="B30" s="65" t="s">
        <v>5</v>
      </c>
      <c r="C30" s="70">
        <v>1</v>
      </c>
      <c r="D30" s="72">
        <f t="shared" si="0"/>
        <v>1</v>
      </c>
    </row>
    <row r="31" spans="1:4" ht="12.75">
      <c r="A31" s="74" t="s">
        <v>89</v>
      </c>
      <c r="B31" s="65">
        <v>38</v>
      </c>
      <c r="C31" s="70">
        <v>253</v>
      </c>
      <c r="D31" s="72">
        <f t="shared" si="0"/>
        <v>291</v>
      </c>
    </row>
    <row r="32" spans="1:4" ht="12.75">
      <c r="A32" s="74" t="s">
        <v>21</v>
      </c>
      <c r="B32" s="65">
        <v>7</v>
      </c>
      <c r="C32" s="70" t="s">
        <v>5</v>
      </c>
      <c r="D32" s="72">
        <f t="shared" si="0"/>
        <v>7</v>
      </c>
    </row>
    <row r="33" spans="1:4" ht="12.75">
      <c r="A33" s="74" t="s">
        <v>22</v>
      </c>
      <c r="B33" s="65">
        <v>8</v>
      </c>
      <c r="C33" s="70">
        <v>1</v>
      </c>
      <c r="D33" s="72">
        <f t="shared" si="0"/>
        <v>9</v>
      </c>
    </row>
    <row r="34" spans="1:4" ht="12.75">
      <c r="A34" s="74" t="s">
        <v>23</v>
      </c>
      <c r="B34" s="65">
        <v>61</v>
      </c>
      <c r="C34" s="70">
        <v>1</v>
      </c>
      <c r="D34" s="72">
        <f t="shared" si="0"/>
        <v>62</v>
      </c>
    </row>
    <row r="35" spans="1:4" ht="12.75">
      <c r="A35" s="74" t="s">
        <v>110</v>
      </c>
      <c r="B35" s="65">
        <v>1</v>
      </c>
      <c r="C35" s="70" t="s">
        <v>5</v>
      </c>
      <c r="D35" s="72">
        <f t="shared" si="0"/>
        <v>1</v>
      </c>
    </row>
    <row r="36" spans="1:4" ht="12.75">
      <c r="A36" s="74" t="s">
        <v>24</v>
      </c>
      <c r="B36" s="65">
        <v>3</v>
      </c>
      <c r="C36" s="70" t="s">
        <v>5</v>
      </c>
      <c r="D36" s="72">
        <f t="shared" si="0"/>
        <v>3</v>
      </c>
    </row>
    <row r="37" spans="1:4" ht="12.75">
      <c r="A37" s="74" t="s">
        <v>85</v>
      </c>
      <c r="B37" s="65">
        <v>1</v>
      </c>
      <c r="C37" s="70" t="s">
        <v>5</v>
      </c>
      <c r="D37" s="72">
        <f t="shared" si="0"/>
        <v>1</v>
      </c>
    </row>
    <row r="38" spans="1:4" ht="12.75">
      <c r="A38" s="74" t="s">
        <v>164</v>
      </c>
      <c r="B38" s="65">
        <v>3</v>
      </c>
      <c r="C38" s="70" t="s">
        <v>5</v>
      </c>
      <c r="D38" s="72">
        <f t="shared" si="0"/>
        <v>3</v>
      </c>
    </row>
    <row r="39" spans="1:4" ht="12.75">
      <c r="A39" s="74" t="s">
        <v>25</v>
      </c>
      <c r="B39" s="65">
        <v>292</v>
      </c>
      <c r="C39" s="70">
        <v>52</v>
      </c>
      <c r="D39" s="72">
        <f t="shared" si="0"/>
        <v>344</v>
      </c>
    </row>
    <row r="40" spans="1:4" ht="12.75">
      <c r="A40" s="74" t="s">
        <v>90</v>
      </c>
      <c r="B40" s="65">
        <v>12</v>
      </c>
      <c r="C40" s="70">
        <v>19</v>
      </c>
      <c r="D40" s="72">
        <f t="shared" si="0"/>
        <v>31</v>
      </c>
    </row>
    <row r="41" spans="1:4" ht="12.75">
      <c r="A41" s="74" t="s">
        <v>26</v>
      </c>
      <c r="B41" s="65">
        <v>65</v>
      </c>
      <c r="C41" s="70">
        <v>11</v>
      </c>
      <c r="D41" s="72">
        <f t="shared" si="0"/>
        <v>76</v>
      </c>
    </row>
    <row r="42" spans="1:4" ht="12.75">
      <c r="A42" s="74" t="s">
        <v>27</v>
      </c>
      <c r="B42" s="65">
        <v>17</v>
      </c>
      <c r="C42" s="70">
        <v>2</v>
      </c>
      <c r="D42" s="72">
        <f t="shared" si="0"/>
        <v>19</v>
      </c>
    </row>
    <row r="43" spans="1:4" ht="12.75">
      <c r="A43" s="74" t="s">
        <v>111</v>
      </c>
      <c r="B43" s="65">
        <v>9</v>
      </c>
      <c r="C43" s="70" t="s">
        <v>5</v>
      </c>
      <c r="D43" s="72">
        <f t="shared" si="0"/>
        <v>9</v>
      </c>
    </row>
    <row r="44" spans="1:4" ht="12.75">
      <c r="A44" s="74" t="s">
        <v>91</v>
      </c>
      <c r="B44" s="65">
        <v>4</v>
      </c>
      <c r="C44" s="70" t="s">
        <v>5</v>
      </c>
      <c r="D44" s="72">
        <f t="shared" si="0"/>
        <v>4</v>
      </c>
    </row>
    <row r="45" spans="1:4" ht="12.75">
      <c r="A45" s="74" t="s">
        <v>112</v>
      </c>
      <c r="B45" s="65">
        <v>33</v>
      </c>
      <c r="C45" s="70" t="s">
        <v>5</v>
      </c>
      <c r="D45" s="72">
        <f t="shared" si="0"/>
        <v>33</v>
      </c>
    </row>
    <row r="46" spans="1:4" ht="12.75">
      <c r="A46" s="74" t="s">
        <v>113</v>
      </c>
      <c r="B46" s="65">
        <v>3</v>
      </c>
      <c r="C46" s="70" t="s">
        <v>5</v>
      </c>
      <c r="D46" s="72">
        <f t="shared" si="0"/>
        <v>3</v>
      </c>
    </row>
    <row r="47" spans="1:4" ht="12.75">
      <c r="A47" s="74" t="s">
        <v>28</v>
      </c>
      <c r="B47" s="65">
        <v>14</v>
      </c>
      <c r="C47" s="70">
        <v>1</v>
      </c>
      <c r="D47" s="72">
        <f t="shared" si="0"/>
        <v>15</v>
      </c>
    </row>
    <row r="48" spans="1:4" ht="12.75">
      <c r="A48" s="74" t="s">
        <v>29</v>
      </c>
      <c r="B48" s="65">
        <v>21</v>
      </c>
      <c r="C48" s="70" t="s">
        <v>5</v>
      </c>
      <c r="D48" s="72">
        <f t="shared" si="0"/>
        <v>21</v>
      </c>
    </row>
    <row r="49" spans="1:4" ht="12.75">
      <c r="A49" s="74" t="s">
        <v>115</v>
      </c>
      <c r="B49" s="65">
        <v>17</v>
      </c>
      <c r="C49" s="70" t="s">
        <v>5</v>
      </c>
      <c r="D49" s="72">
        <f t="shared" si="0"/>
        <v>17</v>
      </c>
    </row>
    <row r="50" spans="1:4" ht="12.75">
      <c r="A50" s="74" t="s">
        <v>30</v>
      </c>
      <c r="B50" s="65">
        <v>73</v>
      </c>
      <c r="C50" s="70" t="s">
        <v>5</v>
      </c>
      <c r="D50" s="72">
        <f t="shared" si="0"/>
        <v>73</v>
      </c>
    </row>
    <row r="51" spans="1:4" ht="12.75">
      <c r="A51" s="74" t="s">
        <v>31</v>
      </c>
      <c r="B51" s="65">
        <v>23</v>
      </c>
      <c r="C51" s="70" t="s">
        <v>5</v>
      </c>
      <c r="D51" s="72">
        <f t="shared" si="0"/>
        <v>23</v>
      </c>
    </row>
    <row r="52" spans="1:4" ht="12.75">
      <c r="A52" s="74" t="s">
        <v>32</v>
      </c>
      <c r="B52" s="65">
        <v>17</v>
      </c>
      <c r="C52" s="70">
        <v>3</v>
      </c>
      <c r="D52" s="72">
        <f t="shared" si="0"/>
        <v>20</v>
      </c>
    </row>
    <row r="53" spans="1:4" ht="12.75">
      <c r="A53" s="74" t="s">
        <v>33</v>
      </c>
      <c r="B53" s="65">
        <v>10</v>
      </c>
      <c r="C53" s="70">
        <v>1</v>
      </c>
      <c r="D53" s="72">
        <f t="shared" si="0"/>
        <v>11</v>
      </c>
    </row>
    <row r="54" spans="1:4" ht="12.75">
      <c r="A54" s="74" t="s">
        <v>35</v>
      </c>
      <c r="B54" s="65">
        <v>24</v>
      </c>
      <c r="C54" s="70">
        <v>1</v>
      </c>
      <c r="D54" s="72">
        <f t="shared" si="0"/>
        <v>25</v>
      </c>
    </row>
    <row r="55" spans="1:4" ht="12.75">
      <c r="A55" s="74" t="s">
        <v>36</v>
      </c>
      <c r="B55" s="65">
        <v>4</v>
      </c>
      <c r="C55" s="70">
        <v>2</v>
      </c>
      <c r="D55" s="72">
        <f t="shared" si="0"/>
        <v>6</v>
      </c>
    </row>
    <row r="56" spans="1:4" ht="12.75">
      <c r="A56" s="74" t="s">
        <v>117</v>
      </c>
      <c r="B56" s="65">
        <v>106</v>
      </c>
      <c r="C56" s="70" t="s">
        <v>5</v>
      </c>
      <c r="D56" s="72">
        <f t="shared" si="0"/>
        <v>106</v>
      </c>
    </row>
    <row r="57" spans="1:4" ht="12.75">
      <c r="A57" s="74" t="s">
        <v>37</v>
      </c>
      <c r="B57" s="65">
        <v>69</v>
      </c>
      <c r="C57" s="70" t="s">
        <v>5</v>
      </c>
      <c r="D57" s="72">
        <f t="shared" si="0"/>
        <v>69</v>
      </c>
    </row>
    <row r="58" spans="1:4" ht="12.75">
      <c r="A58" s="74" t="s">
        <v>118</v>
      </c>
      <c r="B58" s="65">
        <v>11</v>
      </c>
      <c r="C58" s="70">
        <v>2</v>
      </c>
      <c r="D58" s="72">
        <f t="shared" si="0"/>
        <v>13</v>
      </c>
    </row>
    <row r="59" spans="1:4" ht="12.75">
      <c r="A59" s="74" t="s">
        <v>38</v>
      </c>
      <c r="B59" s="65">
        <v>6</v>
      </c>
      <c r="C59" s="70" t="s">
        <v>5</v>
      </c>
      <c r="D59" s="72">
        <f t="shared" si="0"/>
        <v>6</v>
      </c>
    </row>
    <row r="60" spans="1:4" ht="12.75">
      <c r="A60" s="75" t="s">
        <v>180</v>
      </c>
      <c r="B60" s="66">
        <v>1</v>
      </c>
      <c r="C60" s="76" t="s">
        <v>5</v>
      </c>
      <c r="D60" s="72">
        <f t="shared" si="0"/>
        <v>1</v>
      </c>
    </row>
    <row r="61" spans="1:4" ht="12.75">
      <c r="A61" s="75" t="s">
        <v>120</v>
      </c>
      <c r="B61" s="66">
        <v>1</v>
      </c>
      <c r="C61" s="76" t="s">
        <v>5</v>
      </c>
      <c r="D61" s="72">
        <f t="shared" si="0"/>
        <v>1</v>
      </c>
    </row>
    <row r="62" spans="1:4" ht="12.75">
      <c r="A62" s="75" t="s">
        <v>121</v>
      </c>
      <c r="B62" s="66">
        <v>8</v>
      </c>
      <c r="C62" s="76">
        <v>1</v>
      </c>
      <c r="D62" s="72">
        <f t="shared" si="0"/>
        <v>9</v>
      </c>
    </row>
    <row r="63" spans="1:4" ht="12.75">
      <c r="A63" s="75" t="s">
        <v>39</v>
      </c>
      <c r="B63" s="66">
        <v>1</v>
      </c>
      <c r="C63" s="76" t="s">
        <v>5</v>
      </c>
      <c r="D63" s="72">
        <f t="shared" si="0"/>
        <v>1</v>
      </c>
    </row>
    <row r="64" spans="1:4" ht="12.75">
      <c r="A64" s="75" t="s">
        <v>40</v>
      </c>
      <c r="B64" s="66">
        <v>20</v>
      </c>
      <c r="C64" s="76">
        <v>1</v>
      </c>
      <c r="D64" s="72">
        <f t="shared" si="0"/>
        <v>21</v>
      </c>
    </row>
    <row r="65" spans="1:4" ht="12.75">
      <c r="A65" s="75" t="s">
        <v>122</v>
      </c>
      <c r="B65" s="66">
        <v>10</v>
      </c>
      <c r="C65" s="76" t="s">
        <v>5</v>
      </c>
      <c r="D65" s="72">
        <f t="shared" si="0"/>
        <v>10</v>
      </c>
    </row>
    <row r="66" spans="1:4" ht="12.75">
      <c r="A66" s="75" t="s">
        <v>44</v>
      </c>
      <c r="B66" s="66">
        <v>1</v>
      </c>
      <c r="C66" s="76" t="s">
        <v>5</v>
      </c>
      <c r="D66" s="72">
        <f t="shared" si="0"/>
        <v>1</v>
      </c>
    </row>
    <row r="67" spans="1:4" ht="12.75">
      <c r="A67" s="75" t="s">
        <v>45</v>
      </c>
      <c r="B67" s="66">
        <v>21</v>
      </c>
      <c r="C67" s="76">
        <v>1</v>
      </c>
      <c r="D67" s="72">
        <f t="shared" si="0"/>
        <v>22</v>
      </c>
    </row>
    <row r="68" spans="1:4" ht="12.75">
      <c r="A68" s="75" t="s">
        <v>123</v>
      </c>
      <c r="B68" s="66">
        <v>15</v>
      </c>
      <c r="C68" s="76" t="s">
        <v>5</v>
      </c>
      <c r="D68" s="72">
        <f t="shared" si="0"/>
        <v>15</v>
      </c>
    </row>
    <row r="69" spans="1:4" ht="12.75">
      <c r="A69" s="75" t="s">
        <v>47</v>
      </c>
      <c r="B69" s="66">
        <v>72</v>
      </c>
      <c r="C69" s="76">
        <v>11</v>
      </c>
      <c r="D69" s="72">
        <f aca="true" t="shared" si="1" ref="D69:D97">SUM(B69:C69)</f>
        <v>83</v>
      </c>
    </row>
    <row r="70" spans="1:4" ht="12.75">
      <c r="A70" s="75" t="s">
        <v>48</v>
      </c>
      <c r="B70" s="66">
        <v>153</v>
      </c>
      <c r="C70" s="76">
        <v>4</v>
      </c>
      <c r="D70" s="72">
        <f t="shared" si="1"/>
        <v>157</v>
      </c>
    </row>
    <row r="71" spans="1:4" ht="12.75">
      <c r="A71" s="75" t="s">
        <v>49</v>
      </c>
      <c r="B71" s="66">
        <v>4</v>
      </c>
      <c r="C71" s="76">
        <v>8</v>
      </c>
      <c r="D71" s="72">
        <f t="shared" si="1"/>
        <v>12</v>
      </c>
    </row>
    <row r="72" spans="1:4" ht="12.75">
      <c r="A72" s="75" t="s">
        <v>124</v>
      </c>
      <c r="B72" s="66">
        <v>2</v>
      </c>
      <c r="C72" s="76" t="s">
        <v>5</v>
      </c>
      <c r="D72" s="72">
        <f t="shared" si="1"/>
        <v>2</v>
      </c>
    </row>
    <row r="73" spans="1:4" ht="12.75">
      <c r="A73" s="75" t="s">
        <v>50</v>
      </c>
      <c r="B73" s="66">
        <v>161</v>
      </c>
      <c r="C73" s="76">
        <v>1</v>
      </c>
      <c r="D73" s="72">
        <f t="shared" si="1"/>
        <v>162</v>
      </c>
    </row>
    <row r="74" spans="1:4" ht="12.75">
      <c r="A74" s="75" t="s">
        <v>51</v>
      </c>
      <c r="B74" s="66">
        <v>2</v>
      </c>
      <c r="C74" s="76" t="s">
        <v>5</v>
      </c>
      <c r="D74" s="72">
        <f t="shared" si="1"/>
        <v>2</v>
      </c>
    </row>
    <row r="75" spans="1:4" ht="12.75">
      <c r="A75" s="75" t="s">
        <v>76</v>
      </c>
      <c r="B75" s="66">
        <v>185</v>
      </c>
      <c r="C75" s="76">
        <v>2</v>
      </c>
      <c r="D75" s="72">
        <f t="shared" si="1"/>
        <v>187</v>
      </c>
    </row>
    <row r="76" spans="1:4" ht="12.75">
      <c r="A76" s="75" t="s">
        <v>126</v>
      </c>
      <c r="B76" s="66">
        <v>2</v>
      </c>
      <c r="C76" s="76" t="s">
        <v>5</v>
      </c>
      <c r="D76" s="72">
        <f t="shared" si="1"/>
        <v>2</v>
      </c>
    </row>
    <row r="77" spans="1:4" ht="12.75">
      <c r="A77" s="75" t="s">
        <v>52</v>
      </c>
      <c r="B77" s="66">
        <v>61</v>
      </c>
      <c r="C77" s="76">
        <v>1</v>
      </c>
      <c r="D77" s="72">
        <f t="shared" si="1"/>
        <v>62</v>
      </c>
    </row>
    <row r="78" spans="1:4" ht="12.75">
      <c r="A78" s="75" t="s">
        <v>238</v>
      </c>
      <c r="B78" s="66" t="s">
        <v>5</v>
      </c>
      <c r="C78" s="76">
        <v>2</v>
      </c>
      <c r="D78" s="72">
        <f t="shared" si="1"/>
        <v>2</v>
      </c>
    </row>
    <row r="79" spans="1:4" ht="12.75">
      <c r="A79" s="75" t="s">
        <v>128</v>
      </c>
      <c r="B79" s="66">
        <v>12</v>
      </c>
      <c r="C79" s="76" t="s">
        <v>5</v>
      </c>
      <c r="D79" s="72">
        <f t="shared" si="1"/>
        <v>12</v>
      </c>
    </row>
    <row r="80" spans="1:4" ht="12.75">
      <c r="A80" s="75" t="s">
        <v>53</v>
      </c>
      <c r="B80" s="66">
        <v>5</v>
      </c>
      <c r="C80" s="76">
        <v>7</v>
      </c>
      <c r="D80" s="72">
        <f t="shared" si="1"/>
        <v>12</v>
      </c>
    </row>
    <row r="81" spans="1:4" ht="12.75">
      <c r="A81" s="75" t="s">
        <v>54</v>
      </c>
      <c r="B81" s="66">
        <v>328</v>
      </c>
      <c r="C81" s="76">
        <v>441</v>
      </c>
      <c r="D81" s="72">
        <f t="shared" si="1"/>
        <v>769</v>
      </c>
    </row>
    <row r="82" spans="1:4" ht="12.75">
      <c r="A82" s="75" t="s">
        <v>62</v>
      </c>
      <c r="B82" s="66">
        <v>7</v>
      </c>
      <c r="C82" s="76" t="s">
        <v>5</v>
      </c>
      <c r="D82" s="72">
        <f t="shared" si="1"/>
        <v>7</v>
      </c>
    </row>
    <row r="83" spans="1:4" ht="12.75">
      <c r="A83" s="75" t="s">
        <v>95</v>
      </c>
      <c r="B83" s="66">
        <v>48</v>
      </c>
      <c r="C83" s="76">
        <v>1</v>
      </c>
      <c r="D83" s="72">
        <f t="shared" si="1"/>
        <v>49</v>
      </c>
    </row>
    <row r="84" spans="1:4" ht="12.75">
      <c r="A84" s="75" t="s">
        <v>96</v>
      </c>
      <c r="B84" s="66">
        <v>46</v>
      </c>
      <c r="C84" s="76" t="s">
        <v>5</v>
      </c>
      <c r="D84" s="72">
        <f t="shared" si="1"/>
        <v>46</v>
      </c>
    </row>
    <row r="85" spans="1:4" ht="12.75">
      <c r="A85" s="75" t="s">
        <v>77</v>
      </c>
      <c r="B85" s="66">
        <v>6</v>
      </c>
      <c r="C85" s="76" t="s">
        <v>5</v>
      </c>
      <c r="D85" s="72">
        <f t="shared" si="1"/>
        <v>6</v>
      </c>
    </row>
    <row r="86" spans="1:4" ht="12.75">
      <c r="A86" s="75" t="s">
        <v>63</v>
      </c>
      <c r="B86" s="66">
        <v>3</v>
      </c>
      <c r="C86" s="76" t="s">
        <v>5</v>
      </c>
      <c r="D86" s="72">
        <f t="shared" si="1"/>
        <v>3</v>
      </c>
    </row>
    <row r="87" spans="1:4" ht="12.75">
      <c r="A87" s="75" t="s">
        <v>97</v>
      </c>
      <c r="B87" s="66">
        <v>2</v>
      </c>
      <c r="C87" s="76">
        <v>1</v>
      </c>
      <c r="D87" s="72">
        <f t="shared" si="1"/>
        <v>3</v>
      </c>
    </row>
    <row r="88" spans="1:4" ht="12.75">
      <c r="A88" s="75" t="s">
        <v>64</v>
      </c>
      <c r="B88" s="66">
        <v>92</v>
      </c>
      <c r="C88" s="76">
        <v>2</v>
      </c>
      <c r="D88" s="72">
        <f t="shared" si="1"/>
        <v>94</v>
      </c>
    </row>
    <row r="89" spans="1:4" ht="12.75">
      <c r="A89" s="75" t="s">
        <v>65</v>
      </c>
      <c r="B89" s="66">
        <v>297</v>
      </c>
      <c r="C89" s="76">
        <v>27</v>
      </c>
      <c r="D89" s="72">
        <f t="shared" si="1"/>
        <v>324</v>
      </c>
    </row>
    <row r="90" spans="1:4" ht="12.75">
      <c r="A90" s="75" t="s">
        <v>66</v>
      </c>
      <c r="B90" s="66">
        <v>5</v>
      </c>
      <c r="C90" s="76" t="s">
        <v>5</v>
      </c>
      <c r="D90" s="72">
        <f t="shared" si="1"/>
        <v>5</v>
      </c>
    </row>
    <row r="91" spans="1:4" ht="12.75">
      <c r="A91" s="75" t="s">
        <v>68</v>
      </c>
      <c r="B91" s="66">
        <v>2273</v>
      </c>
      <c r="C91" s="76">
        <v>238</v>
      </c>
      <c r="D91" s="72">
        <f t="shared" si="1"/>
        <v>2511</v>
      </c>
    </row>
    <row r="92" spans="1:4" ht="12.75">
      <c r="A92" s="75" t="s">
        <v>69</v>
      </c>
      <c r="B92" s="66">
        <v>42</v>
      </c>
      <c r="C92" s="76" t="s">
        <v>5</v>
      </c>
      <c r="D92" s="72">
        <f t="shared" si="1"/>
        <v>42</v>
      </c>
    </row>
    <row r="93" spans="1:4" ht="12.75">
      <c r="A93" s="75" t="s">
        <v>70</v>
      </c>
      <c r="B93" s="66">
        <v>5</v>
      </c>
      <c r="C93" s="76" t="s">
        <v>5</v>
      </c>
      <c r="D93" s="72">
        <f t="shared" si="1"/>
        <v>5</v>
      </c>
    </row>
    <row r="94" spans="1:4" ht="12.75">
      <c r="A94" s="75" t="s">
        <v>71</v>
      </c>
      <c r="B94" s="66">
        <v>737</v>
      </c>
      <c r="C94" s="76" t="s">
        <v>5</v>
      </c>
      <c r="D94" s="72">
        <f t="shared" si="1"/>
        <v>737</v>
      </c>
    </row>
    <row r="95" spans="1:4" ht="12.75">
      <c r="A95" s="75" t="s">
        <v>72</v>
      </c>
      <c r="B95" s="66">
        <v>3</v>
      </c>
      <c r="C95" s="76" t="s">
        <v>5</v>
      </c>
      <c r="D95" s="72">
        <f t="shared" si="1"/>
        <v>3</v>
      </c>
    </row>
    <row r="96" spans="1:4" ht="12.75">
      <c r="A96" s="75" t="s">
        <v>73</v>
      </c>
      <c r="B96" s="66">
        <v>21</v>
      </c>
      <c r="C96" s="76" t="s">
        <v>5</v>
      </c>
      <c r="D96" s="72">
        <f t="shared" si="1"/>
        <v>21</v>
      </c>
    </row>
    <row r="97" spans="1:4" ht="13.5" thickBot="1">
      <c r="A97" s="75" t="s">
        <v>98</v>
      </c>
      <c r="B97" s="66">
        <v>6</v>
      </c>
      <c r="C97" s="76" t="s">
        <v>5</v>
      </c>
      <c r="D97" s="72">
        <f t="shared" si="1"/>
        <v>6</v>
      </c>
    </row>
    <row r="98" spans="1:4" ht="13.5" thickBot="1">
      <c r="A98" s="124" t="s">
        <v>99</v>
      </c>
      <c r="B98" s="123">
        <f>SUM(B5:B97)</f>
        <v>7653</v>
      </c>
      <c r="C98" s="79">
        <f>SUM(C5:C97)</f>
        <v>1274</v>
      </c>
      <c r="D98" s="80">
        <f>SUM(D5:D97)</f>
        <v>8927</v>
      </c>
    </row>
    <row r="99" spans="1:4" ht="12.75">
      <c r="A99" s="228"/>
      <c r="B99" s="233"/>
      <c r="C99" s="233"/>
      <c r="D99" s="233"/>
    </row>
    <row r="100" spans="1:4" ht="12.75">
      <c r="A100" s="228"/>
      <c r="B100" s="233"/>
      <c r="C100" s="233"/>
      <c r="D100" s="233"/>
    </row>
    <row r="101" spans="1:4" ht="12.75">
      <c r="A101" s="228"/>
      <c r="B101" s="233"/>
      <c r="C101" s="233"/>
      <c r="D101" s="233"/>
    </row>
    <row r="102" spans="1:2" ht="12.75">
      <c r="A102" s="4"/>
      <c r="B102" s="4"/>
    </row>
    <row r="103" spans="1:13" ht="12.75">
      <c r="A103" s="9" t="s">
        <v>135</v>
      </c>
      <c r="B103" s="10"/>
      <c r="C103" s="10"/>
      <c r="D103" s="10"/>
      <c r="E103" s="196"/>
      <c r="F103" s="197"/>
      <c r="G103" s="12"/>
      <c r="H103" s="12"/>
      <c r="I103" s="12"/>
      <c r="J103" s="12"/>
      <c r="K103" s="12"/>
      <c r="L103" s="12"/>
      <c r="M103" s="12"/>
    </row>
    <row r="104" spans="1:13" ht="12.75">
      <c r="A104" s="11" t="s">
        <v>215</v>
      </c>
      <c r="B104" s="12"/>
      <c r="C104" s="12"/>
      <c r="D104" s="12"/>
      <c r="E104" s="12"/>
      <c r="F104" s="198"/>
      <c r="G104" s="12"/>
      <c r="H104" s="12"/>
      <c r="I104" s="12"/>
      <c r="J104" s="12"/>
      <c r="K104" s="12"/>
      <c r="L104" s="12"/>
      <c r="M104" s="12"/>
    </row>
    <row r="105" spans="1:13" ht="12.75">
      <c r="A105" s="11" t="s">
        <v>213</v>
      </c>
      <c r="B105" s="12"/>
      <c r="C105" s="12"/>
      <c r="D105" s="12"/>
      <c r="E105" s="12"/>
      <c r="F105" s="198"/>
      <c r="G105" s="12"/>
      <c r="H105" s="12"/>
      <c r="I105" s="12"/>
      <c r="J105" s="12"/>
      <c r="K105" s="12"/>
      <c r="L105" s="12"/>
      <c r="M105" s="12"/>
    </row>
    <row r="106" spans="1:13" ht="12.75">
      <c r="A106" s="13" t="s">
        <v>216</v>
      </c>
      <c r="B106" s="12"/>
      <c r="C106" s="12"/>
      <c r="D106" s="12"/>
      <c r="E106" s="12"/>
      <c r="F106" s="198"/>
      <c r="G106" s="12"/>
      <c r="H106" s="12"/>
      <c r="I106" s="12"/>
      <c r="J106" s="12"/>
      <c r="K106" s="12"/>
      <c r="L106" s="12"/>
      <c r="M106" s="12"/>
    </row>
    <row r="107" spans="1:13" ht="12.75">
      <c r="A107" s="14" t="s">
        <v>136</v>
      </c>
      <c r="B107" s="12"/>
      <c r="C107" s="12"/>
      <c r="D107" s="12"/>
      <c r="E107" s="12"/>
      <c r="F107" s="198"/>
      <c r="G107" s="12"/>
      <c r="H107" s="12"/>
      <c r="I107" s="12"/>
      <c r="J107" s="12"/>
      <c r="K107" s="12"/>
      <c r="L107" s="12"/>
      <c r="M107" s="12"/>
    </row>
    <row r="108" spans="1:13" ht="12.75">
      <c r="A108" s="15" t="s">
        <v>137</v>
      </c>
      <c r="B108" s="16"/>
      <c r="C108" s="16"/>
      <c r="D108" s="16"/>
      <c r="E108" s="16"/>
      <c r="F108" s="199"/>
      <c r="G108" s="12"/>
      <c r="H108" s="12"/>
      <c r="I108" s="12"/>
      <c r="J108" s="12"/>
      <c r="K108" s="12"/>
      <c r="L108" s="12"/>
      <c r="M108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1"/>
  <sheetViews>
    <sheetView workbookViewId="0" topLeftCell="A1">
      <selection activeCell="A83" sqref="A83:IV83"/>
    </sheetView>
  </sheetViews>
  <sheetFormatPr defaultColWidth="9.140625" defaultRowHeight="12.75"/>
  <cols>
    <col min="1" max="1" width="37.140625" style="0" customWidth="1"/>
  </cols>
  <sheetData>
    <row r="1" s="8" customFormat="1" ht="12.75">
      <c r="A1" s="1" t="s">
        <v>237</v>
      </c>
    </row>
    <row r="2" ht="13.5" thickBot="1"/>
    <row r="3" spans="1:5" ht="13.5" thickBot="1">
      <c r="A3" s="124" t="s">
        <v>0</v>
      </c>
      <c r="B3" s="130" t="s">
        <v>151</v>
      </c>
      <c r="C3" s="77" t="s">
        <v>152</v>
      </c>
      <c r="D3" s="129" t="s">
        <v>153</v>
      </c>
      <c r="E3" s="124" t="s">
        <v>2</v>
      </c>
    </row>
    <row r="4" spans="1:5" ht="12.75">
      <c r="A4" s="78" t="s">
        <v>4</v>
      </c>
      <c r="B4" s="64">
        <v>35</v>
      </c>
      <c r="C4" s="62">
        <v>1</v>
      </c>
      <c r="D4" s="69" t="s">
        <v>5</v>
      </c>
      <c r="E4" s="71">
        <f>SUM(B4:D4)</f>
        <v>36</v>
      </c>
    </row>
    <row r="5" spans="1:5" ht="12.75">
      <c r="A5" s="67" t="s">
        <v>74</v>
      </c>
      <c r="B5" s="65">
        <v>145</v>
      </c>
      <c r="C5" s="17">
        <v>2</v>
      </c>
      <c r="D5" s="70">
        <v>2</v>
      </c>
      <c r="E5" s="72">
        <f aca="true" t="shared" si="0" ref="E5:E67">SUM(B5:D5)</f>
        <v>149</v>
      </c>
    </row>
    <row r="6" spans="1:5" ht="12.75">
      <c r="A6" s="67" t="s">
        <v>6</v>
      </c>
      <c r="B6" s="65">
        <v>124</v>
      </c>
      <c r="C6" s="17">
        <v>12</v>
      </c>
      <c r="D6" s="70">
        <v>1</v>
      </c>
      <c r="E6" s="72">
        <f t="shared" si="0"/>
        <v>137</v>
      </c>
    </row>
    <row r="7" spans="1:12" ht="12.75">
      <c r="A7" s="67" t="s">
        <v>7</v>
      </c>
      <c r="B7" s="65">
        <v>3</v>
      </c>
      <c r="C7" s="17" t="s">
        <v>5</v>
      </c>
      <c r="D7" s="70">
        <v>3</v>
      </c>
      <c r="E7" s="72">
        <f t="shared" si="0"/>
        <v>6</v>
      </c>
      <c r="K7" s="207"/>
      <c r="L7" s="207"/>
    </row>
    <row r="8" spans="1:5" ht="12.75">
      <c r="A8" s="67" t="s">
        <v>100</v>
      </c>
      <c r="B8" s="65">
        <v>6</v>
      </c>
      <c r="C8" s="17" t="s">
        <v>5</v>
      </c>
      <c r="D8" s="70" t="s">
        <v>5</v>
      </c>
      <c r="E8" s="72">
        <f t="shared" si="0"/>
        <v>6</v>
      </c>
    </row>
    <row r="9" spans="1:5" ht="12.75">
      <c r="A9" s="67" t="s">
        <v>101</v>
      </c>
      <c r="B9" s="65">
        <v>2</v>
      </c>
      <c r="C9" s="17" t="s">
        <v>5</v>
      </c>
      <c r="D9" s="70" t="s">
        <v>5</v>
      </c>
      <c r="E9" s="72">
        <f t="shared" si="0"/>
        <v>2</v>
      </c>
    </row>
    <row r="10" spans="1:5" ht="12.75">
      <c r="A10" s="67" t="s">
        <v>8</v>
      </c>
      <c r="B10" s="65">
        <v>226</v>
      </c>
      <c r="C10" s="17">
        <v>84</v>
      </c>
      <c r="D10" s="70" t="s">
        <v>5</v>
      </c>
      <c r="E10" s="72">
        <f t="shared" si="0"/>
        <v>310</v>
      </c>
    </row>
    <row r="11" spans="1:5" ht="12.75">
      <c r="A11" s="67" t="s">
        <v>102</v>
      </c>
      <c r="B11" s="65">
        <v>4</v>
      </c>
      <c r="C11" s="17" t="s">
        <v>5</v>
      </c>
      <c r="D11" s="70" t="s">
        <v>5</v>
      </c>
      <c r="E11" s="72">
        <f t="shared" si="0"/>
        <v>4</v>
      </c>
    </row>
    <row r="12" spans="1:5" ht="12.75">
      <c r="A12" s="67" t="s">
        <v>9</v>
      </c>
      <c r="B12" s="65">
        <v>64</v>
      </c>
      <c r="C12" s="17">
        <v>7</v>
      </c>
      <c r="D12" s="70">
        <v>1</v>
      </c>
      <c r="E12" s="72">
        <f t="shared" si="0"/>
        <v>72</v>
      </c>
    </row>
    <row r="13" spans="1:5" ht="12.75">
      <c r="A13" s="67" t="s">
        <v>221</v>
      </c>
      <c r="B13" s="65">
        <v>12</v>
      </c>
      <c r="C13" s="17" t="s">
        <v>5</v>
      </c>
      <c r="D13" s="70" t="s">
        <v>5</v>
      </c>
      <c r="E13" s="72">
        <f t="shared" si="0"/>
        <v>12</v>
      </c>
    </row>
    <row r="14" spans="1:5" ht="12.75">
      <c r="A14" s="67" t="s">
        <v>211</v>
      </c>
      <c r="B14" s="65">
        <v>3</v>
      </c>
      <c r="C14" s="17" t="s">
        <v>5</v>
      </c>
      <c r="D14" s="70" t="s">
        <v>5</v>
      </c>
      <c r="E14" s="72">
        <f t="shared" si="0"/>
        <v>3</v>
      </c>
    </row>
    <row r="15" spans="1:5" ht="12.75">
      <c r="A15" s="67" t="s">
        <v>10</v>
      </c>
      <c r="B15" s="65">
        <v>56</v>
      </c>
      <c r="C15" s="17" t="s">
        <v>5</v>
      </c>
      <c r="D15" s="70" t="s">
        <v>5</v>
      </c>
      <c r="E15" s="72">
        <f t="shared" si="0"/>
        <v>56</v>
      </c>
    </row>
    <row r="16" spans="1:5" ht="12.75">
      <c r="A16" s="67" t="s">
        <v>103</v>
      </c>
      <c r="B16" s="65">
        <v>1</v>
      </c>
      <c r="C16" s="17" t="s">
        <v>5</v>
      </c>
      <c r="D16" s="70" t="s">
        <v>5</v>
      </c>
      <c r="E16" s="72">
        <f t="shared" si="0"/>
        <v>1</v>
      </c>
    </row>
    <row r="17" spans="1:5" ht="12.75">
      <c r="A17" s="67" t="s">
        <v>11</v>
      </c>
      <c r="B17" s="65">
        <v>27</v>
      </c>
      <c r="C17" s="17" t="s">
        <v>5</v>
      </c>
      <c r="D17" s="70">
        <v>10</v>
      </c>
      <c r="E17" s="72">
        <f t="shared" si="0"/>
        <v>37</v>
      </c>
    </row>
    <row r="18" spans="1:5" ht="12.75">
      <c r="A18" s="67" t="s">
        <v>12</v>
      </c>
      <c r="B18" s="65">
        <v>2</v>
      </c>
      <c r="C18" s="17" t="s">
        <v>5</v>
      </c>
      <c r="D18" s="70">
        <v>1</v>
      </c>
      <c r="E18" s="72">
        <f t="shared" si="0"/>
        <v>3</v>
      </c>
    </row>
    <row r="19" spans="1:5" ht="12.75">
      <c r="A19" s="67" t="s">
        <v>13</v>
      </c>
      <c r="B19" s="65">
        <v>13113</v>
      </c>
      <c r="C19" s="17">
        <v>567</v>
      </c>
      <c r="D19" s="70">
        <v>218</v>
      </c>
      <c r="E19" s="72">
        <f t="shared" si="0"/>
        <v>13898</v>
      </c>
    </row>
    <row r="20" spans="1:5" ht="12.75">
      <c r="A20" s="67" t="s">
        <v>104</v>
      </c>
      <c r="B20" s="65">
        <v>4</v>
      </c>
      <c r="C20" s="17">
        <v>2</v>
      </c>
      <c r="D20" s="70">
        <v>4</v>
      </c>
      <c r="E20" s="72">
        <f t="shared" si="0"/>
        <v>10</v>
      </c>
    </row>
    <row r="21" spans="1:5" ht="12.75">
      <c r="A21" s="67" t="s">
        <v>87</v>
      </c>
      <c r="B21" s="65">
        <v>20</v>
      </c>
      <c r="C21" s="17">
        <v>1</v>
      </c>
      <c r="D21" s="70">
        <v>1</v>
      </c>
      <c r="E21" s="72">
        <f t="shared" si="0"/>
        <v>22</v>
      </c>
    </row>
    <row r="22" spans="1:5" ht="12.75">
      <c r="A22" s="67" t="s">
        <v>138</v>
      </c>
      <c r="B22" s="65">
        <v>1</v>
      </c>
      <c r="C22" s="17" t="s">
        <v>5</v>
      </c>
      <c r="D22" s="70" t="s">
        <v>5</v>
      </c>
      <c r="E22" s="72">
        <f t="shared" si="0"/>
        <v>1</v>
      </c>
    </row>
    <row r="23" spans="1:5" ht="12.75">
      <c r="A23" s="67" t="s">
        <v>105</v>
      </c>
      <c r="B23" s="65">
        <v>7</v>
      </c>
      <c r="C23" s="17" t="s">
        <v>5</v>
      </c>
      <c r="D23" s="70">
        <v>2</v>
      </c>
      <c r="E23" s="72">
        <f t="shared" si="0"/>
        <v>9</v>
      </c>
    </row>
    <row r="24" spans="1:5" ht="12.75">
      <c r="A24" s="67" t="s">
        <v>14</v>
      </c>
      <c r="B24" s="65">
        <v>1</v>
      </c>
      <c r="C24" s="17" t="s">
        <v>5</v>
      </c>
      <c r="D24" s="70" t="s">
        <v>5</v>
      </c>
      <c r="E24" s="72">
        <f t="shared" si="0"/>
        <v>1</v>
      </c>
    </row>
    <row r="25" spans="1:5" ht="12.75">
      <c r="A25" s="67" t="s">
        <v>15</v>
      </c>
      <c r="B25" s="65">
        <v>2</v>
      </c>
      <c r="C25" s="17" t="s">
        <v>5</v>
      </c>
      <c r="D25" s="70" t="s">
        <v>5</v>
      </c>
      <c r="E25" s="72">
        <f t="shared" si="0"/>
        <v>2</v>
      </c>
    </row>
    <row r="26" spans="1:5" ht="12.75">
      <c r="A26" s="67" t="s">
        <v>16</v>
      </c>
      <c r="B26" s="65">
        <v>1</v>
      </c>
      <c r="C26" s="17" t="s">
        <v>5</v>
      </c>
      <c r="D26" s="70" t="s">
        <v>5</v>
      </c>
      <c r="E26" s="72">
        <f t="shared" si="0"/>
        <v>1</v>
      </c>
    </row>
    <row r="27" spans="1:5" ht="12.75">
      <c r="A27" s="67" t="s">
        <v>17</v>
      </c>
      <c r="B27" s="65">
        <v>174</v>
      </c>
      <c r="C27" s="17">
        <v>20</v>
      </c>
      <c r="D27" s="70">
        <v>141</v>
      </c>
      <c r="E27" s="72">
        <f t="shared" si="0"/>
        <v>335</v>
      </c>
    </row>
    <row r="28" spans="1:5" ht="12.75">
      <c r="A28" s="67" t="s">
        <v>203</v>
      </c>
      <c r="B28" s="65">
        <v>1</v>
      </c>
      <c r="C28" s="17" t="s">
        <v>5</v>
      </c>
      <c r="D28" s="70" t="s">
        <v>5</v>
      </c>
      <c r="E28" s="72">
        <f t="shared" si="0"/>
        <v>1</v>
      </c>
    </row>
    <row r="29" spans="1:5" ht="12.75">
      <c r="A29" s="67" t="s">
        <v>108</v>
      </c>
      <c r="B29" s="65">
        <v>12</v>
      </c>
      <c r="C29" s="17" t="s">
        <v>5</v>
      </c>
      <c r="D29" s="70" t="s">
        <v>5</v>
      </c>
      <c r="E29" s="72">
        <f t="shared" si="0"/>
        <v>12</v>
      </c>
    </row>
    <row r="30" spans="1:5" ht="12.75">
      <c r="A30" s="67" t="s">
        <v>18</v>
      </c>
      <c r="B30" s="65">
        <v>290</v>
      </c>
      <c r="C30" s="17" t="s">
        <v>5</v>
      </c>
      <c r="D30" s="70">
        <v>8</v>
      </c>
      <c r="E30" s="72">
        <f t="shared" si="0"/>
        <v>298</v>
      </c>
    </row>
    <row r="31" spans="1:5" ht="12.75">
      <c r="A31" s="81" t="s">
        <v>109</v>
      </c>
      <c r="B31" s="65">
        <v>18</v>
      </c>
      <c r="C31" s="17" t="s">
        <v>5</v>
      </c>
      <c r="D31" s="70" t="s">
        <v>5</v>
      </c>
      <c r="E31" s="72">
        <f t="shared" si="0"/>
        <v>18</v>
      </c>
    </row>
    <row r="32" spans="1:5" ht="12.75">
      <c r="A32" s="67" t="s">
        <v>19</v>
      </c>
      <c r="B32" s="65">
        <v>7</v>
      </c>
      <c r="C32" s="17" t="s">
        <v>5</v>
      </c>
      <c r="D32" s="70" t="s">
        <v>5</v>
      </c>
      <c r="E32" s="72">
        <f t="shared" si="0"/>
        <v>7</v>
      </c>
    </row>
    <row r="33" spans="1:5" ht="12.75">
      <c r="A33" s="67" t="s">
        <v>187</v>
      </c>
      <c r="B33" s="65">
        <v>1</v>
      </c>
      <c r="C33" s="17" t="s">
        <v>5</v>
      </c>
      <c r="D33" s="70" t="s">
        <v>5</v>
      </c>
      <c r="E33" s="72">
        <f t="shared" si="0"/>
        <v>1</v>
      </c>
    </row>
    <row r="34" spans="1:5" ht="12.75">
      <c r="A34" s="67" t="s">
        <v>20</v>
      </c>
      <c r="B34" s="65">
        <v>12</v>
      </c>
      <c r="C34" s="17" t="s">
        <v>5</v>
      </c>
      <c r="D34" s="70">
        <v>5</v>
      </c>
      <c r="E34" s="72">
        <f t="shared" si="0"/>
        <v>17</v>
      </c>
    </row>
    <row r="35" spans="1:5" ht="12.75">
      <c r="A35" s="67" t="s">
        <v>89</v>
      </c>
      <c r="B35" s="65">
        <v>53</v>
      </c>
      <c r="C35" s="17" t="s">
        <v>5</v>
      </c>
      <c r="D35" s="70">
        <v>11</v>
      </c>
      <c r="E35" s="72">
        <f t="shared" si="0"/>
        <v>64</v>
      </c>
    </row>
    <row r="36" spans="1:5" ht="12.75">
      <c r="A36" s="67" t="s">
        <v>140</v>
      </c>
      <c r="B36" s="65">
        <v>1</v>
      </c>
      <c r="C36" s="17" t="s">
        <v>5</v>
      </c>
      <c r="D36" s="70" t="s">
        <v>5</v>
      </c>
      <c r="E36" s="72">
        <f t="shared" si="0"/>
        <v>1</v>
      </c>
    </row>
    <row r="37" spans="1:5" ht="12.75">
      <c r="A37" s="67" t="s">
        <v>21</v>
      </c>
      <c r="B37" s="65">
        <v>7</v>
      </c>
      <c r="C37" s="17" t="s">
        <v>5</v>
      </c>
      <c r="D37" s="70" t="s">
        <v>5</v>
      </c>
      <c r="E37" s="72">
        <f t="shared" si="0"/>
        <v>7</v>
      </c>
    </row>
    <row r="38" spans="1:5" ht="12.75">
      <c r="A38" s="67" t="s">
        <v>22</v>
      </c>
      <c r="B38" s="65">
        <v>24</v>
      </c>
      <c r="C38" s="17" t="s">
        <v>5</v>
      </c>
      <c r="D38" s="70">
        <v>4</v>
      </c>
      <c r="E38" s="72">
        <f t="shared" si="0"/>
        <v>28</v>
      </c>
    </row>
    <row r="39" spans="1:5" ht="12.75">
      <c r="A39" s="67" t="s">
        <v>23</v>
      </c>
      <c r="B39" s="65">
        <v>64</v>
      </c>
      <c r="C39" s="17">
        <v>10</v>
      </c>
      <c r="D39" s="70">
        <v>4</v>
      </c>
      <c r="E39" s="72">
        <f t="shared" si="0"/>
        <v>78</v>
      </c>
    </row>
    <row r="40" spans="1:5" ht="12.75">
      <c r="A40" s="67" t="s">
        <v>24</v>
      </c>
      <c r="B40" s="65">
        <v>8</v>
      </c>
      <c r="C40" s="17" t="s">
        <v>5</v>
      </c>
      <c r="D40" s="70" t="s">
        <v>5</v>
      </c>
      <c r="E40" s="72">
        <f t="shared" si="0"/>
        <v>8</v>
      </c>
    </row>
    <row r="41" spans="1:5" ht="12.75">
      <c r="A41" s="67" t="s">
        <v>85</v>
      </c>
      <c r="B41" s="65">
        <v>2</v>
      </c>
      <c r="C41" s="17" t="s">
        <v>5</v>
      </c>
      <c r="D41" s="70" t="s">
        <v>5</v>
      </c>
      <c r="E41" s="72">
        <f t="shared" si="0"/>
        <v>2</v>
      </c>
    </row>
    <row r="42" spans="1:5" ht="12.75">
      <c r="A42" s="67" t="s">
        <v>75</v>
      </c>
      <c r="B42" s="65">
        <v>2</v>
      </c>
      <c r="C42" s="17" t="s">
        <v>5</v>
      </c>
      <c r="D42" s="70" t="s">
        <v>5</v>
      </c>
      <c r="E42" s="72">
        <f t="shared" si="0"/>
        <v>2</v>
      </c>
    </row>
    <row r="43" spans="1:5" ht="12.75">
      <c r="A43" s="67" t="s">
        <v>25</v>
      </c>
      <c r="B43" s="65">
        <v>323</v>
      </c>
      <c r="C43" s="17">
        <v>78</v>
      </c>
      <c r="D43" s="70">
        <v>39</v>
      </c>
      <c r="E43" s="72">
        <f t="shared" si="0"/>
        <v>440</v>
      </c>
    </row>
    <row r="44" spans="1:5" ht="12.75">
      <c r="A44" s="67" t="s">
        <v>90</v>
      </c>
      <c r="B44" s="65">
        <v>28</v>
      </c>
      <c r="C44" s="17" t="s">
        <v>5</v>
      </c>
      <c r="D44" s="70">
        <v>1</v>
      </c>
      <c r="E44" s="72">
        <f t="shared" si="0"/>
        <v>29</v>
      </c>
    </row>
    <row r="45" spans="1:5" ht="12.75">
      <c r="A45" s="67" t="s">
        <v>26</v>
      </c>
      <c r="B45" s="65">
        <v>151</v>
      </c>
      <c r="C45" s="17">
        <v>12</v>
      </c>
      <c r="D45" s="70">
        <v>75</v>
      </c>
      <c r="E45" s="72">
        <f t="shared" si="0"/>
        <v>238</v>
      </c>
    </row>
    <row r="46" spans="1:5" ht="12.75">
      <c r="A46" s="67" t="s">
        <v>27</v>
      </c>
      <c r="B46" s="65">
        <v>114</v>
      </c>
      <c r="C46" s="17">
        <v>4</v>
      </c>
      <c r="D46" s="70">
        <v>9</v>
      </c>
      <c r="E46" s="72">
        <f t="shared" si="0"/>
        <v>127</v>
      </c>
    </row>
    <row r="47" spans="1:5" ht="12.75">
      <c r="A47" s="67" t="s">
        <v>91</v>
      </c>
      <c r="B47" s="65">
        <v>3</v>
      </c>
      <c r="C47" s="17" t="s">
        <v>5</v>
      </c>
      <c r="D47" s="70" t="s">
        <v>5</v>
      </c>
      <c r="E47" s="72">
        <f t="shared" si="0"/>
        <v>3</v>
      </c>
    </row>
    <row r="48" spans="1:5" ht="12.75">
      <c r="A48" s="67" t="s">
        <v>113</v>
      </c>
      <c r="B48" s="65">
        <v>5</v>
      </c>
      <c r="C48" s="17">
        <v>1</v>
      </c>
      <c r="D48" s="70" t="s">
        <v>5</v>
      </c>
      <c r="E48" s="72">
        <f t="shared" si="0"/>
        <v>6</v>
      </c>
    </row>
    <row r="49" spans="1:5" ht="12.75">
      <c r="A49" s="67" t="s">
        <v>28</v>
      </c>
      <c r="B49" s="65">
        <v>41</v>
      </c>
      <c r="C49" s="17">
        <v>2</v>
      </c>
      <c r="D49" s="70" t="s">
        <v>5</v>
      </c>
      <c r="E49" s="72">
        <f t="shared" si="0"/>
        <v>43</v>
      </c>
    </row>
    <row r="50" spans="1:5" ht="12.75">
      <c r="A50" s="67" t="s">
        <v>114</v>
      </c>
      <c r="B50" s="65">
        <v>8</v>
      </c>
      <c r="C50" s="17" t="s">
        <v>5</v>
      </c>
      <c r="D50" s="70" t="s">
        <v>5</v>
      </c>
      <c r="E50" s="72">
        <f t="shared" si="0"/>
        <v>8</v>
      </c>
    </row>
    <row r="51" spans="1:5" ht="12.75">
      <c r="A51" s="67" t="s">
        <v>29</v>
      </c>
      <c r="B51" s="65">
        <v>27</v>
      </c>
      <c r="C51" s="17" t="s">
        <v>5</v>
      </c>
      <c r="D51" s="70">
        <v>5</v>
      </c>
      <c r="E51" s="72">
        <f t="shared" si="0"/>
        <v>32</v>
      </c>
    </row>
    <row r="52" spans="1:5" ht="12.75">
      <c r="A52" s="67" t="s">
        <v>115</v>
      </c>
      <c r="B52" s="65">
        <v>3</v>
      </c>
      <c r="C52" s="17" t="s">
        <v>5</v>
      </c>
      <c r="D52" s="70" t="s">
        <v>5</v>
      </c>
      <c r="E52" s="72">
        <f t="shared" si="0"/>
        <v>3</v>
      </c>
    </row>
    <row r="53" spans="1:5" ht="12.75">
      <c r="A53" s="67" t="s">
        <v>30</v>
      </c>
      <c r="B53" s="65">
        <v>271</v>
      </c>
      <c r="C53" s="17">
        <v>14</v>
      </c>
      <c r="D53" s="70">
        <v>6</v>
      </c>
      <c r="E53" s="72">
        <f t="shared" si="0"/>
        <v>291</v>
      </c>
    </row>
    <row r="54" spans="1:5" ht="12.75">
      <c r="A54" s="67" t="s">
        <v>31</v>
      </c>
      <c r="B54" s="65">
        <v>26</v>
      </c>
      <c r="C54" s="17" t="s">
        <v>5</v>
      </c>
      <c r="D54" s="70">
        <v>15</v>
      </c>
      <c r="E54" s="72">
        <f t="shared" si="0"/>
        <v>41</v>
      </c>
    </row>
    <row r="55" spans="1:5" ht="12.75">
      <c r="A55" s="67" t="s">
        <v>32</v>
      </c>
      <c r="B55" s="65">
        <v>10</v>
      </c>
      <c r="C55" s="17" t="s">
        <v>5</v>
      </c>
      <c r="D55" s="70" t="s">
        <v>5</v>
      </c>
      <c r="E55" s="72">
        <f t="shared" si="0"/>
        <v>10</v>
      </c>
    </row>
    <row r="56" spans="1:5" ht="12.75">
      <c r="A56" s="67" t="s">
        <v>33</v>
      </c>
      <c r="B56" s="65">
        <v>88</v>
      </c>
      <c r="C56" s="17">
        <v>2</v>
      </c>
      <c r="D56" s="70">
        <v>4</v>
      </c>
      <c r="E56" s="72">
        <f t="shared" si="0"/>
        <v>94</v>
      </c>
    </row>
    <row r="57" spans="1:5" ht="12.75">
      <c r="A57" s="67" t="s">
        <v>35</v>
      </c>
      <c r="B57" s="65">
        <v>14</v>
      </c>
      <c r="C57" s="17" t="s">
        <v>5</v>
      </c>
      <c r="D57" s="70">
        <v>2</v>
      </c>
      <c r="E57" s="72">
        <f t="shared" si="0"/>
        <v>16</v>
      </c>
    </row>
    <row r="58" spans="1:5" ht="12.75">
      <c r="A58" s="67" t="s">
        <v>36</v>
      </c>
      <c r="B58" s="65">
        <v>2</v>
      </c>
      <c r="C58" s="17" t="s">
        <v>5</v>
      </c>
      <c r="D58" s="70" t="s">
        <v>5</v>
      </c>
      <c r="E58" s="72">
        <f t="shared" si="0"/>
        <v>2</v>
      </c>
    </row>
    <row r="59" spans="1:5" ht="12.75">
      <c r="A59" s="67" t="s">
        <v>117</v>
      </c>
      <c r="B59" s="65">
        <v>1</v>
      </c>
      <c r="C59" s="17" t="s">
        <v>5</v>
      </c>
      <c r="D59" s="70" t="s">
        <v>5</v>
      </c>
      <c r="E59" s="72">
        <f t="shared" si="0"/>
        <v>1</v>
      </c>
    </row>
    <row r="60" spans="1:5" ht="12.75">
      <c r="A60" s="67" t="s">
        <v>118</v>
      </c>
      <c r="B60" s="65">
        <v>80</v>
      </c>
      <c r="C60" s="17">
        <v>1</v>
      </c>
      <c r="D60" s="70">
        <v>3</v>
      </c>
      <c r="E60" s="72">
        <f t="shared" si="0"/>
        <v>84</v>
      </c>
    </row>
    <row r="61" spans="1:5" ht="12.75">
      <c r="A61" s="67" t="s">
        <v>38</v>
      </c>
      <c r="B61" s="65">
        <v>59</v>
      </c>
      <c r="C61" s="17" t="s">
        <v>5</v>
      </c>
      <c r="D61" s="70">
        <v>2</v>
      </c>
      <c r="E61" s="72">
        <f t="shared" si="0"/>
        <v>61</v>
      </c>
    </row>
    <row r="62" spans="1:5" ht="12.75">
      <c r="A62" s="67" t="s">
        <v>120</v>
      </c>
      <c r="B62" s="65">
        <v>2</v>
      </c>
      <c r="C62" s="17" t="s">
        <v>5</v>
      </c>
      <c r="D62" s="70" t="s">
        <v>5</v>
      </c>
      <c r="E62" s="72">
        <f t="shared" si="0"/>
        <v>2</v>
      </c>
    </row>
    <row r="63" spans="1:5" ht="12.75">
      <c r="A63" s="67" t="s">
        <v>121</v>
      </c>
      <c r="B63" s="65">
        <v>65</v>
      </c>
      <c r="C63" s="17">
        <v>2</v>
      </c>
      <c r="D63" s="70">
        <v>12</v>
      </c>
      <c r="E63" s="72">
        <f t="shared" si="0"/>
        <v>79</v>
      </c>
    </row>
    <row r="64" spans="1:5" ht="12.75">
      <c r="A64" s="67" t="s">
        <v>39</v>
      </c>
      <c r="B64" s="65">
        <v>1</v>
      </c>
      <c r="C64" s="17" t="s">
        <v>5</v>
      </c>
      <c r="D64" s="70" t="s">
        <v>5</v>
      </c>
      <c r="E64" s="72">
        <f t="shared" si="0"/>
        <v>1</v>
      </c>
    </row>
    <row r="65" spans="1:5" ht="12.75">
      <c r="A65" s="67" t="s">
        <v>40</v>
      </c>
      <c r="B65" s="65">
        <v>16</v>
      </c>
      <c r="C65" s="17">
        <v>2</v>
      </c>
      <c r="D65" s="70" t="s">
        <v>5</v>
      </c>
      <c r="E65" s="72">
        <f t="shared" si="0"/>
        <v>18</v>
      </c>
    </row>
    <row r="66" spans="1:5" ht="12.75">
      <c r="A66" s="67" t="s">
        <v>41</v>
      </c>
      <c r="B66" s="65">
        <v>1</v>
      </c>
      <c r="C66" s="17" t="s">
        <v>5</v>
      </c>
      <c r="D66" s="70" t="s">
        <v>5</v>
      </c>
      <c r="E66" s="72">
        <f t="shared" si="0"/>
        <v>1</v>
      </c>
    </row>
    <row r="67" spans="1:5" ht="12.75">
      <c r="A67" s="67" t="s">
        <v>43</v>
      </c>
      <c r="B67" s="65" t="s">
        <v>5</v>
      </c>
      <c r="C67" s="17" t="s">
        <v>5</v>
      </c>
      <c r="D67" s="70">
        <v>2</v>
      </c>
      <c r="E67" s="72">
        <f t="shared" si="0"/>
        <v>2</v>
      </c>
    </row>
    <row r="68" spans="1:5" ht="12.75">
      <c r="A68" s="67" t="s">
        <v>44</v>
      </c>
      <c r="B68" s="65">
        <v>6</v>
      </c>
      <c r="C68" s="17">
        <v>3</v>
      </c>
      <c r="D68" s="70" t="s">
        <v>5</v>
      </c>
      <c r="E68" s="72">
        <f aca="true" t="shared" si="1" ref="E68:E104">SUM(B68:D68)</f>
        <v>9</v>
      </c>
    </row>
    <row r="69" spans="1:5" ht="12.75">
      <c r="A69" s="67" t="s">
        <v>45</v>
      </c>
      <c r="B69" s="65">
        <v>88</v>
      </c>
      <c r="C69" s="17">
        <v>4</v>
      </c>
      <c r="D69" s="70">
        <v>16</v>
      </c>
      <c r="E69" s="72">
        <f t="shared" si="1"/>
        <v>108</v>
      </c>
    </row>
    <row r="70" spans="1:5" ht="12.75">
      <c r="A70" s="67" t="s">
        <v>92</v>
      </c>
      <c r="B70" s="65">
        <v>4</v>
      </c>
      <c r="C70" s="17" t="s">
        <v>5</v>
      </c>
      <c r="D70" s="70" t="s">
        <v>5</v>
      </c>
      <c r="E70" s="72">
        <f t="shared" si="1"/>
        <v>4</v>
      </c>
    </row>
    <row r="71" spans="1:5" ht="12.75">
      <c r="A71" s="67" t="s">
        <v>123</v>
      </c>
      <c r="B71" s="65">
        <v>4</v>
      </c>
      <c r="C71" s="17" t="s">
        <v>5</v>
      </c>
      <c r="D71" s="70" t="s">
        <v>5</v>
      </c>
      <c r="E71" s="72">
        <f t="shared" si="1"/>
        <v>4</v>
      </c>
    </row>
    <row r="72" spans="1:5" ht="12.75">
      <c r="A72" s="67" t="s">
        <v>47</v>
      </c>
      <c r="B72" s="65">
        <v>167</v>
      </c>
      <c r="C72" s="17">
        <v>22</v>
      </c>
      <c r="D72" s="70">
        <v>14</v>
      </c>
      <c r="E72" s="72">
        <f t="shared" si="1"/>
        <v>203</v>
      </c>
    </row>
    <row r="73" spans="1:5" ht="12.75">
      <c r="A73" s="67" t="s">
        <v>48</v>
      </c>
      <c r="B73" s="65">
        <v>474</v>
      </c>
      <c r="C73" s="17">
        <v>76</v>
      </c>
      <c r="D73" s="70">
        <v>12</v>
      </c>
      <c r="E73" s="72">
        <f t="shared" si="1"/>
        <v>562</v>
      </c>
    </row>
    <row r="74" spans="1:5" ht="12.75">
      <c r="A74" s="67" t="s">
        <v>144</v>
      </c>
      <c r="B74" s="65">
        <v>11</v>
      </c>
      <c r="C74" s="17" t="s">
        <v>5</v>
      </c>
      <c r="D74" s="70" t="s">
        <v>5</v>
      </c>
      <c r="E74" s="72">
        <f t="shared" si="1"/>
        <v>11</v>
      </c>
    </row>
    <row r="75" spans="1:5" ht="12.75">
      <c r="A75" s="67" t="s">
        <v>49</v>
      </c>
      <c r="B75" s="65">
        <v>2</v>
      </c>
      <c r="C75" s="17" t="s">
        <v>5</v>
      </c>
      <c r="D75" s="70" t="s">
        <v>5</v>
      </c>
      <c r="E75" s="72">
        <f t="shared" si="1"/>
        <v>2</v>
      </c>
    </row>
    <row r="76" spans="1:5" ht="12.75">
      <c r="A76" s="67" t="s">
        <v>124</v>
      </c>
      <c r="B76" s="65">
        <v>1</v>
      </c>
      <c r="C76" s="17" t="s">
        <v>5</v>
      </c>
      <c r="D76" s="70" t="s">
        <v>5</v>
      </c>
      <c r="E76" s="72">
        <f t="shared" si="1"/>
        <v>1</v>
      </c>
    </row>
    <row r="77" spans="1:5" ht="12.75">
      <c r="A77" s="67" t="s">
        <v>50</v>
      </c>
      <c r="B77" s="65">
        <v>72</v>
      </c>
      <c r="C77" s="17">
        <v>4</v>
      </c>
      <c r="D77" s="70">
        <v>12</v>
      </c>
      <c r="E77" s="72">
        <f t="shared" si="1"/>
        <v>88</v>
      </c>
    </row>
    <row r="78" spans="1:5" ht="12.75">
      <c r="A78" s="67" t="s">
        <v>165</v>
      </c>
      <c r="B78" s="65">
        <v>1</v>
      </c>
      <c r="C78" s="17" t="s">
        <v>5</v>
      </c>
      <c r="D78" s="70" t="s">
        <v>5</v>
      </c>
      <c r="E78" s="72">
        <f t="shared" si="1"/>
        <v>1</v>
      </c>
    </row>
    <row r="79" spans="1:5" ht="12.75">
      <c r="A79" s="67" t="s">
        <v>51</v>
      </c>
      <c r="B79" s="65" t="s">
        <v>5</v>
      </c>
      <c r="C79" s="17" t="s">
        <v>5</v>
      </c>
      <c r="D79" s="70">
        <v>4</v>
      </c>
      <c r="E79" s="72">
        <f t="shared" si="1"/>
        <v>4</v>
      </c>
    </row>
    <row r="80" spans="1:5" ht="12.75">
      <c r="A80" s="67" t="s">
        <v>125</v>
      </c>
      <c r="B80" s="65">
        <v>1</v>
      </c>
      <c r="C80" s="17" t="s">
        <v>5</v>
      </c>
      <c r="D80" s="70" t="s">
        <v>5</v>
      </c>
      <c r="E80" s="72">
        <f t="shared" si="1"/>
        <v>1</v>
      </c>
    </row>
    <row r="81" spans="1:5" ht="12.75">
      <c r="A81" s="67" t="s">
        <v>76</v>
      </c>
      <c r="B81" s="65">
        <v>183</v>
      </c>
      <c r="C81" s="17">
        <v>6</v>
      </c>
      <c r="D81" s="70">
        <v>32</v>
      </c>
      <c r="E81" s="72">
        <f t="shared" si="1"/>
        <v>221</v>
      </c>
    </row>
    <row r="82" spans="1:5" ht="12.75">
      <c r="A82" s="67" t="s">
        <v>52</v>
      </c>
      <c r="B82" s="65">
        <v>57</v>
      </c>
      <c r="C82" s="17">
        <v>4</v>
      </c>
      <c r="D82" s="70">
        <v>5</v>
      </c>
      <c r="E82" s="72">
        <f t="shared" si="1"/>
        <v>66</v>
      </c>
    </row>
    <row r="83" spans="1:5" ht="12.75">
      <c r="A83" s="67" t="s">
        <v>58</v>
      </c>
      <c r="B83" s="65">
        <v>1</v>
      </c>
      <c r="C83" s="17" t="s">
        <v>5</v>
      </c>
      <c r="D83" s="70" t="s">
        <v>5</v>
      </c>
      <c r="E83" s="72">
        <f t="shared" si="1"/>
        <v>1</v>
      </c>
    </row>
    <row r="84" spans="1:5" ht="12.75">
      <c r="A84" s="67" t="s">
        <v>59</v>
      </c>
      <c r="B84" s="65">
        <v>72</v>
      </c>
      <c r="C84" s="17" t="s">
        <v>5</v>
      </c>
      <c r="D84" s="70">
        <v>24</v>
      </c>
      <c r="E84" s="72">
        <f t="shared" si="1"/>
        <v>96</v>
      </c>
    </row>
    <row r="85" spans="1:5" ht="12.75">
      <c r="A85" s="67" t="s">
        <v>131</v>
      </c>
      <c r="B85" s="65">
        <v>1</v>
      </c>
      <c r="C85" s="17" t="s">
        <v>5</v>
      </c>
      <c r="D85" s="70" t="s">
        <v>5</v>
      </c>
      <c r="E85" s="72">
        <f t="shared" si="1"/>
        <v>1</v>
      </c>
    </row>
    <row r="86" spans="1:5" ht="12.75">
      <c r="A86" s="67" t="s">
        <v>60</v>
      </c>
      <c r="B86" s="65">
        <v>3</v>
      </c>
      <c r="C86" s="17" t="s">
        <v>5</v>
      </c>
      <c r="D86" s="70">
        <v>2</v>
      </c>
      <c r="E86" s="72">
        <f t="shared" si="1"/>
        <v>5</v>
      </c>
    </row>
    <row r="87" spans="1:5" ht="12.75">
      <c r="A87" s="67" t="s">
        <v>61</v>
      </c>
      <c r="B87" s="65">
        <v>105</v>
      </c>
      <c r="C87" s="17">
        <v>4</v>
      </c>
      <c r="D87" s="70">
        <v>7</v>
      </c>
      <c r="E87" s="72">
        <f t="shared" si="1"/>
        <v>116</v>
      </c>
    </row>
    <row r="88" spans="1:5" ht="12.75">
      <c r="A88" s="67" t="s">
        <v>62</v>
      </c>
      <c r="B88" s="65">
        <v>5</v>
      </c>
      <c r="C88" s="17" t="s">
        <v>5</v>
      </c>
      <c r="D88" s="70" t="s">
        <v>5</v>
      </c>
      <c r="E88" s="72">
        <f t="shared" si="1"/>
        <v>5</v>
      </c>
    </row>
    <row r="89" spans="1:5" ht="12.75">
      <c r="A89" s="67" t="s">
        <v>95</v>
      </c>
      <c r="B89" s="65">
        <v>50</v>
      </c>
      <c r="C89" s="17" t="s">
        <v>5</v>
      </c>
      <c r="D89" s="70" t="s">
        <v>5</v>
      </c>
      <c r="E89" s="72">
        <f t="shared" si="1"/>
        <v>50</v>
      </c>
    </row>
    <row r="90" spans="1:5" ht="12.75">
      <c r="A90" s="67" t="s">
        <v>96</v>
      </c>
      <c r="B90" s="65">
        <v>6</v>
      </c>
      <c r="C90" s="17" t="s">
        <v>5</v>
      </c>
      <c r="D90" s="70" t="s">
        <v>5</v>
      </c>
      <c r="E90" s="72">
        <f t="shared" si="1"/>
        <v>6</v>
      </c>
    </row>
    <row r="91" spans="1:5" ht="12.75">
      <c r="A91" s="67" t="s">
        <v>77</v>
      </c>
      <c r="B91" s="65">
        <v>9</v>
      </c>
      <c r="C91" s="17" t="s">
        <v>5</v>
      </c>
      <c r="D91" s="70" t="s">
        <v>5</v>
      </c>
      <c r="E91" s="72">
        <f t="shared" si="1"/>
        <v>9</v>
      </c>
    </row>
    <row r="92" spans="1:5" ht="12.75">
      <c r="A92" s="67" t="s">
        <v>63</v>
      </c>
      <c r="B92" s="65">
        <v>2</v>
      </c>
      <c r="C92" s="17" t="s">
        <v>5</v>
      </c>
      <c r="D92" s="70" t="s">
        <v>5</v>
      </c>
      <c r="E92" s="72">
        <f t="shared" si="1"/>
        <v>2</v>
      </c>
    </row>
    <row r="93" spans="1:5" ht="12.75">
      <c r="A93" s="67" t="s">
        <v>64</v>
      </c>
      <c r="B93" s="65">
        <v>153</v>
      </c>
      <c r="C93" s="17">
        <v>1</v>
      </c>
      <c r="D93" s="70" t="s">
        <v>5</v>
      </c>
      <c r="E93" s="72">
        <f t="shared" si="1"/>
        <v>154</v>
      </c>
    </row>
    <row r="94" spans="1:5" ht="12.75">
      <c r="A94" s="67" t="s">
        <v>65</v>
      </c>
      <c r="B94" s="65">
        <v>258</v>
      </c>
      <c r="C94" s="17">
        <v>26</v>
      </c>
      <c r="D94" s="70">
        <v>9</v>
      </c>
      <c r="E94" s="72">
        <f t="shared" si="1"/>
        <v>293</v>
      </c>
    </row>
    <row r="95" spans="1:5" ht="12.75">
      <c r="A95" s="67" t="s">
        <v>66</v>
      </c>
      <c r="B95" s="65">
        <v>45</v>
      </c>
      <c r="C95" s="17" t="s">
        <v>5</v>
      </c>
      <c r="D95" s="70" t="s">
        <v>5</v>
      </c>
      <c r="E95" s="72">
        <f t="shared" si="1"/>
        <v>45</v>
      </c>
    </row>
    <row r="96" spans="1:5" ht="12.75">
      <c r="A96" s="67" t="s">
        <v>67</v>
      </c>
      <c r="B96" s="65">
        <v>3</v>
      </c>
      <c r="C96" s="17" t="s">
        <v>5</v>
      </c>
      <c r="D96" s="70">
        <v>16</v>
      </c>
      <c r="E96" s="72">
        <f t="shared" si="1"/>
        <v>19</v>
      </c>
    </row>
    <row r="97" spans="1:5" ht="12.75">
      <c r="A97" s="67" t="s">
        <v>68</v>
      </c>
      <c r="B97" s="65">
        <v>11899</v>
      </c>
      <c r="C97" s="17">
        <v>1128</v>
      </c>
      <c r="D97" s="70">
        <v>344</v>
      </c>
      <c r="E97" s="72">
        <f t="shared" si="1"/>
        <v>13371</v>
      </c>
    </row>
    <row r="98" spans="1:5" ht="12.75">
      <c r="A98" s="67" t="s">
        <v>69</v>
      </c>
      <c r="B98" s="65">
        <v>50</v>
      </c>
      <c r="C98" s="17" t="s">
        <v>5</v>
      </c>
      <c r="D98" s="70">
        <v>2</v>
      </c>
      <c r="E98" s="72">
        <f t="shared" si="1"/>
        <v>52</v>
      </c>
    </row>
    <row r="99" spans="1:5" ht="12.75">
      <c r="A99" s="67" t="s">
        <v>71</v>
      </c>
      <c r="B99" s="65">
        <v>98</v>
      </c>
      <c r="C99" s="17">
        <v>90</v>
      </c>
      <c r="D99" s="70">
        <v>16</v>
      </c>
      <c r="E99" s="72">
        <f t="shared" si="1"/>
        <v>204</v>
      </c>
    </row>
    <row r="100" spans="1:5" ht="12.75">
      <c r="A100" s="67" t="s">
        <v>72</v>
      </c>
      <c r="B100" s="65">
        <v>5</v>
      </c>
      <c r="C100" s="17" t="s">
        <v>5</v>
      </c>
      <c r="D100" s="70">
        <v>13</v>
      </c>
      <c r="E100" s="72">
        <f t="shared" si="1"/>
        <v>18</v>
      </c>
    </row>
    <row r="101" spans="1:5" ht="12.75">
      <c r="A101" s="67" t="s">
        <v>73</v>
      </c>
      <c r="B101" s="66">
        <v>21</v>
      </c>
      <c r="C101" s="63">
        <v>2</v>
      </c>
      <c r="D101" s="76" t="s">
        <v>5</v>
      </c>
      <c r="E101" s="72">
        <f t="shared" si="1"/>
        <v>23</v>
      </c>
    </row>
    <row r="102" spans="1:5" ht="12.75">
      <c r="A102" s="67" t="s">
        <v>78</v>
      </c>
      <c r="B102" s="66">
        <v>4</v>
      </c>
      <c r="C102" s="63" t="s">
        <v>5</v>
      </c>
      <c r="D102" s="76" t="s">
        <v>5</v>
      </c>
      <c r="E102" s="72">
        <f t="shared" si="1"/>
        <v>4</v>
      </c>
    </row>
    <row r="103" spans="1:5" ht="12.75">
      <c r="A103" s="67" t="s">
        <v>98</v>
      </c>
      <c r="B103" s="66">
        <v>10</v>
      </c>
      <c r="C103" s="63" t="s">
        <v>5</v>
      </c>
      <c r="D103" s="76" t="s">
        <v>5</v>
      </c>
      <c r="E103" s="72">
        <f t="shared" si="1"/>
        <v>10</v>
      </c>
    </row>
    <row r="104" spans="1:5" ht="13.5" thickBot="1">
      <c r="A104" s="67" t="s">
        <v>150</v>
      </c>
      <c r="B104" s="66">
        <v>3</v>
      </c>
      <c r="C104" s="63" t="s">
        <v>5</v>
      </c>
      <c r="D104" s="76" t="s">
        <v>5</v>
      </c>
      <c r="E104" s="72">
        <f t="shared" si="1"/>
        <v>3</v>
      </c>
    </row>
    <row r="105" spans="1:5" s="61" customFormat="1" ht="13.5" thickBot="1">
      <c r="A105" s="80" t="s">
        <v>99</v>
      </c>
      <c r="B105" s="123">
        <f>SUM(B4:B104)</f>
        <v>29748</v>
      </c>
      <c r="C105" s="123">
        <f>SUM(C4:C104)</f>
        <v>2194</v>
      </c>
      <c r="D105" s="195">
        <f>SUM(D4:D104)</f>
        <v>1119</v>
      </c>
      <c r="E105" s="80">
        <f>SUM(E4:E104)</f>
        <v>33061</v>
      </c>
    </row>
    <row r="106" ht="12" customHeight="1"/>
    <row r="107" spans="1:18" ht="12.75">
      <c r="A107" s="18" t="s">
        <v>154</v>
      </c>
      <c r="B107" s="19"/>
      <c r="C107" s="20"/>
      <c r="D107" s="20"/>
      <c r="E107" s="20"/>
      <c r="F107" s="32"/>
      <c r="G107" s="30"/>
      <c r="H107" s="24"/>
      <c r="I107" s="24"/>
      <c r="J107" s="25"/>
      <c r="K107" s="25"/>
      <c r="L107" s="25"/>
      <c r="M107" s="25"/>
      <c r="N107" s="25"/>
      <c r="O107" s="25"/>
      <c r="P107" s="25"/>
      <c r="Q107" s="25"/>
      <c r="R107" s="26"/>
    </row>
    <row r="108" spans="1:18" ht="12.75">
      <c r="A108" s="21" t="s">
        <v>155</v>
      </c>
      <c r="B108" s="22"/>
      <c r="C108" s="23"/>
      <c r="D108" s="23"/>
      <c r="E108" s="23"/>
      <c r="F108" s="33"/>
      <c r="G108" s="30"/>
      <c r="H108" s="24"/>
      <c r="I108" s="24"/>
      <c r="J108" s="25"/>
      <c r="K108" s="25"/>
      <c r="L108" s="25"/>
      <c r="M108" s="25"/>
      <c r="N108" s="25"/>
      <c r="O108" s="25"/>
      <c r="P108" s="25"/>
      <c r="Q108" s="25"/>
      <c r="R108" s="26"/>
    </row>
    <row r="109" spans="1:18" ht="12.75">
      <c r="A109" s="21" t="s">
        <v>156</v>
      </c>
      <c r="B109" s="22"/>
      <c r="C109" s="23"/>
      <c r="D109" s="23"/>
      <c r="E109" s="23"/>
      <c r="F109" s="33"/>
      <c r="G109" s="30"/>
      <c r="H109" s="24"/>
      <c r="I109" s="24"/>
      <c r="J109" s="25"/>
      <c r="K109" s="25"/>
      <c r="L109" s="25"/>
      <c r="M109" s="25"/>
      <c r="N109" s="25"/>
      <c r="O109" s="25"/>
      <c r="P109" s="25"/>
      <c r="Q109" s="25"/>
      <c r="R109" s="26"/>
    </row>
    <row r="110" spans="1:18" ht="12.75">
      <c r="A110" s="21" t="s">
        <v>173</v>
      </c>
      <c r="B110" s="22"/>
      <c r="C110" s="23"/>
      <c r="D110" s="23"/>
      <c r="E110" s="23"/>
      <c r="F110" s="33"/>
      <c r="G110" s="30"/>
      <c r="H110" s="24"/>
      <c r="I110" s="24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1:7" s="27" customFormat="1" ht="12.75">
      <c r="A111" s="29" t="s">
        <v>174</v>
      </c>
      <c r="B111" s="28"/>
      <c r="C111" s="28"/>
      <c r="D111" s="28"/>
      <c r="E111" s="28"/>
      <c r="F111" s="34"/>
      <c r="G111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27" sqref="A27"/>
    </sheetView>
  </sheetViews>
  <sheetFormatPr defaultColWidth="9.140625" defaultRowHeight="12.75"/>
  <cols>
    <col min="1" max="1" width="29.00390625" style="0" customWidth="1"/>
  </cols>
  <sheetData>
    <row r="1" s="8" customFormat="1" ht="12.75">
      <c r="A1" s="1" t="s">
        <v>217</v>
      </c>
    </row>
    <row r="2" s="8" customFormat="1" ht="12.75">
      <c r="A2" s="6" t="s">
        <v>223</v>
      </c>
    </row>
    <row r="3" ht="13.5" thickBot="1"/>
    <row r="4" spans="1:3" ht="23.25" thickBot="1">
      <c r="A4" s="119" t="s">
        <v>0</v>
      </c>
      <c r="B4" s="213" t="s">
        <v>214</v>
      </c>
      <c r="C4" s="134" t="s">
        <v>3</v>
      </c>
    </row>
    <row r="5" spans="1:3" ht="12.75">
      <c r="A5" s="120" t="s">
        <v>4</v>
      </c>
      <c r="B5" s="215">
        <v>3</v>
      </c>
      <c r="C5" s="216">
        <f aca="true" t="shared" si="0" ref="C5:C36">B5*100/$B$85</f>
        <v>0.158311345646438</v>
      </c>
    </row>
    <row r="6" spans="1:3" ht="12.75">
      <c r="A6" s="67" t="s">
        <v>74</v>
      </c>
      <c r="B6" s="217">
        <v>5</v>
      </c>
      <c r="C6" s="218">
        <f t="shared" si="0"/>
        <v>0.2638522427440633</v>
      </c>
    </row>
    <row r="7" spans="1:12" ht="12.75">
      <c r="A7" s="67" t="s">
        <v>6</v>
      </c>
      <c r="B7" s="217">
        <v>11</v>
      </c>
      <c r="C7" s="218">
        <f t="shared" si="0"/>
        <v>0.5804749340369393</v>
      </c>
      <c r="K7" s="207"/>
      <c r="L7" s="207"/>
    </row>
    <row r="8" spans="1:3" ht="12.75">
      <c r="A8" s="67" t="s">
        <v>101</v>
      </c>
      <c r="B8" s="217">
        <v>3</v>
      </c>
      <c r="C8" s="218">
        <f t="shared" si="0"/>
        <v>0.158311345646438</v>
      </c>
    </row>
    <row r="9" spans="1:3" ht="12.75">
      <c r="A9" s="67" t="s">
        <v>8</v>
      </c>
      <c r="B9" s="217">
        <v>72</v>
      </c>
      <c r="C9" s="218">
        <f t="shared" si="0"/>
        <v>3.7994722955145117</v>
      </c>
    </row>
    <row r="10" spans="1:3" ht="12.75">
      <c r="A10" s="67" t="s">
        <v>102</v>
      </c>
      <c r="B10" s="217">
        <v>2</v>
      </c>
      <c r="C10" s="218">
        <f t="shared" si="0"/>
        <v>0.10554089709762533</v>
      </c>
    </row>
    <row r="11" spans="1:3" ht="12.75">
      <c r="A11" s="67" t="s">
        <v>9</v>
      </c>
      <c r="B11" s="217">
        <v>4</v>
      </c>
      <c r="C11" s="218">
        <f t="shared" si="0"/>
        <v>0.21108179419525067</v>
      </c>
    </row>
    <row r="12" spans="1:3" ht="12.75">
      <c r="A12" s="67" t="s">
        <v>10</v>
      </c>
      <c r="B12" s="217">
        <v>2</v>
      </c>
      <c r="C12" s="218">
        <f t="shared" si="0"/>
        <v>0.10554089709762533</v>
      </c>
    </row>
    <row r="13" spans="1:3" ht="12.75">
      <c r="A13" s="67" t="s">
        <v>11</v>
      </c>
      <c r="B13" s="217">
        <v>11</v>
      </c>
      <c r="C13" s="218">
        <f t="shared" si="0"/>
        <v>0.5804749340369393</v>
      </c>
    </row>
    <row r="14" spans="1:3" ht="12.75">
      <c r="A14" s="67" t="s">
        <v>13</v>
      </c>
      <c r="B14" s="217">
        <v>319</v>
      </c>
      <c r="C14" s="218">
        <f t="shared" si="0"/>
        <v>16.83377308707124</v>
      </c>
    </row>
    <row r="15" spans="1:3" ht="12.75">
      <c r="A15" s="67" t="s">
        <v>104</v>
      </c>
      <c r="B15" s="217">
        <v>1</v>
      </c>
      <c r="C15" s="218">
        <f t="shared" si="0"/>
        <v>0.052770448548812667</v>
      </c>
    </row>
    <row r="16" spans="1:3" ht="12.75">
      <c r="A16" s="67" t="s">
        <v>87</v>
      </c>
      <c r="B16" s="217">
        <v>1</v>
      </c>
      <c r="C16" s="218">
        <f t="shared" si="0"/>
        <v>0.052770448548812667</v>
      </c>
    </row>
    <row r="17" spans="1:3" ht="12.75">
      <c r="A17" s="67" t="s">
        <v>105</v>
      </c>
      <c r="B17" s="217">
        <v>10</v>
      </c>
      <c r="C17" s="218">
        <f t="shared" si="0"/>
        <v>0.5277044854881267</v>
      </c>
    </row>
    <row r="18" spans="1:3" ht="12.75">
      <c r="A18" s="67" t="s">
        <v>14</v>
      </c>
      <c r="B18" s="217">
        <v>1</v>
      </c>
      <c r="C18" s="218">
        <f t="shared" si="0"/>
        <v>0.052770448548812667</v>
      </c>
    </row>
    <row r="19" spans="1:3" ht="12.75">
      <c r="A19" s="67" t="s">
        <v>106</v>
      </c>
      <c r="B19" s="217">
        <v>2</v>
      </c>
      <c r="C19" s="218">
        <f t="shared" si="0"/>
        <v>0.10554089709762533</v>
      </c>
    </row>
    <row r="20" spans="1:3" ht="12.75">
      <c r="A20" s="67" t="s">
        <v>17</v>
      </c>
      <c r="B20" s="217">
        <v>6</v>
      </c>
      <c r="C20" s="218">
        <f t="shared" si="0"/>
        <v>0.316622691292876</v>
      </c>
    </row>
    <row r="21" spans="1:3" ht="12.75">
      <c r="A21" s="67" t="s">
        <v>107</v>
      </c>
      <c r="B21" s="217">
        <v>2</v>
      </c>
      <c r="C21" s="218">
        <f t="shared" si="0"/>
        <v>0.10554089709762533</v>
      </c>
    </row>
    <row r="22" spans="1:3" ht="12.75">
      <c r="A22" s="67" t="s">
        <v>159</v>
      </c>
      <c r="B22" s="217">
        <v>1</v>
      </c>
      <c r="C22" s="218">
        <f t="shared" si="0"/>
        <v>0.052770448548812667</v>
      </c>
    </row>
    <row r="23" spans="1:3" ht="12.75">
      <c r="A23" s="67" t="s">
        <v>108</v>
      </c>
      <c r="B23" s="217">
        <v>1</v>
      </c>
      <c r="C23" s="218">
        <f t="shared" si="0"/>
        <v>0.052770448548812667</v>
      </c>
    </row>
    <row r="24" spans="1:3" ht="12.75">
      <c r="A24" s="67" t="s">
        <v>18</v>
      </c>
      <c r="B24" s="217">
        <v>26</v>
      </c>
      <c r="C24" s="218">
        <f t="shared" si="0"/>
        <v>1.3720316622691293</v>
      </c>
    </row>
    <row r="25" spans="1:3" ht="12.75">
      <c r="A25" s="67" t="s">
        <v>109</v>
      </c>
      <c r="B25" s="217">
        <v>1</v>
      </c>
      <c r="C25" s="218">
        <f t="shared" si="0"/>
        <v>0.052770448548812667</v>
      </c>
    </row>
    <row r="26" spans="1:3" ht="12.75">
      <c r="A26" s="67" t="s">
        <v>89</v>
      </c>
      <c r="B26" s="217">
        <v>4</v>
      </c>
      <c r="C26" s="218">
        <f t="shared" si="0"/>
        <v>0.21108179419525067</v>
      </c>
    </row>
    <row r="27" spans="1:3" ht="12.75">
      <c r="A27" s="67" t="s">
        <v>161</v>
      </c>
      <c r="B27" s="217">
        <v>1</v>
      </c>
      <c r="C27" s="218">
        <f t="shared" si="0"/>
        <v>0.052770448548812667</v>
      </c>
    </row>
    <row r="28" spans="1:3" ht="12.75">
      <c r="A28" s="67" t="s">
        <v>21</v>
      </c>
      <c r="B28" s="217">
        <v>1</v>
      </c>
      <c r="C28" s="218">
        <f t="shared" si="0"/>
        <v>0.052770448548812667</v>
      </c>
    </row>
    <row r="29" spans="1:3" ht="12.75">
      <c r="A29" s="67" t="s">
        <v>22</v>
      </c>
      <c r="B29" s="217">
        <v>2</v>
      </c>
      <c r="C29" s="218">
        <f t="shared" si="0"/>
        <v>0.10554089709762533</v>
      </c>
    </row>
    <row r="30" spans="1:3" ht="12.75">
      <c r="A30" s="67" t="s">
        <v>23</v>
      </c>
      <c r="B30" s="217">
        <v>3</v>
      </c>
      <c r="C30" s="218">
        <f t="shared" si="0"/>
        <v>0.158311345646438</v>
      </c>
    </row>
    <row r="31" spans="1:3" ht="12.75">
      <c r="A31" s="67" t="s">
        <v>24</v>
      </c>
      <c r="B31" s="217">
        <v>2</v>
      </c>
      <c r="C31" s="218">
        <f t="shared" si="0"/>
        <v>0.10554089709762533</v>
      </c>
    </row>
    <row r="32" spans="1:3" ht="12.75">
      <c r="A32" s="67" t="s">
        <v>25</v>
      </c>
      <c r="B32" s="217">
        <v>28</v>
      </c>
      <c r="C32" s="218">
        <f t="shared" si="0"/>
        <v>1.4775725593667546</v>
      </c>
    </row>
    <row r="33" spans="1:3" ht="12.75">
      <c r="A33" s="67" t="s">
        <v>90</v>
      </c>
      <c r="B33" s="217">
        <v>1</v>
      </c>
      <c r="C33" s="218">
        <f t="shared" si="0"/>
        <v>0.052770448548812667</v>
      </c>
    </row>
    <row r="34" spans="1:3" ht="12.75">
      <c r="A34" s="67" t="s">
        <v>26</v>
      </c>
      <c r="B34" s="217">
        <v>5</v>
      </c>
      <c r="C34" s="218">
        <f t="shared" si="0"/>
        <v>0.2638522427440633</v>
      </c>
    </row>
    <row r="35" spans="1:3" ht="12.75">
      <c r="A35" s="67" t="s">
        <v>27</v>
      </c>
      <c r="B35" s="217">
        <v>6</v>
      </c>
      <c r="C35" s="218">
        <f t="shared" si="0"/>
        <v>0.316622691292876</v>
      </c>
    </row>
    <row r="36" spans="1:3" ht="12.75">
      <c r="A36" s="67" t="s">
        <v>111</v>
      </c>
      <c r="B36" s="217">
        <v>3</v>
      </c>
      <c r="C36" s="218">
        <f t="shared" si="0"/>
        <v>0.158311345646438</v>
      </c>
    </row>
    <row r="37" spans="1:3" ht="12.75">
      <c r="A37" s="67" t="s">
        <v>91</v>
      </c>
      <c r="B37" s="217">
        <v>1</v>
      </c>
      <c r="C37" s="218">
        <f aca="true" t="shared" si="1" ref="C37:C68">B37*100/$B$85</f>
        <v>0.052770448548812667</v>
      </c>
    </row>
    <row r="38" spans="1:3" ht="12.75">
      <c r="A38" s="67" t="s">
        <v>112</v>
      </c>
      <c r="B38" s="217">
        <v>7</v>
      </c>
      <c r="C38" s="218">
        <f t="shared" si="1"/>
        <v>0.36939313984168864</v>
      </c>
    </row>
    <row r="39" spans="1:3" ht="12.75">
      <c r="A39" s="67" t="s">
        <v>113</v>
      </c>
      <c r="B39" s="217">
        <v>2</v>
      </c>
      <c r="C39" s="218">
        <f t="shared" si="1"/>
        <v>0.10554089709762533</v>
      </c>
    </row>
    <row r="40" spans="1:3" ht="12.75">
      <c r="A40" s="67" t="s">
        <v>28</v>
      </c>
      <c r="B40" s="217">
        <v>2</v>
      </c>
      <c r="C40" s="218">
        <f t="shared" si="1"/>
        <v>0.10554089709762533</v>
      </c>
    </row>
    <row r="41" spans="1:3" ht="12.75">
      <c r="A41" s="67" t="s">
        <v>29</v>
      </c>
      <c r="B41" s="217">
        <v>5</v>
      </c>
      <c r="C41" s="218">
        <f t="shared" si="1"/>
        <v>0.2638522427440633</v>
      </c>
    </row>
    <row r="42" spans="1:3" ht="12.75">
      <c r="A42" s="67" t="s">
        <v>115</v>
      </c>
      <c r="B42" s="217">
        <v>10</v>
      </c>
      <c r="C42" s="218">
        <f t="shared" si="1"/>
        <v>0.5277044854881267</v>
      </c>
    </row>
    <row r="43" spans="1:3" ht="12.75">
      <c r="A43" s="67" t="s">
        <v>30</v>
      </c>
      <c r="B43" s="217">
        <v>16</v>
      </c>
      <c r="C43" s="218">
        <f t="shared" si="1"/>
        <v>0.8443271767810027</v>
      </c>
    </row>
    <row r="44" spans="1:3" ht="12.75">
      <c r="A44" s="67" t="s">
        <v>31</v>
      </c>
      <c r="B44" s="217">
        <v>2</v>
      </c>
      <c r="C44" s="218">
        <f t="shared" si="1"/>
        <v>0.10554089709762533</v>
      </c>
    </row>
    <row r="45" spans="1:3" ht="12.75">
      <c r="A45" s="67" t="s">
        <v>32</v>
      </c>
      <c r="B45" s="217">
        <v>2</v>
      </c>
      <c r="C45" s="218">
        <f t="shared" si="1"/>
        <v>0.10554089709762533</v>
      </c>
    </row>
    <row r="46" spans="1:3" ht="12.75">
      <c r="A46" s="67" t="s">
        <v>33</v>
      </c>
      <c r="B46" s="217">
        <v>2</v>
      </c>
      <c r="C46" s="218">
        <f t="shared" si="1"/>
        <v>0.10554089709762533</v>
      </c>
    </row>
    <row r="47" spans="1:3" ht="12.75">
      <c r="A47" s="67" t="s">
        <v>117</v>
      </c>
      <c r="B47" s="217">
        <v>3</v>
      </c>
      <c r="C47" s="218">
        <f t="shared" si="1"/>
        <v>0.158311345646438</v>
      </c>
    </row>
    <row r="48" spans="1:3" ht="12.75">
      <c r="A48" s="67" t="s">
        <v>118</v>
      </c>
      <c r="B48" s="217">
        <v>4</v>
      </c>
      <c r="C48" s="218">
        <f t="shared" si="1"/>
        <v>0.21108179419525067</v>
      </c>
    </row>
    <row r="49" spans="1:3" ht="12.75">
      <c r="A49" s="67" t="s">
        <v>38</v>
      </c>
      <c r="B49" s="217">
        <v>1</v>
      </c>
      <c r="C49" s="218">
        <f t="shared" si="1"/>
        <v>0.052770448548812667</v>
      </c>
    </row>
    <row r="50" spans="1:3" ht="12.75">
      <c r="A50" s="67" t="s">
        <v>180</v>
      </c>
      <c r="B50" s="217">
        <v>1</v>
      </c>
      <c r="C50" s="218">
        <f t="shared" si="1"/>
        <v>0.052770448548812667</v>
      </c>
    </row>
    <row r="51" spans="1:3" ht="12.75">
      <c r="A51" s="67" t="s">
        <v>121</v>
      </c>
      <c r="B51" s="217">
        <v>5</v>
      </c>
      <c r="C51" s="218">
        <f t="shared" si="1"/>
        <v>0.2638522427440633</v>
      </c>
    </row>
    <row r="52" spans="1:3" ht="12.75">
      <c r="A52" s="67" t="s">
        <v>40</v>
      </c>
      <c r="B52" s="217">
        <v>4</v>
      </c>
      <c r="C52" s="218">
        <f t="shared" si="1"/>
        <v>0.21108179419525067</v>
      </c>
    </row>
    <row r="53" spans="1:3" ht="12.75">
      <c r="A53" s="67" t="s">
        <v>221</v>
      </c>
      <c r="B53" s="217">
        <v>2</v>
      </c>
      <c r="C53" s="218">
        <f t="shared" si="1"/>
        <v>0.10554089709762533</v>
      </c>
    </row>
    <row r="54" spans="1:3" ht="12.75">
      <c r="A54" s="67" t="s">
        <v>44</v>
      </c>
      <c r="B54" s="217">
        <v>2</v>
      </c>
      <c r="C54" s="218">
        <f t="shared" si="1"/>
        <v>0.10554089709762533</v>
      </c>
    </row>
    <row r="55" spans="1:3" ht="12.75">
      <c r="A55" s="67" t="s">
        <v>45</v>
      </c>
      <c r="B55" s="217">
        <v>9</v>
      </c>
      <c r="C55" s="218">
        <f t="shared" si="1"/>
        <v>0.47493403693931396</v>
      </c>
    </row>
    <row r="56" spans="1:3" ht="12.75">
      <c r="A56" s="67" t="s">
        <v>123</v>
      </c>
      <c r="B56" s="217">
        <v>6</v>
      </c>
      <c r="C56" s="218">
        <f t="shared" si="1"/>
        <v>0.316622691292876</v>
      </c>
    </row>
    <row r="57" spans="1:3" ht="12.75">
      <c r="A57" s="67" t="s">
        <v>47</v>
      </c>
      <c r="B57" s="217">
        <v>14</v>
      </c>
      <c r="C57" s="218">
        <f t="shared" si="1"/>
        <v>0.7387862796833773</v>
      </c>
    </row>
    <row r="58" spans="1:3" ht="12.75">
      <c r="A58" s="67" t="s">
        <v>48</v>
      </c>
      <c r="B58" s="217">
        <v>9</v>
      </c>
      <c r="C58" s="218">
        <f t="shared" si="1"/>
        <v>0.47493403693931396</v>
      </c>
    </row>
    <row r="59" spans="1:3" ht="12.75">
      <c r="A59" s="67" t="s">
        <v>50</v>
      </c>
      <c r="B59" s="217">
        <v>2</v>
      </c>
      <c r="C59" s="218">
        <f t="shared" si="1"/>
        <v>0.10554089709762533</v>
      </c>
    </row>
    <row r="60" spans="1:3" ht="12.75">
      <c r="A60" s="67" t="s">
        <v>165</v>
      </c>
      <c r="B60" s="217">
        <v>1</v>
      </c>
      <c r="C60" s="218">
        <f t="shared" si="1"/>
        <v>0.052770448548812667</v>
      </c>
    </row>
    <row r="61" spans="1:3" ht="12.75">
      <c r="A61" s="67" t="s">
        <v>51</v>
      </c>
      <c r="B61" s="217">
        <v>1</v>
      </c>
      <c r="C61" s="218">
        <f t="shared" si="1"/>
        <v>0.052770448548812667</v>
      </c>
    </row>
    <row r="62" spans="1:3" ht="12.75">
      <c r="A62" s="67" t="s">
        <v>76</v>
      </c>
      <c r="B62" s="217">
        <v>36</v>
      </c>
      <c r="C62" s="218">
        <f t="shared" si="1"/>
        <v>1.8997361477572559</v>
      </c>
    </row>
    <row r="63" spans="1:3" ht="12.75">
      <c r="A63" s="67" t="s">
        <v>126</v>
      </c>
      <c r="B63" s="217">
        <v>2</v>
      </c>
      <c r="C63" s="218">
        <f t="shared" si="1"/>
        <v>0.10554089709762533</v>
      </c>
    </row>
    <row r="64" spans="1:3" ht="12.75">
      <c r="A64" s="67" t="s">
        <v>52</v>
      </c>
      <c r="B64" s="217">
        <v>17</v>
      </c>
      <c r="C64" s="218">
        <f t="shared" si="1"/>
        <v>0.8970976253298153</v>
      </c>
    </row>
    <row r="65" spans="1:3" ht="12.75">
      <c r="A65" s="67" t="s">
        <v>128</v>
      </c>
      <c r="B65" s="217">
        <v>7</v>
      </c>
      <c r="C65" s="218">
        <f t="shared" si="1"/>
        <v>0.36939313984168864</v>
      </c>
    </row>
    <row r="66" spans="1:3" ht="12.75">
      <c r="A66" s="67" t="s">
        <v>53</v>
      </c>
      <c r="B66" s="217">
        <v>7</v>
      </c>
      <c r="C66" s="218">
        <f t="shared" si="1"/>
        <v>0.36939313984168864</v>
      </c>
    </row>
    <row r="67" spans="1:3" ht="12.75">
      <c r="A67" s="67" t="s">
        <v>54</v>
      </c>
      <c r="B67" s="217">
        <v>73</v>
      </c>
      <c r="C67" s="218">
        <f t="shared" si="1"/>
        <v>3.8522427440633247</v>
      </c>
    </row>
    <row r="68" spans="1:3" ht="12.75">
      <c r="A68" s="67" t="s">
        <v>147</v>
      </c>
      <c r="B68" s="217">
        <v>1</v>
      </c>
      <c r="C68" s="218">
        <f t="shared" si="1"/>
        <v>0.052770448548812667</v>
      </c>
    </row>
    <row r="69" spans="1:3" ht="12.75">
      <c r="A69" s="67" t="s">
        <v>80</v>
      </c>
      <c r="B69" s="217">
        <v>1</v>
      </c>
      <c r="C69" s="218">
        <f aca="true" t="shared" si="2" ref="C69:C85">B69*100/$B$85</f>
        <v>0.052770448548812667</v>
      </c>
    </row>
    <row r="70" spans="1:3" ht="12.75">
      <c r="A70" s="67" t="s">
        <v>55</v>
      </c>
      <c r="B70" s="217">
        <v>4</v>
      </c>
      <c r="C70" s="218">
        <f t="shared" si="2"/>
        <v>0.21108179419525067</v>
      </c>
    </row>
    <row r="71" spans="1:3" ht="12.75">
      <c r="A71" s="67" t="s">
        <v>56</v>
      </c>
      <c r="B71" s="217">
        <v>7</v>
      </c>
      <c r="C71" s="218">
        <f t="shared" si="2"/>
        <v>0.36939313984168864</v>
      </c>
    </row>
    <row r="72" spans="1:3" ht="12.75">
      <c r="A72" s="67" t="s">
        <v>57</v>
      </c>
      <c r="B72" s="217">
        <v>2</v>
      </c>
      <c r="C72" s="218">
        <f t="shared" si="2"/>
        <v>0.10554089709762533</v>
      </c>
    </row>
    <row r="73" spans="1:3" ht="12.75">
      <c r="A73" s="67" t="s">
        <v>59</v>
      </c>
      <c r="B73" s="217">
        <v>3</v>
      </c>
      <c r="C73" s="218">
        <f t="shared" si="2"/>
        <v>0.158311345646438</v>
      </c>
    </row>
    <row r="74" spans="1:3" ht="12.75">
      <c r="A74" s="67" t="s">
        <v>131</v>
      </c>
      <c r="B74" s="217">
        <v>35</v>
      </c>
      <c r="C74" s="218">
        <f t="shared" si="2"/>
        <v>1.8469656992084433</v>
      </c>
    </row>
    <row r="75" spans="1:3" ht="12.75">
      <c r="A75" s="67" t="s">
        <v>60</v>
      </c>
      <c r="B75" s="217">
        <v>2</v>
      </c>
      <c r="C75" s="218">
        <f t="shared" si="2"/>
        <v>0.10554089709762533</v>
      </c>
    </row>
    <row r="76" spans="1:3" ht="12.75">
      <c r="A76" s="67" t="s">
        <v>61</v>
      </c>
      <c r="B76" s="217">
        <v>8</v>
      </c>
      <c r="C76" s="218">
        <f t="shared" si="2"/>
        <v>0.42216358839050133</v>
      </c>
    </row>
    <row r="77" spans="1:3" ht="12.75">
      <c r="A77" s="67" t="s">
        <v>95</v>
      </c>
      <c r="B77" s="217">
        <v>6</v>
      </c>
      <c r="C77" s="218">
        <f t="shared" si="2"/>
        <v>0.316622691292876</v>
      </c>
    </row>
    <row r="78" spans="1:3" ht="12.75">
      <c r="A78" s="67" t="s">
        <v>64</v>
      </c>
      <c r="B78" s="217">
        <v>41</v>
      </c>
      <c r="C78" s="218">
        <f t="shared" si="2"/>
        <v>2.163588390501319</v>
      </c>
    </row>
    <row r="79" spans="1:3" ht="12.75">
      <c r="A79" s="67" t="s">
        <v>65</v>
      </c>
      <c r="B79" s="217">
        <v>31</v>
      </c>
      <c r="C79" s="218">
        <f t="shared" si="2"/>
        <v>1.6358839050131926</v>
      </c>
    </row>
    <row r="80" spans="1:3" ht="12.75">
      <c r="A80" s="67" t="s">
        <v>68</v>
      </c>
      <c r="B80" s="217">
        <v>899</v>
      </c>
      <c r="C80" s="218">
        <f t="shared" si="2"/>
        <v>47.440633245382585</v>
      </c>
    </row>
    <row r="81" spans="1:3" ht="12.75">
      <c r="A81" s="67" t="s">
        <v>69</v>
      </c>
      <c r="B81" s="217">
        <v>3</v>
      </c>
      <c r="C81" s="218">
        <f t="shared" si="2"/>
        <v>0.158311345646438</v>
      </c>
    </row>
    <row r="82" spans="1:3" ht="12.75">
      <c r="A82" s="67" t="s">
        <v>71</v>
      </c>
      <c r="B82" s="217">
        <v>51</v>
      </c>
      <c r="C82" s="218">
        <f t="shared" si="2"/>
        <v>2.691292875989446</v>
      </c>
    </row>
    <row r="83" spans="1:3" ht="12.75">
      <c r="A83" s="67" t="s">
        <v>171</v>
      </c>
      <c r="B83" s="217">
        <v>2</v>
      </c>
      <c r="C83" s="218">
        <f t="shared" si="2"/>
        <v>0.10554089709762533</v>
      </c>
    </row>
    <row r="84" spans="1:3" ht="13.5" thickBot="1">
      <c r="A84" s="67" t="s">
        <v>73</v>
      </c>
      <c r="B84" s="219">
        <v>4</v>
      </c>
      <c r="C84" s="220">
        <f t="shared" si="2"/>
        <v>0.21108179419525067</v>
      </c>
    </row>
    <row r="85" spans="1:3" ht="13.5" thickBot="1">
      <c r="A85" s="121" t="s">
        <v>99</v>
      </c>
      <c r="B85" s="214">
        <f>SUM(B5:B84)</f>
        <v>1895</v>
      </c>
      <c r="C85" s="212">
        <f t="shared" si="2"/>
        <v>100</v>
      </c>
    </row>
  </sheetData>
  <printOptions/>
  <pageMargins left="0.75" right="0.75" top="0.51" bottom="0.4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G11" sqref="G11"/>
    </sheetView>
  </sheetViews>
  <sheetFormatPr defaultColWidth="9.140625" defaultRowHeight="12.75"/>
  <cols>
    <col min="1" max="1" width="28.7109375" style="0" customWidth="1"/>
    <col min="2" max="4" width="11.28125" style="0" customWidth="1"/>
  </cols>
  <sheetData>
    <row r="1" s="6" customFormat="1" ht="12.75" customHeight="1">
      <c r="A1" s="1" t="s">
        <v>227</v>
      </c>
    </row>
    <row r="2" s="6" customFormat="1" ht="12.75" customHeight="1">
      <c r="A2" s="6" t="s">
        <v>228</v>
      </c>
    </row>
    <row r="3" ht="13.5" thickBot="1"/>
    <row r="4" spans="1:4" ht="25.5" customHeight="1" thickBot="1">
      <c r="A4" s="121" t="s">
        <v>0</v>
      </c>
      <c r="B4" s="137" t="s">
        <v>175</v>
      </c>
      <c r="C4" s="135" t="s">
        <v>176</v>
      </c>
      <c r="D4" s="136" t="s">
        <v>177</v>
      </c>
    </row>
    <row r="5" spans="1:4" ht="12.75">
      <c r="A5" s="120" t="s">
        <v>4</v>
      </c>
      <c r="B5" s="138">
        <v>2</v>
      </c>
      <c r="C5" s="139" t="s">
        <v>5</v>
      </c>
      <c r="D5" s="140" t="s">
        <v>5</v>
      </c>
    </row>
    <row r="6" spans="1:4" ht="12.75">
      <c r="A6" s="67" t="s">
        <v>74</v>
      </c>
      <c r="B6" s="141">
        <v>4</v>
      </c>
      <c r="C6" s="17">
        <v>1</v>
      </c>
      <c r="D6" s="142">
        <v>1</v>
      </c>
    </row>
    <row r="7" spans="1:12" ht="12.75">
      <c r="A7" s="67" t="s">
        <v>6</v>
      </c>
      <c r="B7" s="141">
        <v>11</v>
      </c>
      <c r="C7" s="17">
        <v>2</v>
      </c>
      <c r="D7" s="142" t="s">
        <v>5</v>
      </c>
      <c r="K7" s="207"/>
      <c r="L7" s="207"/>
    </row>
    <row r="8" spans="1:4" ht="12.75">
      <c r="A8" s="67" t="s">
        <v>101</v>
      </c>
      <c r="B8" s="141">
        <v>1</v>
      </c>
      <c r="C8" s="17" t="s">
        <v>5</v>
      </c>
      <c r="D8" s="142" t="s">
        <v>5</v>
      </c>
    </row>
    <row r="9" spans="1:4" ht="12.75">
      <c r="A9" s="67" t="s">
        <v>8</v>
      </c>
      <c r="B9" s="141">
        <v>57</v>
      </c>
      <c r="C9" s="17">
        <v>10</v>
      </c>
      <c r="D9" s="142">
        <v>3</v>
      </c>
    </row>
    <row r="10" spans="1:4" ht="12.75">
      <c r="A10" s="67" t="s">
        <v>102</v>
      </c>
      <c r="B10" s="141">
        <v>1</v>
      </c>
      <c r="C10" s="17">
        <v>1</v>
      </c>
      <c r="D10" s="142" t="s">
        <v>5</v>
      </c>
    </row>
    <row r="11" spans="1:4" ht="12.75">
      <c r="A11" s="67" t="s">
        <v>9</v>
      </c>
      <c r="B11" s="141">
        <v>4</v>
      </c>
      <c r="C11" s="17">
        <v>1</v>
      </c>
      <c r="D11" s="142" t="s">
        <v>5</v>
      </c>
    </row>
    <row r="12" spans="1:4" ht="12.75">
      <c r="A12" s="67" t="s">
        <v>10</v>
      </c>
      <c r="B12" s="141">
        <v>2</v>
      </c>
      <c r="C12" s="17" t="s">
        <v>5</v>
      </c>
      <c r="D12" s="142" t="s">
        <v>5</v>
      </c>
    </row>
    <row r="13" spans="1:4" ht="12.75">
      <c r="A13" s="67" t="s">
        <v>11</v>
      </c>
      <c r="B13" s="141">
        <v>7</v>
      </c>
      <c r="C13" s="17" t="s">
        <v>5</v>
      </c>
      <c r="D13" s="142">
        <v>1</v>
      </c>
    </row>
    <row r="14" spans="1:4" ht="12.75">
      <c r="A14" s="67" t="s">
        <v>13</v>
      </c>
      <c r="B14" s="141">
        <v>349</v>
      </c>
      <c r="C14" s="17">
        <v>24</v>
      </c>
      <c r="D14" s="142">
        <v>5</v>
      </c>
    </row>
    <row r="15" spans="1:4" ht="12.75">
      <c r="A15" s="67" t="s">
        <v>87</v>
      </c>
      <c r="B15" s="141">
        <v>2</v>
      </c>
      <c r="C15" s="17" t="s">
        <v>5</v>
      </c>
      <c r="D15" s="142" t="s">
        <v>5</v>
      </c>
    </row>
    <row r="16" spans="1:4" ht="12.75">
      <c r="A16" s="67" t="s">
        <v>105</v>
      </c>
      <c r="B16" s="141">
        <v>7</v>
      </c>
      <c r="C16" s="17" t="s">
        <v>5</v>
      </c>
      <c r="D16" s="142" t="s">
        <v>5</v>
      </c>
    </row>
    <row r="17" spans="1:4" ht="12.75">
      <c r="A17" s="67" t="s">
        <v>106</v>
      </c>
      <c r="B17" s="141">
        <v>2</v>
      </c>
      <c r="C17" s="17" t="s">
        <v>5</v>
      </c>
      <c r="D17" s="142" t="s">
        <v>5</v>
      </c>
    </row>
    <row r="18" spans="1:4" ht="12.75">
      <c r="A18" s="67" t="s">
        <v>17</v>
      </c>
      <c r="B18" s="141">
        <v>2</v>
      </c>
      <c r="C18" s="17">
        <v>1</v>
      </c>
      <c r="D18" s="142">
        <v>4</v>
      </c>
    </row>
    <row r="19" spans="1:4" ht="12.75">
      <c r="A19" s="67" t="s">
        <v>107</v>
      </c>
      <c r="B19" s="141" t="s">
        <v>5</v>
      </c>
      <c r="C19" s="17" t="s">
        <v>5</v>
      </c>
      <c r="D19" s="142">
        <v>1</v>
      </c>
    </row>
    <row r="20" spans="1:4" ht="12.75">
      <c r="A20" s="67" t="s">
        <v>159</v>
      </c>
      <c r="B20" s="141">
        <v>1</v>
      </c>
      <c r="C20" s="17" t="s">
        <v>5</v>
      </c>
      <c r="D20" s="142" t="s">
        <v>5</v>
      </c>
    </row>
    <row r="21" spans="1:4" ht="12.75">
      <c r="A21" s="67" t="s">
        <v>108</v>
      </c>
      <c r="B21" s="141">
        <v>1</v>
      </c>
      <c r="C21" s="17" t="s">
        <v>5</v>
      </c>
      <c r="D21" s="142" t="s">
        <v>5</v>
      </c>
    </row>
    <row r="22" spans="1:4" ht="12.75">
      <c r="A22" s="67" t="s">
        <v>18</v>
      </c>
      <c r="B22" s="141">
        <v>22</v>
      </c>
      <c r="C22" s="17">
        <v>4</v>
      </c>
      <c r="D22" s="142" t="s">
        <v>5</v>
      </c>
    </row>
    <row r="23" spans="1:4" ht="12.75">
      <c r="A23" s="67" t="s">
        <v>109</v>
      </c>
      <c r="B23" s="141">
        <v>2</v>
      </c>
      <c r="C23" s="17" t="s">
        <v>5</v>
      </c>
      <c r="D23" s="142" t="s">
        <v>5</v>
      </c>
    </row>
    <row r="24" spans="1:4" ht="12.75">
      <c r="A24" s="67" t="s">
        <v>20</v>
      </c>
      <c r="B24" s="141">
        <v>1</v>
      </c>
      <c r="C24" s="17">
        <v>2</v>
      </c>
      <c r="D24" s="142" t="s">
        <v>5</v>
      </c>
    </row>
    <row r="25" spans="1:4" ht="12.75">
      <c r="A25" s="67" t="s">
        <v>89</v>
      </c>
      <c r="B25" s="141">
        <v>4</v>
      </c>
      <c r="C25" s="17">
        <v>1</v>
      </c>
      <c r="D25" s="142" t="s">
        <v>5</v>
      </c>
    </row>
    <row r="26" spans="1:4" ht="12.75">
      <c r="A26" s="67" t="s">
        <v>161</v>
      </c>
      <c r="B26" s="141">
        <v>1</v>
      </c>
      <c r="C26" s="17" t="s">
        <v>5</v>
      </c>
      <c r="D26" s="142" t="s">
        <v>5</v>
      </c>
    </row>
    <row r="27" spans="1:4" ht="12.75">
      <c r="A27" s="67" t="s">
        <v>21</v>
      </c>
      <c r="B27" s="141">
        <v>1</v>
      </c>
      <c r="C27" s="17" t="s">
        <v>5</v>
      </c>
      <c r="D27" s="142" t="s">
        <v>5</v>
      </c>
    </row>
    <row r="28" spans="1:4" ht="12.75">
      <c r="A28" s="67" t="s">
        <v>23</v>
      </c>
      <c r="B28" s="141">
        <v>6</v>
      </c>
      <c r="C28" s="17" t="s">
        <v>5</v>
      </c>
      <c r="D28" s="142" t="s">
        <v>5</v>
      </c>
    </row>
    <row r="29" spans="1:4" ht="12.75">
      <c r="A29" s="67" t="s">
        <v>24</v>
      </c>
      <c r="B29" s="141" t="s">
        <v>5</v>
      </c>
      <c r="C29" s="17">
        <v>1</v>
      </c>
      <c r="D29" s="142" t="s">
        <v>5</v>
      </c>
    </row>
    <row r="30" spans="1:4" ht="12.75">
      <c r="A30" s="67" t="s">
        <v>85</v>
      </c>
      <c r="B30" s="141">
        <v>1</v>
      </c>
      <c r="C30" s="17" t="s">
        <v>5</v>
      </c>
      <c r="D30" s="142" t="s">
        <v>5</v>
      </c>
    </row>
    <row r="31" spans="1:4" ht="12.75">
      <c r="A31" s="67" t="s">
        <v>25</v>
      </c>
      <c r="B31" s="141">
        <v>18</v>
      </c>
      <c r="C31" s="17" t="s">
        <v>5</v>
      </c>
      <c r="D31" s="142">
        <v>2</v>
      </c>
    </row>
    <row r="32" spans="1:4" ht="12.75">
      <c r="A32" s="67" t="s">
        <v>26</v>
      </c>
      <c r="B32" s="141">
        <v>3</v>
      </c>
      <c r="C32" s="17" t="s">
        <v>5</v>
      </c>
      <c r="D32" s="142" t="s">
        <v>5</v>
      </c>
    </row>
    <row r="33" spans="1:4" ht="12.75">
      <c r="A33" s="67" t="s">
        <v>27</v>
      </c>
      <c r="B33" s="141">
        <v>3</v>
      </c>
      <c r="C33" s="17">
        <v>1</v>
      </c>
      <c r="D33" s="142">
        <v>1</v>
      </c>
    </row>
    <row r="34" spans="1:4" ht="12.75">
      <c r="A34" s="67" t="s">
        <v>111</v>
      </c>
      <c r="B34" s="141">
        <v>2</v>
      </c>
      <c r="C34" s="17" t="s">
        <v>5</v>
      </c>
      <c r="D34" s="142" t="s">
        <v>5</v>
      </c>
    </row>
    <row r="35" spans="1:4" ht="12.75">
      <c r="A35" s="67" t="s">
        <v>112</v>
      </c>
      <c r="B35" s="141">
        <v>6</v>
      </c>
      <c r="C35" s="17" t="s">
        <v>5</v>
      </c>
      <c r="D35" s="142">
        <v>1</v>
      </c>
    </row>
    <row r="36" spans="1:4" ht="12.75">
      <c r="A36" s="67" t="s">
        <v>28</v>
      </c>
      <c r="B36" s="141">
        <v>1</v>
      </c>
      <c r="C36" s="17">
        <v>1</v>
      </c>
      <c r="D36" s="142" t="s">
        <v>5</v>
      </c>
    </row>
    <row r="37" spans="1:4" ht="12.75">
      <c r="A37" s="67" t="s">
        <v>29</v>
      </c>
      <c r="B37" s="141">
        <v>5</v>
      </c>
      <c r="C37" s="17">
        <v>1</v>
      </c>
      <c r="D37" s="142" t="s">
        <v>5</v>
      </c>
    </row>
    <row r="38" spans="1:4" ht="12.75">
      <c r="A38" s="67" t="s">
        <v>115</v>
      </c>
      <c r="B38" s="141">
        <v>4</v>
      </c>
      <c r="C38" s="17" t="s">
        <v>5</v>
      </c>
      <c r="D38" s="142">
        <v>1</v>
      </c>
    </row>
    <row r="39" spans="1:4" ht="12.75">
      <c r="A39" s="67" t="s">
        <v>30</v>
      </c>
      <c r="B39" s="141">
        <v>20</v>
      </c>
      <c r="C39" s="17" t="s">
        <v>5</v>
      </c>
      <c r="D39" s="142">
        <v>3</v>
      </c>
    </row>
    <row r="40" spans="1:4" ht="12.75">
      <c r="A40" s="67" t="s">
        <v>32</v>
      </c>
      <c r="B40" s="141">
        <v>1</v>
      </c>
      <c r="C40" s="17" t="s">
        <v>5</v>
      </c>
      <c r="D40" s="142" t="s">
        <v>5</v>
      </c>
    </row>
    <row r="41" spans="1:4" ht="12.75">
      <c r="A41" s="67" t="s">
        <v>33</v>
      </c>
      <c r="B41" s="141">
        <v>1</v>
      </c>
      <c r="C41" s="17" t="s">
        <v>5</v>
      </c>
      <c r="D41" s="142" t="s">
        <v>5</v>
      </c>
    </row>
    <row r="42" spans="1:4" ht="12.75">
      <c r="A42" s="67" t="s">
        <v>35</v>
      </c>
      <c r="B42" s="141">
        <v>2</v>
      </c>
      <c r="C42" s="17" t="s">
        <v>5</v>
      </c>
      <c r="D42" s="142" t="s">
        <v>5</v>
      </c>
    </row>
    <row r="43" spans="1:4" ht="12.75">
      <c r="A43" s="67" t="s">
        <v>36</v>
      </c>
      <c r="B43" s="141">
        <v>1</v>
      </c>
      <c r="C43" s="17">
        <v>1</v>
      </c>
      <c r="D43" s="142">
        <v>1</v>
      </c>
    </row>
    <row r="44" spans="1:4" ht="12.75">
      <c r="A44" s="67" t="s">
        <v>117</v>
      </c>
      <c r="B44" s="141">
        <v>2</v>
      </c>
      <c r="C44" s="17" t="s">
        <v>5</v>
      </c>
      <c r="D44" s="142" t="s">
        <v>5</v>
      </c>
    </row>
    <row r="45" spans="1:4" ht="12.75">
      <c r="A45" s="67" t="s">
        <v>118</v>
      </c>
      <c r="B45" s="141">
        <v>1</v>
      </c>
      <c r="C45" s="17">
        <v>2</v>
      </c>
      <c r="D45" s="142" t="s">
        <v>5</v>
      </c>
    </row>
    <row r="46" spans="1:4" ht="12.75">
      <c r="A46" s="67" t="s">
        <v>119</v>
      </c>
      <c r="B46" s="141">
        <v>2</v>
      </c>
      <c r="C46" s="17" t="s">
        <v>5</v>
      </c>
      <c r="D46" s="142" t="s">
        <v>5</v>
      </c>
    </row>
    <row r="47" spans="1:4" ht="12.75">
      <c r="A47" s="67" t="s">
        <v>38</v>
      </c>
      <c r="B47" s="141">
        <v>2</v>
      </c>
      <c r="C47" s="17">
        <v>1</v>
      </c>
      <c r="D47" s="142" t="s">
        <v>5</v>
      </c>
    </row>
    <row r="48" spans="1:4" ht="12.75">
      <c r="A48" s="67" t="s">
        <v>120</v>
      </c>
      <c r="B48" s="141" t="s">
        <v>5</v>
      </c>
      <c r="C48" s="17">
        <v>1</v>
      </c>
      <c r="D48" s="142" t="s">
        <v>5</v>
      </c>
    </row>
    <row r="49" spans="1:4" ht="12.75">
      <c r="A49" s="67" t="s">
        <v>121</v>
      </c>
      <c r="B49" s="141">
        <v>7</v>
      </c>
      <c r="C49" s="17">
        <v>1</v>
      </c>
      <c r="D49" s="142" t="s">
        <v>5</v>
      </c>
    </row>
    <row r="50" spans="1:4" ht="12.75">
      <c r="A50" s="67" t="s">
        <v>40</v>
      </c>
      <c r="B50" s="141">
        <v>3</v>
      </c>
      <c r="C50" s="17">
        <v>2</v>
      </c>
      <c r="D50" s="142" t="s">
        <v>5</v>
      </c>
    </row>
    <row r="51" spans="1:4" ht="12.75">
      <c r="A51" s="67" t="s">
        <v>221</v>
      </c>
      <c r="B51" s="141">
        <v>3</v>
      </c>
      <c r="C51" s="17" t="s">
        <v>5</v>
      </c>
      <c r="D51" s="142" t="s">
        <v>5</v>
      </c>
    </row>
    <row r="52" spans="1:4" ht="12.75">
      <c r="A52" s="67" t="s">
        <v>44</v>
      </c>
      <c r="B52" s="141">
        <v>1</v>
      </c>
      <c r="C52" s="17" t="s">
        <v>5</v>
      </c>
      <c r="D52" s="142">
        <v>1</v>
      </c>
    </row>
    <row r="53" spans="1:4" ht="12.75">
      <c r="A53" s="67" t="s">
        <v>45</v>
      </c>
      <c r="B53" s="141">
        <v>8</v>
      </c>
      <c r="C53" s="17">
        <v>2</v>
      </c>
      <c r="D53" s="142" t="s">
        <v>5</v>
      </c>
    </row>
    <row r="54" spans="1:4" ht="12.75">
      <c r="A54" s="67" t="s">
        <v>123</v>
      </c>
      <c r="B54" s="141">
        <v>6</v>
      </c>
      <c r="C54" s="17">
        <v>1</v>
      </c>
      <c r="D54" s="142">
        <v>1</v>
      </c>
    </row>
    <row r="55" spans="1:4" ht="12.75">
      <c r="A55" s="67" t="s">
        <v>47</v>
      </c>
      <c r="B55" s="141">
        <v>15</v>
      </c>
      <c r="C55" s="17">
        <v>1</v>
      </c>
      <c r="D55" s="142" t="s">
        <v>5</v>
      </c>
    </row>
    <row r="56" spans="1:4" ht="12.75">
      <c r="A56" s="67" t="s">
        <v>48</v>
      </c>
      <c r="B56" s="141">
        <v>9</v>
      </c>
      <c r="C56" s="17">
        <v>2</v>
      </c>
      <c r="D56" s="142">
        <v>1</v>
      </c>
    </row>
    <row r="57" spans="1:4" ht="12.75">
      <c r="A57" s="67" t="s">
        <v>165</v>
      </c>
      <c r="B57" s="141">
        <v>1</v>
      </c>
      <c r="C57" s="17" t="s">
        <v>5</v>
      </c>
      <c r="D57" s="142" t="s">
        <v>5</v>
      </c>
    </row>
    <row r="58" spans="1:4" ht="12.75">
      <c r="A58" s="67" t="s">
        <v>51</v>
      </c>
      <c r="B58" s="141">
        <v>1</v>
      </c>
      <c r="C58" s="17" t="s">
        <v>5</v>
      </c>
      <c r="D58" s="142" t="s">
        <v>5</v>
      </c>
    </row>
    <row r="59" spans="1:4" ht="12.75">
      <c r="A59" s="67" t="s">
        <v>125</v>
      </c>
      <c r="B59" s="141">
        <v>1</v>
      </c>
      <c r="C59" s="17" t="s">
        <v>5</v>
      </c>
      <c r="D59" s="142" t="s">
        <v>5</v>
      </c>
    </row>
    <row r="60" spans="1:4" ht="12.75">
      <c r="A60" s="67" t="s">
        <v>76</v>
      </c>
      <c r="B60" s="141">
        <v>20</v>
      </c>
      <c r="C60" s="17">
        <v>9</v>
      </c>
      <c r="D60" s="142">
        <v>3</v>
      </c>
    </row>
    <row r="61" spans="1:4" ht="12.75">
      <c r="A61" s="67" t="s">
        <v>126</v>
      </c>
      <c r="B61" s="141">
        <v>1</v>
      </c>
      <c r="C61" s="17" t="s">
        <v>5</v>
      </c>
      <c r="D61" s="142" t="s">
        <v>5</v>
      </c>
    </row>
    <row r="62" spans="1:4" ht="12.75">
      <c r="A62" s="67" t="s">
        <v>52</v>
      </c>
      <c r="B62" s="141">
        <v>13</v>
      </c>
      <c r="C62" s="17">
        <v>1</v>
      </c>
      <c r="D62" s="142" t="s">
        <v>5</v>
      </c>
    </row>
    <row r="63" spans="1:4" ht="12.75">
      <c r="A63" s="67" t="s">
        <v>128</v>
      </c>
      <c r="B63" s="141">
        <v>9</v>
      </c>
      <c r="C63" s="17" t="s">
        <v>5</v>
      </c>
      <c r="D63" s="142" t="s">
        <v>5</v>
      </c>
    </row>
    <row r="64" spans="1:4" ht="12.75">
      <c r="A64" s="67" t="s">
        <v>53</v>
      </c>
      <c r="B64" s="141">
        <v>8</v>
      </c>
      <c r="C64" s="17" t="s">
        <v>5</v>
      </c>
      <c r="D64" s="142" t="s">
        <v>5</v>
      </c>
    </row>
    <row r="65" spans="1:4" ht="12.75">
      <c r="A65" s="67" t="s">
        <v>54</v>
      </c>
      <c r="B65" s="141">
        <v>73</v>
      </c>
      <c r="C65" s="17">
        <v>8</v>
      </c>
      <c r="D65" s="142">
        <v>4</v>
      </c>
    </row>
    <row r="66" spans="1:4" ht="12.75">
      <c r="A66" s="67" t="s">
        <v>147</v>
      </c>
      <c r="B66" s="141">
        <v>1</v>
      </c>
      <c r="C66" s="17" t="s">
        <v>5</v>
      </c>
      <c r="D66" s="142" t="s">
        <v>5</v>
      </c>
    </row>
    <row r="67" spans="1:4" ht="12.75">
      <c r="A67" s="67" t="s">
        <v>55</v>
      </c>
      <c r="B67" s="141">
        <v>1</v>
      </c>
      <c r="C67" s="17" t="s">
        <v>5</v>
      </c>
      <c r="D67" s="142">
        <v>1</v>
      </c>
    </row>
    <row r="68" spans="1:4" ht="12.75">
      <c r="A68" s="67" t="s">
        <v>56</v>
      </c>
      <c r="B68" s="141">
        <v>4</v>
      </c>
      <c r="C68" s="17">
        <v>1</v>
      </c>
      <c r="D68" s="142" t="s">
        <v>5</v>
      </c>
    </row>
    <row r="69" spans="1:4" ht="12.75">
      <c r="A69" s="67" t="s">
        <v>57</v>
      </c>
      <c r="B69" s="141" t="s">
        <v>5</v>
      </c>
      <c r="C69" s="17">
        <v>1</v>
      </c>
      <c r="D69" s="142" t="s">
        <v>5</v>
      </c>
    </row>
    <row r="70" spans="1:4" ht="12.75">
      <c r="A70" s="67" t="s">
        <v>58</v>
      </c>
      <c r="B70" s="141">
        <v>1</v>
      </c>
      <c r="C70" s="17" t="s">
        <v>5</v>
      </c>
      <c r="D70" s="142" t="s">
        <v>5</v>
      </c>
    </row>
    <row r="71" spans="1:4" ht="12.75">
      <c r="A71" s="67" t="s">
        <v>59</v>
      </c>
      <c r="B71" s="141">
        <v>4</v>
      </c>
      <c r="C71" s="17" t="s">
        <v>5</v>
      </c>
      <c r="D71" s="142" t="s">
        <v>5</v>
      </c>
    </row>
    <row r="72" spans="1:4" ht="12.75">
      <c r="A72" s="67" t="s">
        <v>131</v>
      </c>
      <c r="B72" s="141">
        <v>27</v>
      </c>
      <c r="C72" s="17">
        <v>2</v>
      </c>
      <c r="D72" s="142">
        <v>3</v>
      </c>
    </row>
    <row r="73" spans="1:4" ht="12.75">
      <c r="A73" s="67" t="s">
        <v>60</v>
      </c>
      <c r="B73" s="141">
        <v>1</v>
      </c>
      <c r="C73" s="17" t="s">
        <v>5</v>
      </c>
      <c r="D73" s="142" t="s">
        <v>5</v>
      </c>
    </row>
    <row r="74" spans="1:4" ht="12.75">
      <c r="A74" s="67" t="s">
        <v>61</v>
      </c>
      <c r="B74" s="141">
        <v>3</v>
      </c>
      <c r="C74" s="17" t="s">
        <v>5</v>
      </c>
      <c r="D74" s="142" t="s">
        <v>5</v>
      </c>
    </row>
    <row r="75" spans="1:4" ht="12.75">
      <c r="A75" s="67" t="s">
        <v>168</v>
      </c>
      <c r="B75" s="141">
        <v>2</v>
      </c>
      <c r="C75" s="17" t="s">
        <v>5</v>
      </c>
      <c r="D75" s="142" t="s">
        <v>5</v>
      </c>
    </row>
    <row r="76" spans="1:4" ht="12.75">
      <c r="A76" s="67" t="s">
        <v>95</v>
      </c>
      <c r="B76" s="141">
        <v>4</v>
      </c>
      <c r="C76" s="17" t="s">
        <v>5</v>
      </c>
      <c r="D76" s="142" t="s">
        <v>5</v>
      </c>
    </row>
    <row r="77" spans="1:4" ht="12.75">
      <c r="A77" s="67" t="s">
        <v>63</v>
      </c>
      <c r="B77" s="141">
        <v>1</v>
      </c>
      <c r="C77" s="17" t="s">
        <v>5</v>
      </c>
      <c r="D77" s="142">
        <v>1</v>
      </c>
    </row>
    <row r="78" spans="1:4" ht="12.75">
      <c r="A78" s="67" t="s">
        <v>64</v>
      </c>
      <c r="B78" s="141">
        <v>31</v>
      </c>
      <c r="C78" s="17">
        <v>3</v>
      </c>
      <c r="D78" s="142">
        <v>1</v>
      </c>
    </row>
    <row r="79" spans="1:4" ht="12.75">
      <c r="A79" s="67" t="s">
        <v>65</v>
      </c>
      <c r="B79" s="141">
        <v>36</v>
      </c>
      <c r="C79" s="17">
        <v>7</v>
      </c>
      <c r="D79" s="142">
        <v>2</v>
      </c>
    </row>
    <row r="80" spans="1:4" ht="12.75">
      <c r="A80" s="67" t="s">
        <v>68</v>
      </c>
      <c r="B80" s="141">
        <v>745</v>
      </c>
      <c r="C80" s="17">
        <v>74</v>
      </c>
      <c r="D80" s="142">
        <v>49</v>
      </c>
    </row>
    <row r="81" spans="1:4" ht="12.75">
      <c r="A81" s="67" t="s">
        <v>69</v>
      </c>
      <c r="B81" s="141">
        <v>3</v>
      </c>
      <c r="C81" s="17">
        <v>1</v>
      </c>
      <c r="D81" s="142" t="s">
        <v>5</v>
      </c>
    </row>
    <row r="82" spans="1:4" ht="12.75">
      <c r="A82" s="67" t="s">
        <v>149</v>
      </c>
      <c r="B82" s="141">
        <v>1</v>
      </c>
      <c r="C82" s="17" t="s">
        <v>5</v>
      </c>
      <c r="D82" s="142" t="s">
        <v>5</v>
      </c>
    </row>
    <row r="83" spans="1:4" ht="12.75">
      <c r="A83" s="67" t="s">
        <v>71</v>
      </c>
      <c r="B83" s="141">
        <v>52</v>
      </c>
      <c r="C83" s="17">
        <v>7</v>
      </c>
      <c r="D83" s="142" t="s">
        <v>5</v>
      </c>
    </row>
    <row r="84" spans="1:4" ht="13.5" thickBot="1">
      <c r="A84" s="67" t="s">
        <v>73</v>
      </c>
      <c r="B84" s="141">
        <v>4</v>
      </c>
      <c r="C84" s="17" t="s">
        <v>5</v>
      </c>
      <c r="D84" s="142" t="s">
        <v>5</v>
      </c>
    </row>
    <row r="85" spans="1:4" ht="13.5" thickBot="1">
      <c r="A85" s="121" t="s">
        <v>99</v>
      </c>
      <c r="B85" s="221">
        <f>SUM(B5:B84)</f>
        <v>1665</v>
      </c>
      <c r="C85" s="221">
        <f>SUM(C5:C84)</f>
        <v>179</v>
      </c>
      <c r="D85" s="222">
        <f>SUM(D5:D84)</f>
        <v>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1">
      <selection activeCell="H50" sqref="H50"/>
    </sheetView>
  </sheetViews>
  <sheetFormatPr defaultColWidth="9.140625" defaultRowHeight="12.75"/>
  <cols>
    <col min="1" max="1" width="31.57421875" style="0" customWidth="1"/>
    <col min="3" max="3" width="10.57421875" style="0" bestFit="1" customWidth="1"/>
  </cols>
  <sheetData>
    <row r="1" s="6" customFormat="1" ht="12.75">
      <c r="A1" s="1" t="s">
        <v>224</v>
      </c>
    </row>
    <row r="2" s="6" customFormat="1" ht="12.75">
      <c r="A2" s="6" t="s">
        <v>225</v>
      </c>
    </row>
    <row r="3" ht="13.5" thickBot="1"/>
    <row r="4" spans="1:3" ht="23.25" thickBot="1">
      <c r="A4" s="147" t="s">
        <v>0</v>
      </c>
      <c r="B4" s="200" t="s">
        <v>214</v>
      </c>
      <c r="C4" s="148" t="s">
        <v>3</v>
      </c>
    </row>
    <row r="5" spans="1:3" ht="12.75">
      <c r="A5" s="120" t="s">
        <v>4</v>
      </c>
      <c r="B5" s="113">
        <v>18</v>
      </c>
      <c r="C5" s="122">
        <f aca="true" t="shared" si="0" ref="C5:C36">B5*100/$B$116</f>
        <v>0.10551614983293277</v>
      </c>
    </row>
    <row r="6" spans="1:3" ht="12.75">
      <c r="A6" s="67" t="s">
        <v>74</v>
      </c>
      <c r="B6" s="112">
        <v>90</v>
      </c>
      <c r="C6" s="122">
        <f t="shared" si="0"/>
        <v>0.5275807491646638</v>
      </c>
    </row>
    <row r="7" spans="1:12" ht="12.75">
      <c r="A7" s="67" t="s">
        <v>6</v>
      </c>
      <c r="B7" s="112">
        <v>65</v>
      </c>
      <c r="C7" s="122">
        <f t="shared" si="0"/>
        <v>0.3810305410633683</v>
      </c>
      <c r="K7" s="207"/>
      <c r="L7" s="207"/>
    </row>
    <row r="8" spans="1:3" ht="12.75">
      <c r="A8" s="67" t="s">
        <v>7</v>
      </c>
      <c r="B8" s="112">
        <v>25</v>
      </c>
      <c r="C8" s="122">
        <f t="shared" si="0"/>
        <v>0.14655020810129551</v>
      </c>
    </row>
    <row r="9" spans="1:3" ht="12.75">
      <c r="A9" s="67" t="s">
        <v>100</v>
      </c>
      <c r="B9" s="112">
        <v>64</v>
      </c>
      <c r="C9" s="122">
        <f t="shared" si="0"/>
        <v>0.3751685327393165</v>
      </c>
    </row>
    <row r="10" spans="1:3" ht="12.75">
      <c r="A10" s="67" t="s">
        <v>101</v>
      </c>
      <c r="B10" s="112">
        <v>7</v>
      </c>
      <c r="C10" s="122">
        <f t="shared" si="0"/>
        <v>0.04103405826836274</v>
      </c>
    </row>
    <row r="11" spans="1:3" ht="12.75">
      <c r="A11" s="67" t="s">
        <v>8</v>
      </c>
      <c r="B11" s="112">
        <v>698</v>
      </c>
      <c r="C11" s="122">
        <f t="shared" si="0"/>
        <v>4.09168181018817</v>
      </c>
    </row>
    <row r="12" spans="1:3" ht="12.75">
      <c r="A12" s="67" t="s">
        <v>102</v>
      </c>
      <c r="B12" s="112">
        <v>40</v>
      </c>
      <c r="C12" s="122">
        <f t="shared" si="0"/>
        <v>0.2344803329620728</v>
      </c>
    </row>
    <row r="13" spans="1:3" ht="12.75">
      <c r="A13" s="67" t="s">
        <v>9</v>
      </c>
      <c r="B13" s="112">
        <v>39</v>
      </c>
      <c r="C13" s="122">
        <f t="shared" si="0"/>
        <v>0.22861832463802098</v>
      </c>
    </row>
    <row r="14" spans="1:3" ht="12.75">
      <c r="A14" s="67" t="s">
        <v>10</v>
      </c>
      <c r="B14" s="112">
        <v>56</v>
      </c>
      <c r="C14" s="122">
        <f t="shared" si="0"/>
        <v>0.3282724661469019</v>
      </c>
    </row>
    <row r="15" spans="1:3" ht="12.75">
      <c r="A15" s="67" t="s">
        <v>11</v>
      </c>
      <c r="B15" s="112">
        <v>18</v>
      </c>
      <c r="C15" s="122">
        <f t="shared" si="0"/>
        <v>0.10551614983293277</v>
      </c>
    </row>
    <row r="16" spans="1:3" ht="12.75">
      <c r="A16" s="67" t="s">
        <v>12</v>
      </c>
      <c r="B16" s="112">
        <v>1</v>
      </c>
      <c r="C16" s="122">
        <f t="shared" si="0"/>
        <v>0.00586200832405182</v>
      </c>
    </row>
    <row r="17" spans="1:3" ht="12.75">
      <c r="A17" s="67" t="s">
        <v>13</v>
      </c>
      <c r="B17" s="112">
        <v>1313</v>
      </c>
      <c r="C17" s="122">
        <f t="shared" si="0"/>
        <v>7.69681692948004</v>
      </c>
    </row>
    <row r="18" spans="1:3" ht="12.75">
      <c r="A18" s="67" t="s">
        <v>104</v>
      </c>
      <c r="B18" s="112">
        <v>8</v>
      </c>
      <c r="C18" s="122">
        <f t="shared" si="0"/>
        <v>0.04689606659241456</v>
      </c>
    </row>
    <row r="19" spans="1:3" ht="12.75">
      <c r="A19" s="67" t="s">
        <v>87</v>
      </c>
      <c r="B19" s="112">
        <v>44</v>
      </c>
      <c r="C19" s="122">
        <f t="shared" si="0"/>
        <v>0.2579283662582801</v>
      </c>
    </row>
    <row r="20" spans="1:3" ht="12.75">
      <c r="A20" s="67" t="s">
        <v>105</v>
      </c>
      <c r="B20" s="112">
        <v>100</v>
      </c>
      <c r="C20" s="122">
        <f t="shared" si="0"/>
        <v>0.5862008324051821</v>
      </c>
    </row>
    <row r="21" spans="1:3" ht="12.75">
      <c r="A21" s="67" t="s">
        <v>106</v>
      </c>
      <c r="B21" s="112">
        <v>19</v>
      </c>
      <c r="C21" s="122">
        <f t="shared" si="0"/>
        <v>0.11137815815698458</v>
      </c>
    </row>
    <row r="22" spans="1:3" ht="12.75">
      <c r="A22" s="67" t="s">
        <v>17</v>
      </c>
      <c r="B22" s="112">
        <v>1400</v>
      </c>
      <c r="C22" s="122">
        <f t="shared" si="0"/>
        <v>8.206811653672549</v>
      </c>
    </row>
    <row r="23" spans="1:3" ht="12.75">
      <c r="A23" s="67" t="s">
        <v>107</v>
      </c>
      <c r="B23" s="112">
        <v>31</v>
      </c>
      <c r="C23" s="122">
        <f t="shared" si="0"/>
        <v>0.18172225804560643</v>
      </c>
    </row>
    <row r="24" spans="1:3" ht="12.75">
      <c r="A24" s="67" t="s">
        <v>139</v>
      </c>
      <c r="B24" s="112">
        <v>1</v>
      </c>
      <c r="C24" s="122">
        <f t="shared" si="0"/>
        <v>0.00586200832405182</v>
      </c>
    </row>
    <row r="25" spans="1:3" ht="12.75">
      <c r="A25" s="67" t="s">
        <v>88</v>
      </c>
      <c r="B25" s="112">
        <v>14</v>
      </c>
      <c r="C25" s="122">
        <f t="shared" si="0"/>
        <v>0.08206811653672548</v>
      </c>
    </row>
    <row r="26" spans="1:3" ht="12.75">
      <c r="A26" s="67" t="s">
        <v>18</v>
      </c>
      <c r="B26" s="112">
        <v>247</v>
      </c>
      <c r="C26" s="122">
        <f t="shared" si="0"/>
        <v>1.4479160560407995</v>
      </c>
    </row>
    <row r="27" spans="1:3" ht="12.75">
      <c r="A27" s="67" t="s">
        <v>109</v>
      </c>
      <c r="B27" s="112">
        <v>8</v>
      </c>
      <c r="C27" s="122">
        <f t="shared" si="0"/>
        <v>0.04689606659241456</v>
      </c>
    </row>
    <row r="28" spans="1:3" ht="12.75">
      <c r="A28" s="67" t="s">
        <v>20</v>
      </c>
      <c r="B28" s="112">
        <v>14</v>
      </c>
      <c r="C28" s="122">
        <f t="shared" si="0"/>
        <v>0.08206811653672548</v>
      </c>
    </row>
    <row r="29" spans="1:3" ht="12.75">
      <c r="A29" s="67" t="s">
        <v>89</v>
      </c>
      <c r="B29" s="112">
        <v>94</v>
      </c>
      <c r="C29" s="122">
        <f t="shared" si="0"/>
        <v>0.5510287824608711</v>
      </c>
    </row>
    <row r="30" spans="1:3" ht="12.75">
      <c r="A30" s="67" t="s">
        <v>21</v>
      </c>
      <c r="B30" s="112">
        <v>13</v>
      </c>
      <c r="C30" s="122">
        <f t="shared" si="0"/>
        <v>0.07620610821267366</v>
      </c>
    </row>
    <row r="31" spans="1:3" ht="12.75">
      <c r="A31" s="67" t="s">
        <v>22</v>
      </c>
      <c r="B31" s="112">
        <v>22</v>
      </c>
      <c r="C31" s="122">
        <f t="shared" si="0"/>
        <v>0.12896418312914004</v>
      </c>
    </row>
    <row r="32" spans="1:3" ht="12.75">
      <c r="A32" s="67" t="s">
        <v>23</v>
      </c>
      <c r="B32" s="112">
        <v>85</v>
      </c>
      <c r="C32" s="122">
        <f t="shared" si="0"/>
        <v>0.4982707075444047</v>
      </c>
    </row>
    <row r="33" spans="1:3" ht="12.75">
      <c r="A33" s="67" t="s">
        <v>110</v>
      </c>
      <c r="B33" s="112">
        <v>5</v>
      </c>
      <c r="C33" s="122">
        <f t="shared" si="0"/>
        <v>0.0293100416202591</v>
      </c>
    </row>
    <row r="34" spans="1:3" ht="12.75">
      <c r="A34" s="67" t="s">
        <v>85</v>
      </c>
      <c r="B34" s="112">
        <v>2</v>
      </c>
      <c r="C34" s="122">
        <f t="shared" si="0"/>
        <v>0.01172401664810364</v>
      </c>
    </row>
    <row r="35" spans="1:3" ht="12.75">
      <c r="A35" s="67" t="s">
        <v>75</v>
      </c>
      <c r="B35" s="112">
        <v>1</v>
      </c>
      <c r="C35" s="122">
        <f t="shared" si="0"/>
        <v>0.00586200832405182</v>
      </c>
    </row>
    <row r="36" spans="1:3" ht="12.75">
      <c r="A36" s="67" t="s">
        <v>164</v>
      </c>
      <c r="B36" s="112">
        <v>4</v>
      </c>
      <c r="C36" s="122">
        <f t="shared" si="0"/>
        <v>0.02344803329620728</v>
      </c>
    </row>
    <row r="37" spans="1:3" ht="12.75">
      <c r="A37" s="67" t="s">
        <v>201</v>
      </c>
      <c r="B37" s="112">
        <v>2</v>
      </c>
      <c r="C37" s="122">
        <f aca="true" t="shared" si="1" ref="C37:C68">B37*100/$B$116</f>
        <v>0.01172401664810364</v>
      </c>
    </row>
    <row r="38" spans="1:3" ht="12.75">
      <c r="A38" s="67" t="s">
        <v>25</v>
      </c>
      <c r="B38" s="112">
        <v>654</v>
      </c>
      <c r="C38" s="122">
        <f t="shared" si="1"/>
        <v>3.8337534439298904</v>
      </c>
    </row>
    <row r="39" spans="1:3" ht="12.75">
      <c r="A39" s="67" t="s">
        <v>90</v>
      </c>
      <c r="B39" s="112">
        <v>37</v>
      </c>
      <c r="C39" s="122">
        <f t="shared" si="1"/>
        <v>0.21689430798991735</v>
      </c>
    </row>
    <row r="40" spans="1:3" ht="12.75">
      <c r="A40" s="67" t="s">
        <v>26</v>
      </c>
      <c r="B40" s="112">
        <v>94</v>
      </c>
      <c r="C40" s="122">
        <f t="shared" si="1"/>
        <v>0.5510287824608711</v>
      </c>
    </row>
    <row r="41" spans="1:3" ht="12.75">
      <c r="A41" s="67" t="s">
        <v>27</v>
      </c>
      <c r="B41" s="112">
        <v>50</v>
      </c>
      <c r="C41" s="122">
        <f t="shared" si="1"/>
        <v>0.29310041620259103</v>
      </c>
    </row>
    <row r="42" spans="1:3" ht="12.75">
      <c r="A42" s="67" t="s">
        <v>111</v>
      </c>
      <c r="B42" s="112">
        <v>61</v>
      </c>
      <c r="C42" s="122">
        <f t="shared" si="1"/>
        <v>0.35758250776716105</v>
      </c>
    </row>
    <row r="43" spans="1:3" ht="12.75">
      <c r="A43" s="67" t="s">
        <v>91</v>
      </c>
      <c r="B43" s="112">
        <v>4</v>
      </c>
      <c r="C43" s="122">
        <f t="shared" si="1"/>
        <v>0.02344803329620728</v>
      </c>
    </row>
    <row r="44" spans="1:3" ht="12.75">
      <c r="A44" s="67" t="s">
        <v>112</v>
      </c>
      <c r="B44" s="112">
        <v>280</v>
      </c>
      <c r="C44" s="122">
        <f t="shared" si="1"/>
        <v>1.6413623307345095</v>
      </c>
    </row>
    <row r="45" spans="1:3" ht="12.75">
      <c r="A45" s="67" t="s">
        <v>113</v>
      </c>
      <c r="B45" s="112">
        <v>14</v>
      </c>
      <c r="C45" s="122">
        <f t="shared" si="1"/>
        <v>0.08206811653672548</v>
      </c>
    </row>
    <row r="46" spans="1:3" ht="12.75">
      <c r="A46" s="67" t="s">
        <v>28</v>
      </c>
      <c r="B46" s="112">
        <v>17</v>
      </c>
      <c r="C46" s="122">
        <f t="shared" si="1"/>
        <v>0.09965414150888094</v>
      </c>
    </row>
    <row r="47" spans="1:3" ht="12.75">
      <c r="A47" s="67" t="s">
        <v>114</v>
      </c>
      <c r="B47" s="112">
        <v>3</v>
      </c>
      <c r="C47" s="122">
        <f t="shared" si="1"/>
        <v>0.01758602497215546</v>
      </c>
    </row>
    <row r="48" spans="1:3" ht="12.75">
      <c r="A48" s="67" t="s">
        <v>29</v>
      </c>
      <c r="B48" s="112">
        <v>67</v>
      </c>
      <c r="C48" s="122">
        <f t="shared" si="1"/>
        <v>0.39275455771147194</v>
      </c>
    </row>
    <row r="49" spans="1:3" ht="12.75">
      <c r="A49" s="67" t="s">
        <v>115</v>
      </c>
      <c r="B49" s="112">
        <v>81</v>
      </c>
      <c r="C49" s="122">
        <f t="shared" si="1"/>
        <v>0.4748226742481974</v>
      </c>
    </row>
    <row r="50" spans="1:3" ht="12.75">
      <c r="A50" s="67" t="s">
        <v>30</v>
      </c>
      <c r="B50" s="112">
        <v>105</v>
      </c>
      <c r="C50" s="122">
        <f t="shared" si="1"/>
        <v>0.6155108740254411</v>
      </c>
    </row>
    <row r="51" spans="1:3" ht="12.75">
      <c r="A51" s="67" t="s">
        <v>31</v>
      </c>
      <c r="B51" s="112">
        <v>31</v>
      </c>
      <c r="C51" s="122">
        <f t="shared" si="1"/>
        <v>0.18172225804560643</v>
      </c>
    </row>
    <row r="52" spans="1:3" ht="12.75">
      <c r="A52" s="67" t="s">
        <v>32</v>
      </c>
      <c r="B52" s="112">
        <v>24</v>
      </c>
      <c r="C52" s="122">
        <f t="shared" si="1"/>
        <v>0.14068819977724367</v>
      </c>
    </row>
    <row r="53" spans="1:3" ht="12.75">
      <c r="A53" s="67" t="s">
        <v>33</v>
      </c>
      <c r="B53" s="112">
        <v>33</v>
      </c>
      <c r="C53" s="122">
        <f t="shared" si="1"/>
        <v>0.19344627469371006</v>
      </c>
    </row>
    <row r="54" spans="1:3" ht="12.75">
      <c r="A54" s="67" t="s">
        <v>35</v>
      </c>
      <c r="B54" s="112">
        <v>30</v>
      </c>
      <c r="C54" s="122">
        <f t="shared" si="1"/>
        <v>0.17586024972155462</v>
      </c>
    </row>
    <row r="55" spans="1:3" ht="12.75">
      <c r="A55" s="67" t="s">
        <v>36</v>
      </c>
      <c r="B55" s="112">
        <v>8</v>
      </c>
      <c r="C55" s="122">
        <f t="shared" si="1"/>
        <v>0.04689606659241456</v>
      </c>
    </row>
    <row r="56" spans="1:3" ht="12.75">
      <c r="A56" s="67" t="s">
        <v>117</v>
      </c>
      <c r="B56" s="112">
        <v>535</v>
      </c>
      <c r="C56" s="122">
        <f t="shared" si="1"/>
        <v>3.136174453367724</v>
      </c>
    </row>
    <row r="57" spans="1:3" ht="12.75">
      <c r="A57" s="67" t="s">
        <v>37</v>
      </c>
      <c r="B57" s="112">
        <v>102</v>
      </c>
      <c r="C57" s="122">
        <f t="shared" si="1"/>
        <v>0.5979248490532857</v>
      </c>
    </row>
    <row r="58" spans="1:3" ht="12.75">
      <c r="A58" s="67" t="s">
        <v>118</v>
      </c>
      <c r="B58" s="112">
        <v>33</v>
      </c>
      <c r="C58" s="122">
        <f t="shared" si="1"/>
        <v>0.19344627469371006</v>
      </c>
    </row>
    <row r="59" spans="1:3" ht="12.75">
      <c r="A59" s="67" t="s">
        <v>119</v>
      </c>
      <c r="B59" s="112">
        <v>2</v>
      </c>
      <c r="C59" s="122">
        <f t="shared" si="1"/>
        <v>0.01172401664810364</v>
      </c>
    </row>
    <row r="60" spans="1:3" ht="12.75">
      <c r="A60" s="67" t="s">
        <v>38</v>
      </c>
      <c r="B60" s="112">
        <v>17</v>
      </c>
      <c r="C60" s="122">
        <f t="shared" si="1"/>
        <v>0.09965414150888094</v>
      </c>
    </row>
    <row r="61" spans="1:3" ht="12.75">
      <c r="A61" s="67" t="s">
        <v>180</v>
      </c>
      <c r="B61" s="112">
        <v>1</v>
      </c>
      <c r="C61" s="122">
        <f t="shared" si="1"/>
        <v>0.00586200832405182</v>
      </c>
    </row>
    <row r="62" spans="1:3" ht="12.75">
      <c r="A62" s="67" t="s">
        <v>120</v>
      </c>
      <c r="B62" s="112">
        <v>2</v>
      </c>
      <c r="C62" s="122">
        <f t="shared" si="1"/>
        <v>0.01172401664810364</v>
      </c>
    </row>
    <row r="63" spans="1:3" ht="12.75">
      <c r="A63" s="67" t="s">
        <v>121</v>
      </c>
      <c r="B63" s="112">
        <v>17</v>
      </c>
      <c r="C63" s="122">
        <f t="shared" si="1"/>
        <v>0.09965414150888094</v>
      </c>
    </row>
    <row r="64" spans="1:3" ht="12.75">
      <c r="A64" s="67" t="s">
        <v>39</v>
      </c>
      <c r="B64" s="112">
        <v>2</v>
      </c>
      <c r="C64" s="122">
        <f t="shared" si="1"/>
        <v>0.01172401664810364</v>
      </c>
    </row>
    <row r="65" spans="1:3" ht="12.75">
      <c r="A65" s="67" t="s">
        <v>40</v>
      </c>
      <c r="B65" s="112">
        <v>26</v>
      </c>
      <c r="C65" s="122">
        <f t="shared" si="1"/>
        <v>0.15241221642534733</v>
      </c>
    </row>
    <row r="66" spans="1:3" ht="12.75">
      <c r="A66" s="67" t="s">
        <v>221</v>
      </c>
      <c r="B66" s="112">
        <v>14</v>
      </c>
      <c r="C66" s="122">
        <f t="shared" si="1"/>
        <v>0.08206811653672548</v>
      </c>
    </row>
    <row r="67" spans="1:3" ht="12.75">
      <c r="A67" s="67" t="s">
        <v>43</v>
      </c>
      <c r="B67" s="112">
        <v>2</v>
      </c>
      <c r="C67" s="122">
        <f t="shared" si="1"/>
        <v>0.01172401664810364</v>
      </c>
    </row>
    <row r="68" spans="1:3" ht="12.75">
      <c r="A68" s="67" t="s">
        <v>122</v>
      </c>
      <c r="B68" s="112">
        <v>101</v>
      </c>
      <c r="C68" s="122">
        <f t="shared" si="1"/>
        <v>0.5920628407292339</v>
      </c>
    </row>
    <row r="69" spans="1:3" ht="12.75">
      <c r="A69" s="67" t="s">
        <v>44</v>
      </c>
      <c r="B69" s="112">
        <v>2</v>
      </c>
      <c r="C69" s="122">
        <f aca="true" t="shared" si="2" ref="C69:C100">B69*100/$B$116</f>
        <v>0.01172401664810364</v>
      </c>
    </row>
    <row r="70" spans="1:3" ht="12.75">
      <c r="A70" s="67" t="s">
        <v>45</v>
      </c>
      <c r="B70" s="112">
        <v>61</v>
      </c>
      <c r="C70" s="122">
        <f t="shared" si="2"/>
        <v>0.35758250776716105</v>
      </c>
    </row>
    <row r="71" spans="1:3" ht="12.75">
      <c r="A71" s="67" t="s">
        <v>123</v>
      </c>
      <c r="B71" s="112">
        <v>75</v>
      </c>
      <c r="C71" s="122">
        <f t="shared" si="2"/>
        <v>0.4396506243038865</v>
      </c>
    </row>
    <row r="72" spans="1:3" ht="12.75">
      <c r="A72" s="67" t="s">
        <v>47</v>
      </c>
      <c r="B72" s="112">
        <v>182</v>
      </c>
      <c r="C72" s="122">
        <f t="shared" si="2"/>
        <v>1.0668855149774312</v>
      </c>
    </row>
    <row r="73" spans="1:3" ht="12.75">
      <c r="A73" s="67" t="s">
        <v>48</v>
      </c>
      <c r="B73" s="112">
        <v>196</v>
      </c>
      <c r="C73" s="122">
        <f t="shared" si="2"/>
        <v>1.1489536315141569</v>
      </c>
    </row>
    <row r="74" spans="1:3" ht="12.75">
      <c r="A74" s="67" t="s">
        <v>124</v>
      </c>
      <c r="B74" s="112">
        <v>2</v>
      </c>
      <c r="C74" s="122">
        <f t="shared" si="2"/>
        <v>0.01172401664810364</v>
      </c>
    </row>
    <row r="75" spans="1:3" ht="12.75">
      <c r="A75" s="67" t="s">
        <v>50</v>
      </c>
      <c r="B75" s="112">
        <v>317</v>
      </c>
      <c r="C75" s="122">
        <f t="shared" si="2"/>
        <v>1.858256638724427</v>
      </c>
    </row>
    <row r="76" spans="1:3" ht="12.75">
      <c r="A76" s="67" t="s">
        <v>76</v>
      </c>
      <c r="B76" s="112">
        <v>347</v>
      </c>
      <c r="C76" s="122">
        <f t="shared" si="2"/>
        <v>2.0341168884459817</v>
      </c>
    </row>
    <row r="77" spans="1:3" ht="12.75">
      <c r="A77" s="67" t="s">
        <v>145</v>
      </c>
      <c r="B77" s="112">
        <v>2</v>
      </c>
      <c r="C77" s="122">
        <f t="shared" si="2"/>
        <v>0.01172401664810364</v>
      </c>
    </row>
    <row r="78" spans="1:3" ht="12.75">
      <c r="A78" s="67" t="s">
        <v>126</v>
      </c>
      <c r="B78" s="112">
        <v>29</v>
      </c>
      <c r="C78" s="122">
        <f t="shared" si="2"/>
        <v>0.16999824139750278</v>
      </c>
    </row>
    <row r="79" spans="1:3" ht="12.75">
      <c r="A79" s="67" t="s">
        <v>52</v>
      </c>
      <c r="B79" s="112">
        <v>95</v>
      </c>
      <c r="C79" s="122">
        <f t="shared" si="2"/>
        <v>0.5568907907849229</v>
      </c>
    </row>
    <row r="80" spans="1:3" ht="12.75">
      <c r="A80" s="67" t="s">
        <v>127</v>
      </c>
      <c r="B80" s="112">
        <v>6</v>
      </c>
      <c r="C80" s="122">
        <f t="shared" si="2"/>
        <v>0.03517204994431092</v>
      </c>
    </row>
    <row r="81" spans="1:3" ht="12.75">
      <c r="A81" s="67" t="s">
        <v>128</v>
      </c>
      <c r="B81" s="112">
        <v>22</v>
      </c>
      <c r="C81" s="122">
        <f t="shared" si="2"/>
        <v>0.12896418312914004</v>
      </c>
    </row>
    <row r="82" spans="1:3" ht="12.75">
      <c r="A82" s="67" t="s">
        <v>53</v>
      </c>
      <c r="B82" s="112">
        <v>39</v>
      </c>
      <c r="C82" s="122">
        <f t="shared" si="2"/>
        <v>0.22861832463802098</v>
      </c>
    </row>
    <row r="83" spans="1:3" ht="12.75">
      <c r="A83" s="67" t="s">
        <v>54</v>
      </c>
      <c r="B83" s="112">
        <v>701</v>
      </c>
      <c r="C83" s="122">
        <f t="shared" si="2"/>
        <v>4.109267835160326</v>
      </c>
    </row>
    <row r="84" spans="1:3" ht="12.75">
      <c r="A84" s="67" t="s">
        <v>80</v>
      </c>
      <c r="B84" s="112">
        <v>9</v>
      </c>
      <c r="C84" s="122">
        <f t="shared" si="2"/>
        <v>0.052758074916466384</v>
      </c>
    </row>
    <row r="85" spans="1:3" ht="12.75">
      <c r="A85" s="67" t="s">
        <v>182</v>
      </c>
      <c r="B85" s="112">
        <v>3</v>
      </c>
      <c r="C85" s="122">
        <f t="shared" si="2"/>
        <v>0.01758602497215546</v>
      </c>
    </row>
    <row r="86" spans="1:3" ht="12.75">
      <c r="A86" s="67" t="s">
        <v>204</v>
      </c>
      <c r="B86" s="112">
        <v>1</v>
      </c>
      <c r="C86" s="122">
        <f t="shared" si="2"/>
        <v>0.00586200832405182</v>
      </c>
    </row>
    <row r="87" spans="1:3" ht="12.75">
      <c r="A87" s="67" t="s">
        <v>55</v>
      </c>
      <c r="B87" s="112">
        <v>27</v>
      </c>
      <c r="C87" s="122">
        <f t="shared" si="2"/>
        <v>0.15827422474939914</v>
      </c>
    </row>
    <row r="88" spans="1:3" ht="12.75">
      <c r="A88" s="67" t="s">
        <v>56</v>
      </c>
      <c r="B88" s="112">
        <v>70</v>
      </c>
      <c r="C88" s="122">
        <f t="shared" si="2"/>
        <v>0.4103405826836274</v>
      </c>
    </row>
    <row r="89" spans="1:3" ht="12.75">
      <c r="A89" s="67" t="s">
        <v>57</v>
      </c>
      <c r="B89" s="112">
        <v>5</v>
      </c>
      <c r="C89" s="122">
        <f t="shared" si="2"/>
        <v>0.0293100416202591</v>
      </c>
    </row>
    <row r="90" spans="1:3" ht="12.75">
      <c r="A90" s="67" t="s">
        <v>129</v>
      </c>
      <c r="B90" s="112">
        <v>3</v>
      </c>
      <c r="C90" s="122">
        <f t="shared" si="2"/>
        <v>0.01758602497215546</v>
      </c>
    </row>
    <row r="91" spans="1:3" ht="12.75">
      <c r="A91" s="67" t="s">
        <v>58</v>
      </c>
      <c r="B91" s="112">
        <v>1</v>
      </c>
      <c r="C91" s="122">
        <f t="shared" si="2"/>
        <v>0.00586200832405182</v>
      </c>
    </row>
    <row r="92" spans="1:3" ht="12.75">
      <c r="A92" s="67" t="s">
        <v>59</v>
      </c>
      <c r="B92" s="112">
        <v>16</v>
      </c>
      <c r="C92" s="122">
        <f t="shared" si="2"/>
        <v>0.09379213318482912</v>
      </c>
    </row>
    <row r="93" spans="1:3" ht="12.75">
      <c r="A93" s="67" t="s">
        <v>131</v>
      </c>
      <c r="B93" s="112">
        <v>439</v>
      </c>
      <c r="C93" s="122">
        <f t="shared" si="2"/>
        <v>2.573421654258749</v>
      </c>
    </row>
    <row r="94" spans="1:3" ht="12.75">
      <c r="A94" s="67" t="s">
        <v>60</v>
      </c>
      <c r="B94" s="112">
        <v>4</v>
      </c>
      <c r="C94" s="122">
        <f t="shared" si="2"/>
        <v>0.02344803329620728</v>
      </c>
    </row>
    <row r="95" spans="1:3" ht="12.75">
      <c r="A95" s="67" t="s">
        <v>209</v>
      </c>
      <c r="B95" s="112">
        <v>1</v>
      </c>
      <c r="C95" s="122">
        <f t="shared" si="2"/>
        <v>0.00586200832405182</v>
      </c>
    </row>
    <row r="96" spans="1:3" ht="12.75">
      <c r="A96" s="67" t="s">
        <v>61</v>
      </c>
      <c r="B96" s="112">
        <v>91</v>
      </c>
      <c r="C96" s="122">
        <f t="shared" si="2"/>
        <v>0.5334427574887156</v>
      </c>
    </row>
    <row r="97" spans="1:3" ht="12.75">
      <c r="A97" s="67" t="s">
        <v>95</v>
      </c>
      <c r="B97" s="112">
        <v>118</v>
      </c>
      <c r="C97" s="122">
        <f t="shared" si="2"/>
        <v>0.6917169822381147</v>
      </c>
    </row>
    <row r="98" spans="1:3" ht="12.75">
      <c r="A98" s="67" t="s">
        <v>96</v>
      </c>
      <c r="B98" s="112">
        <v>209</v>
      </c>
      <c r="C98" s="122">
        <f t="shared" si="2"/>
        <v>1.2251597397268303</v>
      </c>
    </row>
    <row r="99" spans="1:3" ht="12.75">
      <c r="A99" s="67" t="s">
        <v>77</v>
      </c>
      <c r="B99" s="112">
        <v>13</v>
      </c>
      <c r="C99" s="122">
        <f t="shared" si="2"/>
        <v>0.07620610821267366</v>
      </c>
    </row>
    <row r="100" spans="1:3" ht="12.75">
      <c r="A100" s="67" t="s">
        <v>63</v>
      </c>
      <c r="B100" s="112">
        <v>4</v>
      </c>
      <c r="C100" s="122">
        <f t="shared" si="2"/>
        <v>0.02344803329620728</v>
      </c>
    </row>
    <row r="101" spans="1:3" ht="12.75">
      <c r="A101" s="67" t="s">
        <v>97</v>
      </c>
      <c r="B101" s="112">
        <v>1</v>
      </c>
      <c r="C101" s="122">
        <f aca="true" t="shared" si="3" ref="C101:C116">B101*100/$B$116</f>
        <v>0.00586200832405182</v>
      </c>
    </row>
    <row r="102" spans="1:3" ht="12.75">
      <c r="A102" s="67" t="s">
        <v>64</v>
      </c>
      <c r="B102" s="112">
        <v>265</v>
      </c>
      <c r="C102" s="122">
        <f t="shared" si="3"/>
        <v>1.5534322058737324</v>
      </c>
    </row>
    <row r="103" spans="1:3" ht="12.75">
      <c r="A103" s="67" t="s">
        <v>65</v>
      </c>
      <c r="B103" s="112">
        <v>623</v>
      </c>
      <c r="C103" s="122">
        <f t="shared" si="3"/>
        <v>3.652031185884284</v>
      </c>
    </row>
    <row r="104" spans="1:3" ht="12.75">
      <c r="A104" s="67" t="s">
        <v>66</v>
      </c>
      <c r="B104" s="112">
        <v>11</v>
      </c>
      <c r="C104" s="122">
        <f t="shared" si="3"/>
        <v>0.06448209156457002</v>
      </c>
    </row>
    <row r="105" spans="1:3" ht="12.75">
      <c r="A105" s="67" t="s">
        <v>67</v>
      </c>
      <c r="B105" s="112">
        <v>5</v>
      </c>
      <c r="C105" s="122">
        <f t="shared" si="3"/>
        <v>0.0293100416202591</v>
      </c>
    </row>
    <row r="106" spans="1:3" ht="12.75">
      <c r="A106" s="67" t="s">
        <v>68</v>
      </c>
      <c r="B106" s="112">
        <v>4531</v>
      </c>
      <c r="C106" s="122">
        <f t="shared" si="3"/>
        <v>26.560759716278795</v>
      </c>
    </row>
    <row r="107" spans="1:3" ht="12.75">
      <c r="A107" s="67" t="s">
        <v>169</v>
      </c>
      <c r="B107" s="112">
        <v>2</v>
      </c>
      <c r="C107" s="122">
        <f t="shared" si="3"/>
        <v>0.01172401664810364</v>
      </c>
    </row>
    <row r="108" spans="1:3" ht="12.75">
      <c r="A108" s="67" t="s">
        <v>69</v>
      </c>
      <c r="B108" s="112">
        <v>101</v>
      </c>
      <c r="C108" s="122">
        <f t="shared" si="3"/>
        <v>0.5920628407292339</v>
      </c>
    </row>
    <row r="109" spans="1:3" ht="12.75">
      <c r="A109" s="67" t="s">
        <v>70</v>
      </c>
      <c r="B109" s="112">
        <v>14</v>
      </c>
      <c r="C109" s="122">
        <f t="shared" si="3"/>
        <v>0.08206811653672548</v>
      </c>
    </row>
    <row r="110" spans="1:3" ht="12.75">
      <c r="A110" s="67" t="s">
        <v>71</v>
      </c>
      <c r="B110" s="112">
        <v>1371</v>
      </c>
      <c r="C110" s="122">
        <f t="shared" si="3"/>
        <v>8.036813412275045</v>
      </c>
    </row>
    <row r="111" spans="1:3" ht="12.75">
      <c r="A111" s="67" t="s">
        <v>72</v>
      </c>
      <c r="B111" s="112">
        <v>2</v>
      </c>
      <c r="C111" s="122">
        <f t="shared" si="3"/>
        <v>0.01172401664810364</v>
      </c>
    </row>
    <row r="112" spans="1:3" ht="12.75">
      <c r="A112" s="67" t="s">
        <v>132</v>
      </c>
      <c r="B112" s="112">
        <v>1</v>
      </c>
      <c r="C112" s="122">
        <f t="shared" si="3"/>
        <v>0.00586200832405182</v>
      </c>
    </row>
    <row r="113" spans="1:3" ht="12.75">
      <c r="A113" s="67" t="s">
        <v>73</v>
      </c>
      <c r="B113" s="112">
        <v>27</v>
      </c>
      <c r="C113" s="122">
        <f t="shared" si="3"/>
        <v>0.15827422474939914</v>
      </c>
    </row>
    <row r="114" spans="1:3" ht="12.75">
      <c r="A114" s="67" t="s">
        <v>78</v>
      </c>
      <c r="B114" s="112">
        <v>5</v>
      </c>
      <c r="C114" s="122">
        <f t="shared" si="3"/>
        <v>0.0293100416202591</v>
      </c>
    </row>
    <row r="115" spans="1:3" ht="13.5" thickBot="1">
      <c r="A115" s="67" t="s">
        <v>98</v>
      </c>
      <c r="B115" s="112">
        <v>15</v>
      </c>
      <c r="C115" s="122">
        <f t="shared" si="3"/>
        <v>0.08793012486077731</v>
      </c>
    </row>
    <row r="116" spans="1:3" ht="13.5" thickBot="1">
      <c r="A116" s="147" t="s">
        <v>99</v>
      </c>
      <c r="B116" s="149">
        <f>SUM(B5:B115)</f>
        <v>17059</v>
      </c>
      <c r="C116" s="204">
        <f t="shared" si="3"/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4">
      <selection activeCell="A41" sqref="A41:A43"/>
    </sheetView>
  </sheetViews>
  <sheetFormatPr defaultColWidth="9.140625" defaultRowHeight="12.75"/>
  <cols>
    <col min="1" max="1" width="32.7109375" style="5" customWidth="1"/>
    <col min="2" max="5" width="11.57421875" style="5" customWidth="1"/>
    <col min="6" max="6" width="4.28125" style="5" bestFit="1" customWidth="1"/>
    <col min="7" max="16384" width="9.140625" style="5" customWidth="1"/>
  </cols>
  <sheetData>
    <row r="1" s="8" customFormat="1" ht="12.75" customHeight="1">
      <c r="A1" s="1" t="s">
        <v>229</v>
      </c>
    </row>
    <row r="2" s="8" customFormat="1" ht="12.75" customHeight="1">
      <c r="A2" s="6" t="s">
        <v>230</v>
      </c>
    </row>
    <row r="3" s="36" customFormat="1" ht="12.75" customHeight="1" thickBot="1">
      <c r="A3" s="35"/>
    </row>
    <row r="4" spans="1:5" s="4" customFormat="1" ht="20.25" customHeight="1" thickBot="1">
      <c r="A4" s="148" t="s">
        <v>0</v>
      </c>
      <c r="B4" s="146" t="s">
        <v>175</v>
      </c>
      <c r="C4" s="145" t="s">
        <v>183</v>
      </c>
      <c r="D4" s="145" t="s">
        <v>176</v>
      </c>
      <c r="E4" s="151" t="s">
        <v>177</v>
      </c>
    </row>
    <row r="5" spans="1:5" ht="12.75" customHeight="1">
      <c r="A5" s="120" t="s">
        <v>4</v>
      </c>
      <c r="B5" s="64">
        <v>21</v>
      </c>
      <c r="C5" s="62" t="s">
        <v>5</v>
      </c>
      <c r="D5" s="62">
        <v>1</v>
      </c>
      <c r="E5" s="150" t="s">
        <v>5</v>
      </c>
    </row>
    <row r="6" spans="1:5" ht="12.75" customHeight="1">
      <c r="A6" s="67" t="s">
        <v>74</v>
      </c>
      <c r="B6" s="65">
        <v>94</v>
      </c>
      <c r="C6" s="17" t="s">
        <v>5</v>
      </c>
      <c r="D6" s="17">
        <v>10</v>
      </c>
      <c r="E6" s="142">
        <v>2</v>
      </c>
    </row>
    <row r="7" spans="1:5" ht="12.75" customHeight="1">
      <c r="A7" s="67" t="s">
        <v>6</v>
      </c>
      <c r="B7" s="65">
        <v>63</v>
      </c>
      <c r="C7" s="17" t="s">
        <v>5</v>
      </c>
      <c r="D7" s="17">
        <v>8</v>
      </c>
      <c r="E7" s="142">
        <v>3</v>
      </c>
    </row>
    <row r="8" spans="1:5" ht="12.75" customHeight="1">
      <c r="A8" s="67" t="s">
        <v>7</v>
      </c>
      <c r="B8" s="65">
        <v>37</v>
      </c>
      <c r="C8" s="17" t="s">
        <v>5</v>
      </c>
      <c r="D8" s="17">
        <v>2</v>
      </c>
      <c r="E8" s="142">
        <v>1</v>
      </c>
    </row>
    <row r="9" spans="1:5" ht="12.75" customHeight="1">
      <c r="A9" s="67" t="s">
        <v>100</v>
      </c>
      <c r="B9" s="65">
        <v>71</v>
      </c>
      <c r="C9" s="17" t="s">
        <v>5</v>
      </c>
      <c r="D9" s="17">
        <v>7</v>
      </c>
      <c r="E9" s="142">
        <v>5</v>
      </c>
    </row>
    <row r="10" spans="1:5" ht="12.75" customHeight="1">
      <c r="A10" s="67" t="s">
        <v>101</v>
      </c>
      <c r="B10" s="65">
        <v>9</v>
      </c>
      <c r="C10" s="17" t="s">
        <v>5</v>
      </c>
      <c r="D10" s="17" t="s">
        <v>5</v>
      </c>
      <c r="E10" s="142" t="s">
        <v>5</v>
      </c>
    </row>
    <row r="11" spans="1:5" ht="12.75" customHeight="1">
      <c r="A11" s="67" t="s">
        <v>8</v>
      </c>
      <c r="B11" s="65">
        <v>595</v>
      </c>
      <c r="C11" s="17" t="s">
        <v>5</v>
      </c>
      <c r="D11" s="17">
        <v>130</v>
      </c>
      <c r="E11" s="142">
        <v>63</v>
      </c>
    </row>
    <row r="12" spans="1:5" ht="12.75" customHeight="1">
      <c r="A12" s="67" t="s">
        <v>102</v>
      </c>
      <c r="B12" s="65">
        <v>44</v>
      </c>
      <c r="C12" s="17" t="s">
        <v>5</v>
      </c>
      <c r="D12" s="17">
        <v>5</v>
      </c>
      <c r="E12" s="142">
        <v>2</v>
      </c>
    </row>
    <row r="13" spans="1:5" ht="12.75" customHeight="1">
      <c r="A13" s="67" t="s">
        <v>9</v>
      </c>
      <c r="B13" s="65">
        <v>32</v>
      </c>
      <c r="C13" s="17" t="s">
        <v>5</v>
      </c>
      <c r="D13" s="17">
        <v>4</v>
      </c>
      <c r="E13" s="142">
        <v>3</v>
      </c>
    </row>
    <row r="14" spans="1:5" ht="12.75" customHeight="1">
      <c r="A14" s="67" t="s">
        <v>211</v>
      </c>
      <c r="B14" s="65">
        <v>1</v>
      </c>
      <c r="C14" s="17" t="s">
        <v>5</v>
      </c>
      <c r="D14" s="17" t="s">
        <v>5</v>
      </c>
      <c r="E14" s="142" t="s">
        <v>5</v>
      </c>
    </row>
    <row r="15" spans="1:5" ht="12.75" customHeight="1">
      <c r="A15" s="67" t="s">
        <v>10</v>
      </c>
      <c r="B15" s="65">
        <v>36</v>
      </c>
      <c r="C15" s="17" t="s">
        <v>5</v>
      </c>
      <c r="D15" s="17">
        <v>6</v>
      </c>
      <c r="E15" s="142">
        <v>6</v>
      </c>
    </row>
    <row r="16" spans="1:5" ht="12.75" customHeight="1">
      <c r="A16" s="67" t="s">
        <v>11</v>
      </c>
      <c r="B16" s="65">
        <v>12</v>
      </c>
      <c r="C16" s="17" t="s">
        <v>5</v>
      </c>
      <c r="D16" s="17">
        <v>1</v>
      </c>
      <c r="E16" s="142">
        <v>2</v>
      </c>
    </row>
    <row r="17" spans="1:5" ht="12.75" customHeight="1">
      <c r="A17" s="67" t="s">
        <v>12</v>
      </c>
      <c r="B17" s="65">
        <v>1</v>
      </c>
      <c r="C17" s="17" t="s">
        <v>5</v>
      </c>
      <c r="D17" s="17" t="s">
        <v>5</v>
      </c>
      <c r="E17" s="142" t="s">
        <v>5</v>
      </c>
    </row>
    <row r="18" spans="1:5" ht="12.75" customHeight="1">
      <c r="A18" s="67" t="s">
        <v>13</v>
      </c>
      <c r="B18" s="65">
        <v>1313</v>
      </c>
      <c r="C18" s="17" t="s">
        <v>5</v>
      </c>
      <c r="D18" s="17">
        <v>82</v>
      </c>
      <c r="E18" s="142">
        <v>52</v>
      </c>
    </row>
    <row r="19" spans="1:5" ht="12.75" customHeight="1">
      <c r="A19" s="67" t="s">
        <v>104</v>
      </c>
      <c r="B19" s="65">
        <v>9</v>
      </c>
      <c r="C19" s="17" t="s">
        <v>5</v>
      </c>
      <c r="D19" s="17" t="s">
        <v>5</v>
      </c>
      <c r="E19" s="142">
        <v>1</v>
      </c>
    </row>
    <row r="20" spans="1:5" ht="12.75" customHeight="1">
      <c r="A20" s="67" t="s">
        <v>87</v>
      </c>
      <c r="B20" s="65">
        <v>37</v>
      </c>
      <c r="C20" s="17" t="s">
        <v>5</v>
      </c>
      <c r="D20" s="17">
        <v>3</v>
      </c>
      <c r="E20" s="142">
        <v>3</v>
      </c>
    </row>
    <row r="21" spans="1:5" ht="12.75" customHeight="1">
      <c r="A21" s="67" t="s">
        <v>105</v>
      </c>
      <c r="B21" s="65">
        <v>80</v>
      </c>
      <c r="C21" s="17" t="s">
        <v>5</v>
      </c>
      <c r="D21" s="17">
        <v>1</v>
      </c>
      <c r="E21" s="142">
        <v>5</v>
      </c>
    </row>
    <row r="22" spans="1:5" ht="12.75" customHeight="1">
      <c r="A22" s="67" t="s">
        <v>15</v>
      </c>
      <c r="B22" s="65">
        <v>3</v>
      </c>
      <c r="C22" s="17" t="s">
        <v>5</v>
      </c>
      <c r="D22" s="17" t="s">
        <v>5</v>
      </c>
      <c r="E22" s="142">
        <v>1</v>
      </c>
    </row>
    <row r="23" spans="1:5" ht="12.75" customHeight="1">
      <c r="A23" s="67" t="s">
        <v>106</v>
      </c>
      <c r="B23" s="65">
        <v>16</v>
      </c>
      <c r="C23" s="17" t="s">
        <v>5</v>
      </c>
      <c r="D23" s="17">
        <v>1</v>
      </c>
      <c r="E23" s="142">
        <v>1</v>
      </c>
    </row>
    <row r="24" spans="1:5" ht="12.75" customHeight="1">
      <c r="A24" s="67" t="s">
        <v>17</v>
      </c>
      <c r="B24" s="65">
        <v>1155</v>
      </c>
      <c r="C24" s="17" t="s">
        <v>5</v>
      </c>
      <c r="D24" s="17">
        <v>82</v>
      </c>
      <c r="E24" s="142">
        <v>84</v>
      </c>
    </row>
    <row r="25" spans="1:5" ht="12.75" customHeight="1">
      <c r="A25" s="67" t="s">
        <v>107</v>
      </c>
      <c r="B25" s="65">
        <v>30</v>
      </c>
      <c r="C25" s="17" t="s">
        <v>5</v>
      </c>
      <c r="D25" s="17">
        <v>2</v>
      </c>
      <c r="E25" s="142">
        <v>2</v>
      </c>
    </row>
    <row r="26" spans="1:5" ht="12.75" customHeight="1">
      <c r="A26" s="67" t="s">
        <v>139</v>
      </c>
      <c r="B26" s="65">
        <v>1</v>
      </c>
      <c r="C26" s="17" t="s">
        <v>5</v>
      </c>
      <c r="D26" s="17" t="s">
        <v>5</v>
      </c>
      <c r="E26" s="142" t="s">
        <v>5</v>
      </c>
    </row>
    <row r="27" spans="1:5" ht="12.75" customHeight="1">
      <c r="A27" s="67" t="s">
        <v>88</v>
      </c>
      <c r="B27" s="65">
        <v>8</v>
      </c>
      <c r="C27" s="17" t="s">
        <v>5</v>
      </c>
      <c r="D27" s="17" t="s">
        <v>5</v>
      </c>
      <c r="E27" s="142" t="s">
        <v>5</v>
      </c>
    </row>
    <row r="28" spans="1:5" ht="12.75" customHeight="1">
      <c r="A28" s="67" t="s">
        <v>108</v>
      </c>
      <c r="B28" s="65">
        <v>6</v>
      </c>
      <c r="C28" s="17" t="s">
        <v>5</v>
      </c>
      <c r="D28" s="17">
        <v>1</v>
      </c>
      <c r="E28" s="142" t="s">
        <v>5</v>
      </c>
    </row>
    <row r="29" spans="1:5" ht="12.75" customHeight="1">
      <c r="A29" s="67" t="s">
        <v>18</v>
      </c>
      <c r="B29" s="65">
        <v>189</v>
      </c>
      <c r="C29" s="17" t="s">
        <v>5</v>
      </c>
      <c r="D29" s="17">
        <v>17</v>
      </c>
      <c r="E29" s="142">
        <v>6</v>
      </c>
    </row>
    <row r="30" spans="1:5" ht="12.75" customHeight="1">
      <c r="A30" s="67" t="s">
        <v>109</v>
      </c>
      <c r="B30" s="65">
        <v>6</v>
      </c>
      <c r="C30" s="17" t="s">
        <v>5</v>
      </c>
      <c r="D30" s="17" t="s">
        <v>5</v>
      </c>
      <c r="E30" s="142">
        <v>1</v>
      </c>
    </row>
    <row r="31" spans="1:5" ht="12.75" customHeight="1">
      <c r="A31" s="67" t="s">
        <v>20</v>
      </c>
      <c r="B31" s="65">
        <v>11</v>
      </c>
      <c r="C31" s="17" t="s">
        <v>5</v>
      </c>
      <c r="D31" s="17">
        <v>1</v>
      </c>
      <c r="E31" s="142" t="s">
        <v>5</v>
      </c>
    </row>
    <row r="32" spans="1:5" ht="12.75" customHeight="1">
      <c r="A32" s="67" t="s">
        <v>89</v>
      </c>
      <c r="B32" s="65">
        <v>77</v>
      </c>
      <c r="C32" s="17" t="s">
        <v>5</v>
      </c>
      <c r="D32" s="17">
        <v>10</v>
      </c>
      <c r="E32" s="142">
        <v>12</v>
      </c>
    </row>
    <row r="33" spans="1:5" ht="12.75" customHeight="1">
      <c r="A33" s="67" t="s">
        <v>21</v>
      </c>
      <c r="B33" s="65">
        <v>10</v>
      </c>
      <c r="C33" s="17" t="s">
        <v>5</v>
      </c>
      <c r="D33" s="17">
        <v>4</v>
      </c>
      <c r="E33" s="142" t="s">
        <v>5</v>
      </c>
    </row>
    <row r="34" spans="1:5" ht="12.75" customHeight="1">
      <c r="A34" s="67" t="s">
        <v>22</v>
      </c>
      <c r="B34" s="65">
        <v>20</v>
      </c>
      <c r="C34" s="17" t="s">
        <v>5</v>
      </c>
      <c r="D34" s="17">
        <v>2</v>
      </c>
      <c r="E34" s="142">
        <v>2</v>
      </c>
    </row>
    <row r="35" spans="1:5" ht="12.75" customHeight="1">
      <c r="A35" s="67" t="s">
        <v>23</v>
      </c>
      <c r="B35" s="65">
        <v>96</v>
      </c>
      <c r="C35" s="17" t="s">
        <v>5</v>
      </c>
      <c r="D35" s="17">
        <v>7</v>
      </c>
      <c r="E35" s="142">
        <v>9</v>
      </c>
    </row>
    <row r="36" spans="1:5" ht="12.75" customHeight="1">
      <c r="A36" s="67" t="s">
        <v>110</v>
      </c>
      <c r="B36" s="65">
        <v>4</v>
      </c>
      <c r="C36" s="17" t="s">
        <v>5</v>
      </c>
      <c r="D36" s="17" t="s">
        <v>5</v>
      </c>
      <c r="E36" s="142" t="s">
        <v>5</v>
      </c>
    </row>
    <row r="37" spans="1:5" ht="12.75" customHeight="1">
      <c r="A37" s="67" t="s">
        <v>24</v>
      </c>
      <c r="B37" s="65">
        <v>4</v>
      </c>
      <c r="C37" s="17" t="s">
        <v>5</v>
      </c>
      <c r="D37" s="17">
        <v>2</v>
      </c>
      <c r="E37" s="142" t="s">
        <v>5</v>
      </c>
    </row>
    <row r="38" spans="1:5" ht="12.75" customHeight="1">
      <c r="A38" s="67" t="s">
        <v>85</v>
      </c>
      <c r="B38" s="65">
        <v>2</v>
      </c>
      <c r="C38" s="17" t="s">
        <v>5</v>
      </c>
      <c r="D38" s="17" t="s">
        <v>5</v>
      </c>
      <c r="E38" s="142" t="s">
        <v>5</v>
      </c>
    </row>
    <row r="39" spans="1:5" ht="12.75" customHeight="1">
      <c r="A39" s="67" t="s">
        <v>75</v>
      </c>
      <c r="B39" s="65">
        <v>1</v>
      </c>
      <c r="C39" s="17" t="s">
        <v>5</v>
      </c>
      <c r="D39" s="17" t="s">
        <v>5</v>
      </c>
      <c r="E39" s="142" t="s">
        <v>5</v>
      </c>
    </row>
    <row r="40" spans="1:5" ht="12.75" customHeight="1">
      <c r="A40" s="67" t="s">
        <v>164</v>
      </c>
      <c r="B40" s="65">
        <v>4</v>
      </c>
      <c r="C40" s="17" t="s">
        <v>5</v>
      </c>
      <c r="D40" s="17" t="s">
        <v>5</v>
      </c>
      <c r="E40" s="142" t="s">
        <v>5</v>
      </c>
    </row>
    <row r="41" spans="1:5" ht="12.75" customHeight="1">
      <c r="A41" s="67" t="s">
        <v>201</v>
      </c>
      <c r="B41" s="65">
        <v>2</v>
      </c>
      <c r="C41" s="17" t="s">
        <v>5</v>
      </c>
      <c r="D41" s="17" t="s">
        <v>5</v>
      </c>
      <c r="E41" s="142" t="s">
        <v>5</v>
      </c>
    </row>
    <row r="42" spans="1:5" ht="12.75" customHeight="1">
      <c r="A42" s="67" t="s">
        <v>25</v>
      </c>
      <c r="B42" s="65">
        <v>536</v>
      </c>
      <c r="C42" s="17" t="s">
        <v>5</v>
      </c>
      <c r="D42" s="17">
        <v>54</v>
      </c>
      <c r="E42" s="142">
        <v>34</v>
      </c>
    </row>
    <row r="43" spans="1:5" ht="12.75" customHeight="1">
      <c r="A43" s="67" t="s">
        <v>90</v>
      </c>
      <c r="B43" s="65">
        <v>29</v>
      </c>
      <c r="C43" s="17" t="s">
        <v>5</v>
      </c>
      <c r="D43" s="17">
        <v>1</v>
      </c>
      <c r="E43" s="142">
        <v>3</v>
      </c>
    </row>
    <row r="44" spans="1:5" ht="12.75" customHeight="1">
      <c r="A44" s="67" t="s">
        <v>26</v>
      </c>
      <c r="B44" s="65">
        <v>68</v>
      </c>
      <c r="C44" s="17" t="s">
        <v>5</v>
      </c>
      <c r="D44" s="17">
        <v>11</v>
      </c>
      <c r="E44" s="142">
        <v>2</v>
      </c>
    </row>
    <row r="45" spans="1:5" ht="12.75" customHeight="1">
      <c r="A45" s="67" t="s">
        <v>27</v>
      </c>
      <c r="B45" s="65">
        <v>55</v>
      </c>
      <c r="C45" s="17" t="s">
        <v>5</v>
      </c>
      <c r="D45" s="17">
        <v>1</v>
      </c>
      <c r="E45" s="142">
        <v>1</v>
      </c>
    </row>
    <row r="46" spans="1:5" ht="12.75" customHeight="1">
      <c r="A46" s="67" t="s">
        <v>111</v>
      </c>
      <c r="B46" s="65">
        <v>57</v>
      </c>
      <c r="C46" s="17" t="s">
        <v>5</v>
      </c>
      <c r="D46" s="17">
        <v>3</v>
      </c>
      <c r="E46" s="142">
        <v>1</v>
      </c>
    </row>
    <row r="47" spans="1:5" ht="12.75" customHeight="1">
      <c r="A47" s="67" t="s">
        <v>91</v>
      </c>
      <c r="B47" s="65">
        <v>1</v>
      </c>
      <c r="C47" s="17" t="s">
        <v>5</v>
      </c>
      <c r="D47" s="17">
        <v>1</v>
      </c>
      <c r="E47" s="142">
        <v>1</v>
      </c>
    </row>
    <row r="48" spans="1:5" ht="12.75" customHeight="1">
      <c r="A48" s="67" t="s">
        <v>112</v>
      </c>
      <c r="B48" s="65">
        <v>271</v>
      </c>
      <c r="C48" s="17" t="s">
        <v>5</v>
      </c>
      <c r="D48" s="17" t="s">
        <v>5</v>
      </c>
      <c r="E48" s="142">
        <v>2</v>
      </c>
    </row>
    <row r="49" spans="1:5" ht="12.75" customHeight="1">
      <c r="A49" s="67" t="s">
        <v>113</v>
      </c>
      <c r="B49" s="65">
        <v>12</v>
      </c>
      <c r="C49" s="17" t="s">
        <v>5</v>
      </c>
      <c r="D49" s="17" t="s">
        <v>5</v>
      </c>
      <c r="E49" s="142" t="s">
        <v>5</v>
      </c>
    </row>
    <row r="50" spans="1:5" ht="12.75" customHeight="1">
      <c r="A50" s="67" t="s">
        <v>28</v>
      </c>
      <c r="B50" s="65">
        <v>19</v>
      </c>
      <c r="C50" s="17" t="s">
        <v>5</v>
      </c>
      <c r="D50" s="17">
        <v>3</v>
      </c>
      <c r="E50" s="142">
        <v>1</v>
      </c>
    </row>
    <row r="51" spans="1:5" ht="12.75" customHeight="1">
      <c r="A51" s="67" t="s">
        <v>114</v>
      </c>
      <c r="B51" s="65">
        <v>1</v>
      </c>
      <c r="C51" s="17" t="s">
        <v>5</v>
      </c>
      <c r="D51" s="17" t="s">
        <v>5</v>
      </c>
      <c r="E51" s="142" t="s">
        <v>5</v>
      </c>
    </row>
    <row r="52" spans="1:5" ht="12.75" customHeight="1">
      <c r="A52" s="67" t="s">
        <v>29</v>
      </c>
      <c r="B52" s="65">
        <v>54</v>
      </c>
      <c r="C52" s="17" t="s">
        <v>5</v>
      </c>
      <c r="D52" s="17">
        <v>3</v>
      </c>
      <c r="E52" s="142">
        <v>2</v>
      </c>
    </row>
    <row r="53" spans="1:5" ht="12.75" customHeight="1">
      <c r="A53" s="67" t="s">
        <v>115</v>
      </c>
      <c r="B53" s="65">
        <v>76</v>
      </c>
      <c r="C53" s="17" t="s">
        <v>5</v>
      </c>
      <c r="D53" s="17">
        <v>4</v>
      </c>
      <c r="E53" s="142">
        <v>2</v>
      </c>
    </row>
    <row r="54" spans="1:5" ht="12.75" customHeight="1">
      <c r="A54" s="67" t="s">
        <v>30</v>
      </c>
      <c r="B54" s="65">
        <v>189</v>
      </c>
      <c r="C54" s="17" t="s">
        <v>5</v>
      </c>
      <c r="D54" s="17">
        <v>9</v>
      </c>
      <c r="E54" s="142">
        <v>4</v>
      </c>
    </row>
    <row r="55" spans="1:5" ht="12.75" customHeight="1">
      <c r="A55" s="67" t="s">
        <v>31</v>
      </c>
      <c r="B55" s="65">
        <v>25</v>
      </c>
      <c r="C55" s="17" t="s">
        <v>5</v>
      </c>
      <c r="D55" s="17">
        <v>3</v>
      </c>
      <c r="E55" s="142">
        <v>1</v>
      </c>
    </row>
    <row r="56" spans="1:5" ht="12.75" customHeight="1">
      <c r="A56" s="67" t="s">
        <v>32</v>
      </c>
      <c r="B56" s="65">
        <v>29</v>
      </c>
      <c r="C56" s="17" t="s">
        <v>5</v>
      </c>
      <c r="D56" s="17">
        <v>2</v>
      </c>
      <c r="E56" s="142">
        <v>1</v>
      </c>
    </row>
    <row r="57" spans="1:5" ht="12.75" customHeight="1">
      <c r="A57" s="67" t="s">
        <v>33</v>
      </c>
      <c r="B57" s="65">
        <v>37</v>
      </c>
      <c r="C57" s="17" t="s">
        <v>5</v>
      </c>
      <c r="D57" s="17">
        <v>2</v>
      </c>
      <c r="E57" s="142" t="s">
        <v>5</v>
      </c>
    </row>
    <row r="58" spans="1:5" ht="12.75" customHeight="1">
      <c r="A58" s="67" t="s">
        <v>35</v>
      </c>
      <c r="B58" s="65">
        <v>30</v>
      </c>
      <c r="C58" s="17" t="s">
        <v>5</v>
      </c>
      <c r="D58" s="17">
        <v>7</v>
      </c>
      <c r="E58" s="142" t="s">
        <v>5</v>
      </c>
    </row>
    <row r="59" spans="1:5" ht="12.75" customHeight="1">
      <c r="A59" s="67" t="s">
        <v>36</v>
      </c>
      <c r="B59" s="65">
        <v>7</v>
      </c>
      <c r="C59" s="17" t="s">
        <v>5</v>
      </c>
      <c r="D59" s="17">
        <v>1</v>
      </c>
      <c r="E59" s="142" t="s">
        <v>5</v>
      </c>
    </row>
    <row r="60" spans="1:5" ht="12.75" customHeight="1">
      <c r="A60" s="67" t="s">
        <v>117</v>
      </c>
      <c r="B60" s="65">
        <v>527</v>
      </c>
      <c r="C60" s="17" t="s">
        <v>5</v>
      </c>
      <c r="D60" s="17">
        <v>7</v>
      </c>
      <c r="E60" s="142">
        <v>9</v>
      </c>
    </row>
    <row r="61" spans="1:5" ht="12.75" customHeight="1">
      <c r="A61" s="67" t="s">
        <v>37</v>
      </c>
      <c r="B61" s="65">
        <v>64</v>
      </c>
      <c r="C61" s="17" t="s">
        <v>5</v>
      </c>
      <c r="D61" s="17" t="s">
        <v>5</v>
      </c>
      <c r="E61" s="142" t="s">
        <v>5</v>
      </c>
    </row>
    <row r="62" spans="1:5" ht="12.75" customHeight="1">
      <c r="A62" s="67" t="s">
        <v>118</v>
      </c>
      <c r="B62" s="65">
        <v>20</v>
      </c>
      <c r="C62" s="17" t="s">
        <v>5</v>
      </c>
      <c r="D62" s="17">
        <v>2</v>
      </c>
      <c r="E62" s="142">
        <v>1</v>
      </c>
    </row>
    <row r="63" spans="1:5" ht="12.75" customHeight="1">
      <c r="A63" s="67" t="s">
        <v>119</v>
      </c>
      <c r="B63" s="65">
        <v>4</v>
      </c>
      <c r="C63" s="17" t="s">
        <v>5</v>
      </c>
      <c r="D63" s="17">
        <v>1</v>
      </c>
      <c r="E63" s="142" t="s">
        <v>5</v>
      </c>
    </row>
    <row r="64" spans="1:5" ht="12.75" customHeight="1">
      <c r="A64" s="67" t="s">
        <v>38</v>
      </c>
      <c r="B64" s="65">
        <v>18</v>
      </c>
      <c r="C64" s="17" t="s">
        <v>5</v>
      </c>
      <c r="D64" s="17">
        <v>3</v>
      </c>
      <c r="E64" s="142">
        <v>1</v>
      </c>
    </row>
    <row r="65" spans="1:5" ht="12.75" customHeight="1">
      <c r="A65" s="67" t="s">
        <v>120</v>
      </c>
      <c r="B65" s="65">
        <v>2</v>
      </c>
      <c r="C65" s="17" t="s">
        <v>5</v>
      </c>
      <c r="D65" s="17" t="s">
        <v>5</v>
      </c>
      <c r="E65" s="142" t="s">
        <v>5</v>
      </c>
    </row>
    <row r="66" spans="1:5" ht="12.75" customHeight="1">
      <c r="A66" s="67" t="s">
        <v>212</v>
      </c>
      <c r="B66" s="65">
        <v>1</v>
      </c>
      <c r="C66" s="17" t="s">
        <v>5</v>
      </c>
      <c r="D66" s="17" t="s">
        <v>5</v>
      </c>
      <c r="E66" s="142" t="s">
        <v>5</v>
      </c>
    </row>
    <row r="67" spans="1:5" ht="12.75" customHeight="1">
      <c r="A67" s="67" t="s">
        <v>121</v>
      </c>
      <c r="B67" s="65">
        <v>20</v>
      </c>
      <c r="C67" s="17" t="s">
        <v>5</v>
      </c>
      <c r="D67" s="17">
        <v>2</v>
      </c>
      <c r="E67" s="142">
        <v>3</v>
      </c>
    </row>
    <row r="68" spans="1:5" ht="12.75" customHeight="1">
      <c r="A68" s="67" t="s">
        <v>39</v>
      </c>
      <c r="B68" s="65">
        <v>1</v>
      </c>
      <c r="C68" s="17" t="s">
        <v>5</v>
      </c>
      <c r="D68" s="17" t="s">
        <v>5</v>
      </c>
      <c r="E68" s="142" t="s">
        <v>5</v>
      </c>
    </row>
    <row r="69" spans="1:5" ht="12.75" customHeight="1">
      <c r="A69" s="67" t="s">
        <v>40</v>
      </c>
      <c r="B69" s="65">
        <v>24</v>
      </c>
      <c r="C69" s="17" t="s">
        <v>5</v>
      </c>
      <c r="D69" s="17">
        <v>3</v>
      </c>
      <c r="E69" s="142">
        <v>2</v>
      </c>
    </row>
    <row r="70" spans="1:5" ht="12.75" customHeight="1">
      <c r="A70" s="67" t="s">
        <v>221</v>
      </c>
      <c r="B70" s="65">
        <v>21</v>
      </c>
      <c r="C70" s="17" t="s">
        <v>5</v>
      </c>
      <c r="D70" s="17">
        <v>1</v>
      </c>
      <c r="E70" s="142">
        <v>1</v>
      </c>
    </row>
    <row r="71" spans="1:5" ht="12.75" customHeight="1">
      <c r="A71" s="67" t="s">
        <v>43</v>
      </c>
      <c r="B71" s="65">
        <v>2</v>
      </c>
      <c r="C71" s="17" t="s">
        <v>5</v>
      </c>
      <c r="D71" s="17" t="s">
        <v>5</v>
      </c>
      <c r="E71" s="142" t="s">
        <v>5</v>
      </c>
    </row>
    <row r="72" spans="1:5" ht="12.75" customHeight="1">
      <c r="A72" s="67" t="s">
        <v>122</v>
      </c>
      <c r="B72" s="65">
        <v>105</v>
      </c>
      <c r="C72" s="17" t="s">
        <v>5</v>
      </c>
      <c r="D72" s="17">
        <v>1</v>
      </c>
      <c r="E72" s="142" t="s">
        <v>5</v>
      </c>
    </row>
    <row r="73" spans="1:5" ht="12.75" customHeight="1">
      <c r="A73" s="67" t="s">
        <v>44</v>
      </c>
      <c r="B73" s="65">
        <v>1</v>
      </c>
      <c r="C73" s="17" t="s">
        <v>5</v>
      </c>
      <c r="D73" s="17" t="s">
        <v>5</v>
      </c>
      <c r="E73" s="142" t="s">
        <v>5</v>
      </c>
    </row>
    <row r="74" spans="1:5" ht="12.75" customHeight="1">
      <c r="A74" s="67" t="s">
        <v>45</v>
      </c>
      <c r="B74" s="65">
        <v>69</v>
      </c>
      <c r="C74" s="17" t="s">
        <v>5</v>
      </c>
      <c r="D74" s="17">
        <v>5</v>
      </c>
      <c r="E74" s="142">
        <v>3</v>
      </c>
    </row>
    <row r="75" spans="1:5" ht="12.75" customHeight="1">
      <c r="A75" s="67" t="s">
        <v>92</v>
      </c>
      <c r="B75" s="65">
        <v>4</v>
      </c>
      <c r="C75" s="17" t="s">
        <v>5</v>
      </c>
      <c r="D75" s="17" t="s">
        <v>5</v>
      </c>
      <c r="E75" s="142">
        <v>1</v>
      </c>
    </row>
    <row r="76" spans="1:5" ht="12.75" customHeight="1">
      <c r="A76" s="67" t="s">
        <v>123</v>
      </c>
      <c r="B76" s="65">
        <v>73</v>
      </c>
      <c r="C76" s="17" t="s">
        <v>5</v>
      </c>
      <c r="D76" s="17">
        <v>3</v>
      </c>
      <c r="E76" s="142">
        <v>5</v>
      </c>
    </row>
    <row r="77" spans="1:5" ht="12.75" customHeight="1">
      <c r="A77" s="67" t="s">
        <v>47</v>
      </c>
      <c r="B77" s="65">
        <v>151</v>
      </c>
      <c r="C77" s="17" t="s">
        <v>5</v>
      </c>
      <c r="D77" s="17">
        <v>16</v>
      </c>
      <c r="E77" s="142">
        <v>18</v>
      </c>
    </row>
    <row r="78" spans="1:5" ht="12.75" customHeight="1">
      <c r="A78" s="67" t="s">
        <v>48</v>
      </c>
      <c r="B78" s="65">
        <v>170</v>
      </c>
      <c r="C78" s="17" t="s">
        <v>5</v>
      </c>
      <c r="D78" s="17">
        <v>29</v>
      </c>
      <c r="E78" s="142">
        <v>21</v>
      </c>
    </row>
    <row r="79" spans="1:5" ht="12.75" customHeight="1">
      <c r="A79" s="67" t="s">
        <v>49</v>
      </c>
      <c r="B79" s="65">
        <v>2</v>
      </c>
      <c r="C79" s="17" t="s">
        <v>5</v>
      </c>
      <c r="D79" s="17" t="s">
        <v>5</v>
      </c>
      <c r="E79" s="142">
        <v>2</v>
      </c>
    </row>
    <row r="80" spans="1:5" ht="12.75" customHeight="1">
      <c r="A80" s="67" t="s">
        <v>124</v>
      </c>
      <c r="B80" s="65">
        <v>2</v>
      </c>
      <c r="C80" s="17" t="s">
        <v>5</v>
      </c>
      <c r="D80" s="17" t="s">
        <v>5</v>
      </c>
      <c r="E80" s="142" t="s">
        <v>5</v>
      </c>
    </row>
    <row r="81" spans="1:5" ht="12.75" customHeight="1">
      <c r="A81" s="67" t="s">
        <v>50</v>
      </c>
      <c r="B81" s="65">
        <v>165</v>
      </c>
      <c r="C81" s="17" t="s">
        <v>5</v>
      </c>
      <c r="D81" s="17">
        <v>13</v>
      </c>
      <c r="E81" s="142">
        <v>24</v>
      </c>
    </row>
    <row r="82" spans="1:5" ht="12.75" customHeight="1">
      <c r="A82" s="67" t="s">
        <v>51</v>
      </c>
      <c r="B82" s="65">
        <v>2</v>
      </c>
      <c r="C82" s="17"/>
      <c r="D82" s="17"/>
      <c r="E82" s="142"/>
    </row>
    <row r="83" spans="1:5" ht="12.75" customHeight="1">
      <c r="A83" s="67" t="s">
        <v>125</v>
      </c>
      <c r="B83" s="65"/>
      <c r="C83" s="17"/>
      <c r="D83" s="17"/>
      <c r="E83" s="142">
        <v>1</v>
      </c>
    </row>
    <row r="84" spans="1:5" ht="12.75" customHeight="1">
      <c r="A84" s="67" t="s">
        <v>76</v>
      </c>
      <c r="B84" s="65">
        <v>298</v>
      </c>
      <c r="C84" s="17"/>
      <c r="D84" s="17">
        <v>59</v>
      </c>
      <c r="E84" s="142">
        <v>14</v>
      </c>
    </row>
    <row r="85" spans="1:5" ht="12.75" customHeight="1">
      <c r="A85" s="67" t="s">
        <v>126</v>
      </c>
      <c r="B85" s="65">
        <v>23</v>
      </c>
      <c r="C85" s="17"/>
      <c r="D85" s="17">
        <v>3</v>
      </c>
      <c r="E85" s="142">
        <v>1</v>
      </c>
    </row>
    <row r="86" spans="1:5" ht="12.75" customHeight="1">
      <c r="A86" s="67" t="s">
        <v>52</v>
      </c>
      <c r="B86" s="65">
        <v>66</v>
      </c>
      <c r="C86" s="17"/>
      <c r="D86" s="17">
        <v>17</v>
      </c>
      <c r="E86" s="142">
        <v>2</v>
      </c>
    </row>
    <row r="87" spans="1:5" ht="12.75" customHeight="1">
      <c r="A87" s="67" t="s">
        <v>146</v>
      </c>
      <c r="B87" s="65">
        <v>1</v>
      </c>
      <c r="C87" s="17"/>
      <c r="D87" s="17"/>
      <c r="E87" s="142"/>
    </row>
    <row r="88" spans="1:5" ht="12.75" customHeight="1">
      <c r="A88" s="67" t="s">
        <v>127</v>
      </c>
      <c r="B88" s="65">
        <v>6</v>
      </c>
      <c r="C88" s="17"/>
      <c r="D88" s="17"/>
      <c r="E88" s="142"/>
    </row>
    <row r="89" spans="1:5" ht="12.75" customHeight="1">
      <c r="A89" s="67" t="s">
        <v>128</v>
      </c>
      <c r="B89" s="65">
        <v>20</v>
      </c>
      <c r="C89" s="17"/>
      <c r="D89" s="17"/>
      <c r="E89" s="142">
        <v>2</v>
      </c>
    </row>
    <row r="90" spans="1:5" ht="12.75" customHeight="1">
      <c r="A90" s="67" t="s">
        <v>53</v>
      </c>
      <c r="B90" s="65">
        <v>40</v>
      </c>
      <c r="C90" s="17"/>
      <c r="D90" s="17">
        <v>2</v>
      </c>
      <c r="E90" s="142">
        <v>3</v>
      </c>
    </row>
    <row r="91" spans="1:5" ht="12.75" customHeight="1">
      <c r="A91" s="67" t="s">
        <v>54</v>
      </c>
      <c r="B91" s="65">
        <v>687</v>
      </c>
      <c r="C91" s="17" t="s">
        <v>5</v>
      </c>
      <c r="D91" s="17">
        <v>53</v>
      </c>
      <c r="E91" s="142">
        <v>37</v>
      </c>
    </row>
    <row r="92" spans="1:5" ht="12.75" customHeight="1">
      <c r="A92" s="67" t="s">
        <v>80</v>
      </c>
      <c r="B92" s="65">
        <v>6</v>
      </c>
      <c r="C92" s="17" t="s">
        <v>5</v>
      </c>
      <c r="D92" s="17" t="s">
        <v>5</v>
      </c>
      <c r="E92" s="142" t="s">
        <v>5</v>
      </c>
    </row>
    <row r="93" spans="1:5" ht="12.75" customHeight="1">
      <c r="A93" s="67" t="s">
        <v>182</v>
      </c>
      <c r="B93" s="65">
        <v>3</v>
      </c>
      <c r="C93" s="17" t="s">
        <v>5</v>
      </c>
      <c r="D93" s="17" t="s">
        <v>5</v>
      </c>
      <c r="E93" s="142" t="s">
        <v>5</v>
      </c>
    </row>
    <row r="94" spans="1:5" ht="12.75" customHeight="1">
      <c r="A94" s="67" t="s">
        <v>55</v>
      </c>
      <c r="B94" s="65">
        <v>16</v>
      </c>
      <c r="C94" s="17" t="s">
        <v>5</v>
      </c>
      <c r="D94" s="17">
        <v>1</v>
      </c>
      <c r="E94" s="142">
        <v>1</v>
      </c>
    </row>
    <row r="95" spans="1:5" ht="12.75" customHeight="1">
      <c r="A95" s="67" t="s">
        <v>56</v>
      </c>
      <c r="B95" s="65">
        <v>64</v>
      </c>
      <c r="C95" s="17" t="s">
        <v>5</v>
      </c>
      <c r="D95" s="17">
        <v>7</v>
      </c>
      <c r="E95" s="142">
        <v>4</v>
      </c>
    </row>
    <row r="96" spans="1:5" ht="12.75" customHeight="1">
      <c r="A96" s="67" t="s">
        <v>129</v>
      </c>
      <c r="B96" s="65">
        <v>7</v>
      </c>
      <c r="C96" s="17" t="s">
        <v>5</v>
      </c>
      <c r="D96" s="17" t="s">
        <v>5</v>
      </c>
      <c r="E96" s="142">
        <v>1</v>
      </c>
    </row>
    <row r="97" spans="1:5" ht="12.75" customHeight="1">
      <c r="A97" s="67" t="s">
        <v>58</v>
      </c>
      <c r="B97" s="65" t="s">
        <v>5</v>
      </c>
      <c r="C97" s="17" t="s">
        <v>5</v>
      </c>
      <c r="D97" s="17">
        <v>1</v>
      </c>
      <c r="E97" s="142" t="s">
        <v>5</v>
      </c>
    </row>
    <row r="98" spans="1:5" ht="12.75" customHeight="1">
      <c r="A98" s="67" t="s">
        <v>59</v>
      </c>
      <c r="B98" s="65">
        <v>10</v>
      </c>
      <c r="C98" s="17" t="s">
        <v>5</v>
      </c>
      <c r="D98" s="17" t="s">
        <v>5</v>
      </c>
      <c r="E98" s="142" t="s">
        <v>5</v>
      </c>
    </row>
    <row r="99" spans="1:5" ht="12.75" customHeight="1">
      <c r="A99" s="67" t="s">
        <v>131</v>
      </c>
      <c r="B99" s="65">
        <v>420</v>
      </c>
      <c r="C99" s="17" t="s">
        <v>5</v>
      </c>
      <c r="D99" s="17">
        <v>29</v>
      </c>
      <c r="E99" s="142">
        <v>24</v>
      </c>
    </row>
    <row r="100" spans="1:5" ht="12.75" customHeight="1">
      <c r="A100" s="67" t="s">
        <v>60</v>
      </c>
      <c r="B100" s="65">
        <v>6</v>
      </c>
      <c r="C100" s="17" t="s">
        <v>5</v>
      </c>
      <c r="D100" s="17" t="s">
        <v>5</v>
      </c>
      <c r="E100" s="142" t="s">
        <v>5</v>
      </c>
    </row>
    <row r="101" spans="1:5" ht="12.75" customHeight="1">
      <c r="A101" s="67" t="s">
        <v>209</v>
      </c>
      <c r="B101" s="65" t="s">
        <v>5</v>
      </c>
      <c r="C101" s="17" t="s">
        <v>5</v>
      </c>
      <c r="D101" s="17">
        <v>1</v>
      </c>
      <c r="E101" s="142" t="s">
        <v>5</v>
      </c>
    </row>
    <row r="102" spans="1:5" ht="12.75" customHeight="1">
      <c r="A102" s="67" t="s">
        <v>61</v>
      </c>
      <c r="B102" s="65">
        <v>87</v>
      </c>
      <c r="C102" s="17" t="s">
        <v>5</v>
      </c>
      <c r="D102" s="17">
        <v>7</v>
      </c>
      <c r="E102" s="142">
        <v>6</v>
      </c>
    </row>
    <row r="103" spans="1:5" ht="12.75" customHeight="1">
      <c r="A103" s="67" t="s">
        <v>62</v>
      </c>
      <c r="B103" s="65">
        <v>8</v>
      </c>
      <c r="C103" s="17" t="s">
        <v>5</v>
      </c>
      <c r="D103" s="17" t="s">
        <v>5</v>
      </c>
      <c r="E103" s="142" t="s">
        <v>5</v>
      </c>
    </row>
    <row r="104" spans="1:5" ht="12.75" customHeight="1">
      <c r="A104" s="67" t="s">
        <v>95</v>
      </c>
      <c r="B104" s="65">
        <v>88</v>
      </c>
      <c r="C104" s="17" t="s">
        <v>5</v>
      </c>
      <c r="D104" s="17">
        <v>3</v>
      </c>
      <c r="E104" s="142">
        <v>4</v>
      </c>
    </row>
    <row r="105" spans="1:5" ht="12.75" customHeight="1">
      <c r="A105" s="67" t="s">
        <v>96</v>
      </c>
      <c r="B105" s="65">
        <v>335</v>
      </c>
      <c r="C105" s="17" t="s">
        <v>5</v>
      </c>
      <c r="D105" s="17">
        <v>4</v>
      </c>
      <c r="E105" s="142">
        <v>5</v>
      </c>
    </row>
    <row r="106" spans="1:5" ht="12.75" customHeight="1">
      <c r="A106" s="67" t="s">
        <v>77</v>
      </c>
      <c r="B106" s="65">
        <v>9</v>
      </c>
      <c r="C106" s="17" t="s">
        <v>5</v>
      </c>
      <c r="D106" s="17">
        <v>4</v>
      </c>
      <c r="E106" s="142" t="s">
        <v>5</v>
      </c>
    </row>
    <row r="107" spans="1:5" ht="12.75" customHeight="1">
      <c r="A107" s="67" t="s">
        <v>63</v>
      </c>
      <c r="B107" s="65">
        <v>2</v>
      </c>
      <c r="C107" s="17" t="s">
        <v>5</v>
      </c>
      <c r="D107" s="17">
        <v>1</v>
      </c>
      <c r="E107" s="142" t="s">
        <v>5</v>
      </c>
    </row>
    <row r="108" spans="1:5" ht="11.25">
      <c r="A108" s="67" t="s">
        <v>97</v>
      </c>
      <c r="B108" s="65">
        <v>1</v>
      </c>
      <c r="C108" s="17" t="s">
        <v>5</v>
      </c>
      <c r="D108" s="17">
        <v>1</v>
      </c>
      <c r="E108" s="142" t="s">
        <v>5</v>
      </c>
    </row>
    <row r="109" spans="1:5" ht="12.75" customHeight="1">
      <c r="A109" s="67" t="s">
        <v>64</v>
      </c>
      <c r="B109" s="65">
        <v>227</v>
      </c>
      <c r="C109" s="17" t="s">
        <v>5</v>
      </c>
      <c r="D109" s="17">
        <v>28</v>
      </c>
      <c r="E109" s="142">
        <v>5</v>
      </c>
    </row>
    <row r="110" spans="1:5" ht="12.75" customHeight="1">
      <c r="A110" s="67" t="s">
        <v>65</v>
      </c>
      <c r="B110" s="65">
        <v>536</v>
      </c>
      <c r="C110" s="17" t="s">
        <v>5</v>
      </c>
      <c r="D110" s="17">
        <v>73</v>
      </c>
      <c r="E110" s="142">
        <v>35</v>
      </c>
    </row>
    <row r="111" spans="1:5" ht="12.75" customHeight="1">
      <c r="A111" s="67" t="s">
        <v>66</v>
      </c>
      <c r="B111" s="65">
        <v>15</v>
      </c>
      <c r="C111" s="17" t="s">
        <v>5</v>
      </c>
      <c r="D111" s="17" t="s">
        <v>5</v>
      </c>
      <c r="E111" s="142" t="s">
        <v>5</v>
      </c>
    </row>
    <row r="112" spans="1:5" ht="12.75" customHeight="1">
      <c r="A112" s="67" t="s">
        <v>67</v>
      </c>
      <c r="B112" s="65">
        <v>2</v>
      </c>
      <c r="C112" s="17" t="s">
        <v>5</v>
      </c>
      <c r="D112" s="17">
        <v>1</v>
      </c>
      <c r="E112" s="142" t="s">
        <v>5</v>
      </c>
    </row>
    <row r="113" spans="1:5" ht="12.75" customHeight="1">
      <c r="A113" s="67" t="s">
        <v>68</v>
      </c>
      <c r="B113" s="65">
        <v>4255</v>
      </c>
      <c r="C113" s="17" t="s">
        <v>5</v>
      </c>
      <c r="D113" s="17">
        <v>333</v>
      </c>
      <c r="E113" s="142">
        <v>260</v>
      </c>
    </row>
    <row r="114" spans="1:5" ht="12.75" customHeight="1">
      <c r="A114" s="67" t="s">
        <v>169</v>
      </c>
      <c r="B114" s="65">
        <v>3</v>
      </c>
      <c r="C114" s="17" t="s">
        <v>5</v>
      </c>
      <c r="D114" s="17" t="s">
        <v>5</v>
      </c>
      <c r="E114" s="142" t="s">
        <v>5</v>
      </c>
    </row>
    <row r="115" spans="1:5" ht="12.75" customHeight="1">
      <c r="A115" s="67" t="s">
        <v>69</v>
      </c>
      <c r="B115" s="65">
        <v>86</v>
      </c>
      <c r="C115" s="17" t="s">
        <v>5</v>
      </c>
      <c r="D115" s="17">
        <v>3</v>
      </c>
      <c r="E115" s="142">
        <v>4</v>
      </c>
    </row>
    <row r="116" spans="1:5" ht="12.75" customHeight="1">
      <c r="A116" s="67" t="s">
        <v>70</v>
      </c>
      <c r="B116" s="65">
        <v>17</v>
      </c>
      <c r="C116" s="17" t="s">
        <v>5</v>
      </c>
      <c r="D116" s="17">
        <v>1</v>
      </c>
      <c r="E116" s="142">
        <v>1</v>
      </c>
    </row>
    <row r="117" spans="1:5" ht="12.75" customHeight="1">
      <c r="A117" s="67" t="s">
        <v>71</v>
      </c>
      <c r="B117" s="65">
        <v>1129</v>
      </c>
      <c r="C117" s="17" t="s">
        <v>5</v>
      </c>
      <c r="D117" s="17">
        <v>171</v>
      </c>
      <c r="E117" s="142">
        <v>74</v>
      </c>
    </row>
    <row r="118" spans="1:5" ht="12.75" customHeight="1">
      <c r="A118" s="67" t="s">
        <v>72</v>
      </c>
      <c r="B118" s="65">
        <v>1</v>
      </c>
      <c r="C118" s="17" t="s">
        <v>5</v>
      </c>
      <c r="D118" s="17" t="s">
        <v>5</v>
      </c>
      <c r="E118" s="142" t="s">
        <v>5</v>
      </c>
    </row>
    <row r="119" spans="1:5" ht="12.75" customHeight="1">
      <c r="A119" s="67" t="s">
        <v>73</v>
      </c>
      <c r="B119" s="65">
        <v>23</v>
      </c>
      <c r="C119" s="17" t="s">
        <v>5</v>
      </c>
      <c r="D119" s="17">
        <v>2</v>
      </c>
      <c r="E119" s="142">
        <v>3</v>
      </c>
    </row>
    <row r="120" spans="1:5" ht="12.75" customHeight="1">
      <c r="A120" s="67" t="s">
        <v>78</v>
      </c>
      <c r="B120" s="65">
        <v>4</v>
      </c>
      <c r="C120" s="17" t="s">
        <v>5</v>
      </c>
      <c r="D120" s="17" t="s">
        <v>5</v>
      </c>
      <c r="E120" s="142" t="s">
        <v>5</v>
      </c>
    </row>
    <row r="121" spans="1:5" ht="12.75" customHeight="1" thickBot="1">
      <c r="A121" s="67" t="s">
        <v>98</v>
      </c>
      <c r="B121" s="65">
        <v>15</v>
      </c>
      <c r="C121" s="17" t="s">
        <v>5</v>
      </c>
      <c r="D121" s="17">
        <v>1</v>
      </c>
      <c r="E121" s="142">
        <v>1</v>
      </c>
    </row>
    <row r="122" spans="1:5" ht="12.75" customHeight="1" thickBot="1">
      <c r="A122" s="147" t="s">
        <v>99</v>
      </c>
      <c r="B122" s="152">
        <f>SUM(B5:B121)</f>
        <v>15560</v>
      </c>
      <c r="C122" s="152">
        <f>SUM(C5:C121)</f>
        <v>0</v>
      </c>
      <c r="D122" s="152">
        <f>SUM(D5:D121)</f>
        <v>1386</v>
      </c>
      <c r="E122" s="193">
        <f>SUM(E5:E121)</f>
        <v>900</v>
      </c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9" ht="12.75" customHeight="1"/>
    <row r="140" ht="12.75" customHeight="1"/>
    <row r="141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printOptions/>
  <pageMargins left="0.62" right="0.23" top="0.53" bottom="0.5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udmu2020</cp:lastModifiedBy>
  <cp:lastPrinted>2010-08-20T07:27:04Z</cp:lastPrinted>
  <dcterms:created xsi:type="dcterms:W3CDTF">2009-01-05T09:12:16Z</dcterms:created>
  <dcterms:modified xsi:type="dcterms:W3CDTF">2010-08-23T11:05:05Z</dcterms:modified>
  <cp:category/>
  <cp:version/>
  <cp:contentType/>
  <cp:contentStatus/>
</cp:coreProperties>
</file>