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9" l="1"/>
  <c r="P18" i="19"/>
  <c r="U17" i="19"/>
  <c r="P17" i="19"/>
  <c r="U16" i="19"/>
  <c r="P16" i="19"/>
  <c r="U15" i="19"/>
  <c r="P15" i="19"/>
  <c r="U13" i="19"/>
  <c r="P13" i="19"/>
  <c r="U12" i="19"/>
  <c r="P12" i="19"/>
  <c r="U11" i="19"/>
  <c r="P11" i="19"/>
  <c r="U10" i="19"/>
  <c r="P10" i="19"/>
  <c r="D23" i="19"/>
  <c r="D21" i="19"/>
  <c r="D17" i="19"/>
  <c r="D15" i="19"/>
  <c r="D14" i="19"/>
  <c r="D13" i="19"/>
  <c r="D12" i="19"/>
  <c r="J11" i="19"/>
  <c r="D11" i="19"/>
  <c r="J10" i="19"/>
  <c r="D10" i="19"/>
  <c r="F29" i="26"/>
  <c r="F25" i="26"/>
  <c r="F24" i="26"/>
  <c r="F23" i="26"/>
  <c r="F22" i="26"/>
  <c r="F21" i="26"/>
  <c r="F20" i="26"/>
  <c r="F14" i="26"/>
  <c r="F9" i="26"/>
  <c r="F8" i="26"/>
  <c r="F7" i="26"/>
</calcChain>
</file>

<file path=xl/sharedStrings.xml><?xml version="1.0" encoding="utf-8"?>
<sst xmlns="http://schemas.openxmlformats.org/spreadsheetml/2006/main" count="941" uniqueCount="313">
  <si>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</si>
  <si>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</si>
  <si>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</si>
  <si>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</si>
  <si>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</si>
  <si>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</si>
  <si>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</si>
  <si>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</si>
  <si>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</si>
  <si>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</si>
  <si>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</si>
  <si>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</si>
  <si>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</si>
  <si>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</si>
  <si>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</si>
  <si>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</si>
  <si>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</si>
  <si>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</si>
  <si>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</si>
  <si>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</si>
  <si>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</si>
  <si>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</si>
  <si>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</si>
  <si>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</si>
  <si>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</si>
  <si>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</si>
  <si>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</si>
  <si>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</si>
  <si>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</si>
  <si>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</si>
  <si>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</si>
  <si>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</si>
  <si>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</si>
  <si>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</si>
  <si>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</si>
  <si>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</si>
  <si>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</si>
  <si>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</si>
  <si>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</si>
  <si>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</si>
  <si>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</si>
  <si>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</si>
  <si>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</si>
  <si>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</si>
  <si>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</si>
  <si>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</si>
  <si>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</si>
  <si>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</si>
  <si>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</si>
  <si>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</si>
  <si>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</si>
  <si>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</si>
  <si>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</si>
  <si>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</si>
  <si>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</si>
  <si>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</si>
  <si>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</si>
  <si>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</si>
  <si>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</si>
  <si>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</si>
  <si>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</si>
  <si>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</si>
  <si>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</si>
  <si>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</si>
  <si>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</si>
  <si>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</si>
  <si>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</si>
  <si>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</si>
  <si>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</si>
  <si>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</si>
  <si>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</si>
  <si>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</si>
  <si>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</si>
  <si>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</si>
  <si>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</si>
  <si>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</si>
  <si>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</si>
  <si>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</si>
  <si>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</si>
  <si>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</si>
  <si>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</si>
  <si>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</si>
  <si>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</si>
  <si>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</si>
  <si>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</si>
  <si>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</si>
  <si>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</si>
  <si>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</si>
  <si>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</si>
  <si>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</si>
  <si>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</si>
  <si>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</si>
  <si>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</si>
  <si>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</si>
  <si>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</si>
  <si>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</si>
  <si>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</si>
  <si>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</si>
  <si>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</si>
  <si>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</si>
  <si>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</si>
  <si>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</si>
  <si>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</si>
  <si>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</si>
  <si>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</si>
  <si>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</si>
  <si>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</si>
  <si>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</si>
  <si>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</si>
  <si>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</si>
  <si>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</si>
  <si>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</si>
  <si>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</si>
  <si>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</si>
  <si>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</si>
  <si>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</si>
  <si>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</si>
  <si>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</si>
  <si>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</si>
  <si>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</si>
  <si>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</si>
  <si>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</si>
  <si>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</si>
  <si>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</si>
  <si>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</si>
  <si>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</si>
  <si>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</si>
  <si>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</si>
  <si>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</si>
  <si>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</si>
  <si>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</si>
  <si>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</si>
  <si>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</si>
  <si>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</si>
  <si>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</si>
  <si>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</si>
  <si>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</si>
  <si>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</si>
  <si>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</si>
  <si>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</si>
  <si>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</si>
  <si>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</si>
  <si>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</si>
  <si>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</si>
  <si>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</si>
  <si>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</si>
  <si>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</si>
  <si>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</si>
  <si>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</si>
  <si>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</si>
  <si>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</si>
  <si>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</si>
  <si>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</si>
  <si>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</si>
  <si>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</si>
  <si>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</si>
  <si>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</si>
  <si>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</si>
  <si>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</si>
  <si>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</si>
  <si>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</si>
  <si>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</si>
  <si>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</si>
  <si>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</si>
  <si>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</si>
  <si>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</si>
  <si>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</si>
  <si>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</si>
  <si>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</si>
  <si>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</si>
  <si>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</si>
  <si>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</si>
  <si>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</si>
  <si>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</si>
  <si>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</si>
  <si>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</si>
  <si>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</si>
  <si>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</si>
  <si>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</si>
  <si>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</si>
  <si>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</si>
  <si>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</si>
  <si>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</si>
  <si>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</si>
  <si>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</si>
  <si>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</si>
  <si>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</si>
  <si>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</si>
  <si>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</si>
  <si>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</si>
  <si>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</si>
  <si>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</si>
  <si>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</si>
  <si>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</si>
  <si>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</si>
  <si>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</si>
  <si>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</si>
  <si>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</si>
  <si>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</si>
  <si>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</si>
  <si>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</si>
  <si>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</si>
  <si>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</si>
  <si>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</si>
  <si>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</si>
  <si>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</si>
  <si>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</si>
  <si>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</si>
  <si>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</si>
  <si>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</si>
  <si>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</si>
  <si>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</si>
  <si>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</si>
  <si>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</si>
  <si>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</si>
  <si>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</si>
  <si>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</si>
  <si>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</si>
  <si>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</si>
  <si>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</si>
  <si>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</si>
  <si>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</si>
  <si>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</si>
  <si>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</si>
  <si>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</si>
  <si>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</si>
  <si>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</si>
  <si>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</si>
  <si>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</si>
  <si>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</si>
  <si>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</si>
  <si>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</si>
  <si>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</si>
  <si>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</si>
  <si>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</si>
  <si>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</si>
  <si>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</si>
  <si>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</si>
  <si>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</si>
  <si>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</si>
  <si>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</si>
  <si>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</si>
  <si>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</si>
  <si>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</si>
  <si>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</si>
  <si>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</si>
  <si>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</si>
  <si>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</si>
  <si>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</si>
  <si>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</si>
  <si>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</si>
  <si>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</si>
  <si>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</si>
  <si>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</si>
  <si>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</si>
  <si>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</si>
  <si>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</si>
  <si>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</si>
  <si>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</si>
  <si>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</si>
  <si>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</si>
  <si>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</si>
  <si>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</si>
  <si>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</si>
  <si>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</si>
  <si>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</si>
  <si>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</si>
  <si>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</si>
  <si>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</si>
  <si>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</si>
  <si>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</si>
  <si>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</si>
  <si>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</si>
  <si>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</si>
  <si>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</si>
  <si>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</si>
  <si>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</si>
  <si>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</si>
  <si>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</si>
  <si>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</si>
  <si>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</si>
  <si>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</si>
  <si>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</si>
  <si>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</si>
  <si>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Nektaryny (import):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</si>
  <si>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</si>
  <si>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</si>
  <si>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</si>
  <si>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</si>
  <si>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</si>
  <si>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</si>
  <si>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</si>
  <si>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</si>
  <si>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</si>
  <si>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</si>
  <si>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</si>
  <si>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</si>
  <si>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Lublin</t>
  </si>
  <si>
    <t>Łódź</t>
  </si>
  <si>
    <t>Kapusta młoda</t>
  </si>
  <si>
    <t>OWOCE - opakowania do 2 kg</t>
  </si>
  <si>
    <t>Valencia late</t>
  </si>
  <si>
    <t>25.03 -31.03.2024</t>
  </si>
  <si>
    <t>NR 14/2024</t>
  </si>
  <si>
    <t>11 kwietnia 2024 r.</t>
  </si>
  <si>
    <t>Kraków</t>
  </si>
  <si>
    <t>Rzeszów</t>
  </si>
  <si>
    <t>01.04 -07.04.2024</t>
  </si>
  <si>
    <t>Lanelate</t>
  </si>
  <si>
    <t>Średnie ceny zakupu owoców i warzyw płacone przez podmioty handlu detalicznego w okresie 01-07.04.2024r.</t>
  </si>
  <si>
    <t>01.04 - 10.04.2024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</si>
  <si>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8-10.04.2024r.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</si>
  <si>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8-10.04.2024r.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</si>
</sst>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96" xfId="0" applyFont="1" applyBorder="1"/>
    <xf numFmtId="2" fontId="70" fillId="2" borderId="16" xfId="0" applyNumberFormat="1" applyFont="1" applyFill="1" applyBorder="1" applyAlignment="1"/>
    <xf numFmtId="164" fontId="71" fillId="0" borderId="16" xfId="0" applyNumberFormat="1" applyFont="1" applyBorder="1" applyAlignment="1"/>
    <xf numFmtId="0" fontId="72" fillId="0" borderId="10" xfId="3" applyNumberFormat="1" applyFont="1" applyBorder="1" applyAlignment="1"/>
    <xf numFmtId="0" fontId="72" fillId="0" borderId="11" xfId="3" applyNumberFormat="1" applyFont="1" applyBorder="1" applyAlignment="1"/>
    <xf numFmtId="0" fontId="72" fillId="0" borderId="21" xfId="3" applyNumberFormat="1" applyFont="1" applyBorder="1" applyAlignment="1">
      <alignment horizontal="centerContinuous"/>
    </xf>
    <xf numFmtId="0" fontId="73" fillId="0" borderId="20" xfId="0" applyNumberFormat="1" applyFont="1" applyBorder="1" applyAlignment="1">
      <alignment horizontal="centerContinuous"/>
    </xf>
    <xf numFmtId="0" fontId="74" fillId="0" borderId="19" xfId="3" applyNumberFormat="1" applyFont="1" applyBorder="1" applyAlignment="1">
      <alignment horizontal="centerContinuous"/>
    </xf>
    <xf numFmtId="0" fontId="74" fillId="0" borderId="21" xfId="3" applyNumberFormat="1" applyFont="1" applyBorder="1" applyAlignment="1">
      <alignment horizontal="centerContinuous"/>
    </xf>
    <xf numFmtId="0" fontId="75" fillId="0" borderId="21" xfId="0" applyNumberFormat="1" applyFont="1" applyBorder="1" applyAlignment="1">
      <alignment horizontal="centerContinuous"/>
    </xf>
    <xf numFmtId="0" fontId="75" fillId="0" borderId="22" xfId="0" applyNumberFormat="1" applyFont="1" applyBorder="1"/>
    <xf numFmtId="165" fontId="72" fillId="0" borderId="23" xfId="3" applyNumberFormat="1" applyFont="1" applyBorder="1" applyAlignment="1">
      <alignment horizontal="center" vertical="top"/>
    </xf>
    <xf numFmtId="165" fontId="72" fillId="0" borderId="24" xfId="3" applyNumberFormat="1" applyFont="1" applyBorder="1" applyAlignment="1">
      <alignment horizontal="center" vertical="top"/>
    </xf>
    <xf numFmtId="14" fontId="76" fillId="0" borderId="45" xfId="3" applyNumberFormat="1" applyFont="1" applyBorder="1" applyAlignment="1">
      <alignment horizontal="centerContinuous" vertical="center"/>
    </xf>
    <xf numFmtId="14" fontId="76" fillId="0" borderId="25" xfId="3" applyNumberFormat="1" applyFont="1" applyBorder="1" applyAlignment="1">
      <alignment horizontal="centerContinuous" vertical="center"/>
    </xf>
    <xf numFmtId="14" fontId="76" fillId="0" borderId="26" xfId="3" applyNumberFormat="1" applyFont="1" applyBorder="1" applyAlignment="1">
      <alignment horizontal="centerContinuous" vertical="center"/>
    </xf>
    <xf numFmtId="165" fontId="73" fillId="0" borderId="46" xfId="0" applyNumberFormat="1" applyFont="1" applyBorder="1" applyAlignment="1">
      <alignment horizontal="centerContinuous"/>
    </xf>
    <xf numFmtId="165" fontId="77" fillId="0" borderId="25" xfId="3" applyNumberFormat="1" applyFont="1" applyBorder="1" applyAlignment="1">
      <alignment horizontal="centerContinuous" vertical="center" wrapText="1"/>
    </xf>
    <xf numFmtId="165" fontId="75" fillId="0" borderId="26" xfId="0" applyNumberFormat="1" applyFont="1" applyBorder="1" applyAlignment="1">
      <alignment horizontal="centerContinuous"/>
    </xf>
    <xf numFmtId="165" fontId="77" fillId="0" borderId="26" xfId="3" applyNumberFormat="1" applyFont="1" applyBorder="1" applyAlignment="1">
      <alignment horizontal="centerContinuous" vertical="center"/>
    </xf>
    <xf numFmtId="165" fontId="75" fillId="0" borderId="14" xfId="0" applyNumberFormat="1" applyFont="1" applyBorder="1" applyAlignment="1">
      <alignment horizontal="centerContinuous"/>
    </xf>
    <xf numFmtId="0" fontId="72" fillId="0" borderId="27" xfId="3" applyNumberFormat="1" applyFont="1" applyBorder="1" applyAlignment="1">
      <alignment vertical="top"/>
    </xf>
    <xf numFmtId="0" fontId="72" fillId="0" borderId="28" xfId="3" applyNumberFormat="1" applyFont="1" applyBorder="1" applyAlignment="1">
      <alignment vertical="top"/>
    </xf>
    <xf numFmtId="0" fontId="76" fillId="0" borderId="47" xfId="3" applyNumberFormat="1" applyFont="1" applyBorder="1" applyAlignment="1">
      <alignment horizontal="center" vertical="center" wrapText="1"/>
    </xf>
    <xf numFmtId="0" fontId="78" fillId="0" borderId="15" xfId="0" applyNumberFormat="1" applyFont="1" applyBorder="1" applyAlignment="1">
      <alignment horizontal="center"/>
    </xf>
    <xf numFmtId="0" fontId="76" fillId="0" borderId="15" xfId="3" applyNumberFormat="1" applyFont="1" applyBorder="1" applyAlignment="1">
      <alignment horizontal="center" vertical="center" wrapText="1"/>
    </xf>
    <xf numFmtId="0" fontId="78" fillId="0" borderId="48" xfId="0" applyNumberFormat="1" applyFont="1" applyBorder="1" applyAlignment="1">
      <alignment horizontal="center"/>
    </xf>
    <xf numFmtId="0" fontId="77" fillId="0" borderId="29" xfId="3" applyNumberFormat="1" applyFont="1" applyBorder="1" applyAlignment="1">
      <alignment horizontal="center" vertical="center" wrapText="1"/>
    </xf>
    <xf numFmtId="0" fontId="75" fillId="0" borderId="15" xfId="0" applyNumberFormat="1" applyFont="1" applyBorder="1" applyAlignment="1">
      <alignment horizontal="center"/>
    </xf>
    <xf numFmtId="0" fontId="77" fillId="0" borderId="15" xfId="3" applyNumberFormat="1" applyFont="1" applyBorder="1" applyAlignment="1">
      <alignment horizontal="center" vertical="center" wrapText="1"/>
    </xf>
    <xf numFmtId="0" fontId="75" fillId="0" borderId="16" xfId="0" applyNumberFormat="1" applyFont="1" applyBorder="1" applyAlignment="1">
      <alignment horizontal="center"/>
    </xf>
    <xf numFmtId="0" fontId="76" fillId="0" borderId="10" xfId="3" applyNumberFormat="1" applyFont="1" applyBorder="1" applyAlignment="1">
      <alignment horizontal="center" vertical="top"/>
    </xf>
    <xf numFmtId="0" fontId="76" fillId="0" borderId="11" xfId="3" applyNumberFormat="1" applyFont="1" applyBorder="1" applyAlignment="1">
      <alignment horizontal="center" vertical="top"/>
    </xf>
    <xf numFmtId="0" fontId="76" fillId="0" borderId="49" xfId="3" applyNumberFormat="1" applyFont="1" applyBorder="1" applyAlignment="1">
      <alignment horizontal="center" vertical="top"/>
    </xf>
    <xf numFmtId="0" fontId="76" fillId="0" borderId="31" xfId="3" applyNumberFormat="1" applyFont="1" applyBorder="1" applyAlignment="1">
      <alignment horizontal="center" vertical="top"/>
    </xf>
    <xf numFmtId="0" fontId="76" fillId="0" borderId="50" xfId="3" applyNumberFormat="1" applyFont="1" applyBorder="1" applyAlignment="1">
      <alignment horizontal="center" vertical="top"/>
    </xf>
    <xf numFmtId="0" fontId="77" fillId="0" borderId="30" xfId="3" applyNumberFormat="1" applyFont="1" applyBorder="1" applyAlignment="1">
      <alignment horizontal="center" vertical="top"/>
    </xf>
    <xf numFmtId="0" fontId="77" fillId="0" borderId="31" xfId="3" applyNumberFormat="1" applyFont="1" applyBorder="1" applyAlignment="1">
      <alignment horizontal="center" vertical="top"/>
    </xf>
    <xf numFmtId="0" fontId="77" fillId="0" borderId="32" xfId="3" applyNumberFormat="1" applyFont="1" applyBorder="1" applyAlignment="1">
      <alignment horizontal="center" vertical="top"/>
    </xf>
    <xf numFmtId="0" fontId="79" fillId="0" borderId="1" xfId="3" applyNumberFormat="1" applyFont="1" applyBorder="1"/>
    <xf numFmtId="0" fontId="80" fillId="0" borderId="51" xfId="3" applyNumberFormat="1" applyFont="1" applyBorder="1" applyAlignment="1">
      <alignment horizontal="left" vertical="top"/>
    </xf>
    <xf numFmtId="2" fontId="76" fillId="0" borderId="2" xfId="3" applyNumberFormat="1" applyFont="1" applyBorder="1" applyAlignment="1">
      <alignment horizontal="center" vertical="top"/>
    </xf>
    <xf numFmtId="164" fontId="77" fillId="0" borderId="1" xfId="3" applyNumberFormat="1" applyFont="1" applyBorder="1" applyAlignment="1">
      <alignment horizontal="center" vertical="top"/>
    </xf>
    <xf numFmtId="164" fontId="77" fillId="0" borderId="2" xfId="3" applyNumberFormat="1" applyFont="1" applyBorder="1" applyAlignment="1">
      <alignment horizontal="center" vertical="top"/>
    </xf>
    <xf numFmtId="164" fontId="77" fillId="0" borderId="33" xfId="3" applyNumberFormat="1" applyFont="1" applyBorder="1" applyAlignment="1">
      <alignment horizontal="center" vertical="top"/>
    </xf>
    <xf numFmtId="0" fontId="73" fillId="0" borderId="44" xfId="0" applyFont="1" applyFill="1" applyBorder="1"/>
    <xf numFmtId="0" fontId="80" fillId="0" borderId="40" xfId="3" applyNumberFormat="1" applyFont="1" applyBorder="1" applyAlignment="1">
      <alignment horizontal="left" vertical="top"/>
    </xf>
    <xf numFmtId="2" fontId="80" fillId="0" borderId="52" xfId="3" applyNumberFormat="1" applyFont="1" applyBorder="1" applyAlignment="1">
      <alignment horizontal="right" vertical="top"/>
    </xf>
    <xf numFmtId="2" fontId="80" fillId="0" borderId="36" xfId="3" applyNumberFormat="1" applyFont="1" applyBorder="1" applyAlignment="1">
      <alignment horizontal="right" vertical="top"/>
    </xf>
    <xf numFmtId="2" fontId="80" fillId="0" borderId="35" xfId="3" applyNumberFormat="1" applyFont="1" applyBorder="1" applyAlignment="1">
      <alignment horizontal="right" vertical="top"/>
    </xf>
    <xf numFmtId="2" fontId="80" fillId="0" borderId="53" xfId="3" applyNumberFormat="1" applyFont="1" applyBorder="1" applyAlignment="1">
      <alignment horizontal="right" vertical="top"/>
    </xf>
    <xf numFmtId="164" fontId="77" fillId="0" borderId="43" xfId="3" applyNumberFormat="1" applyFont="1" applyBorder="1" applyAlignment="1">
      <alignment horizontal="right" vertical="top"/>
    </xf>
    <xf numFmtId="164" fontId="77" fillId="0" borderId="36" xfId="3" applyNumberFormat="1" applyFont="1" applyBorder="1" applyAlignment="1">
      <alignment horizontal="right" vertical="top"/>
    </xf>
    <xf numFmtId="164" fontId="77" fillId="0" borderId="35" xfId="3" applyNumberFormat="1" applyFont="1" applyBorder="1" applyAlignment="1">
      <alignment horizontal="right" vertical="top"/>
    </xf>
    <xf numFmtId="164" fontId="77" fillId="0" borderId="37" xfId="3" applyNumberFormat="1" applyFont="1" applyBorder="1" applyAlignment="1">
      <alignment horizontal="right" vertical="top"/>
    </xf>
    <xf numFmtId="0" fontId="73" fillId="0" borderId="54" xfId="0" applyFont="1" applyFill="1" applyBorder="1"/>
    <xf numFmtId="0" fontId="73" fillId="0" borderId="54" xfId="0" applyNumberFormat="1" applyFont="1" applyBorder="1"/>
    <xf numFmtId="0" fontId="80" fillId="0" borderId="2" xfId="3" applyNumberFormat="1" applyFont="1" applyBorder="1" applyAlignment="1">
      <alignment horizontal="left" vertical="top"/>
    </xf>
    <xf numFmtId="0" fontId="79" fillId="0" borderId="61" xfId="3" applyNumberFormat="1" applyFont="1" applyBorder="1" applyAlignment="1">
      <alignment horizontal="right"/>
    </xf>
    <xf numFmtId="0" fontId="80" fillId="0" borderId="44" xfId="3" applyNumberFormat="1" applyFont="1" applyBorder="1"/>
    <xf numFmtId="2" fontId="80" fillId="0" borderId="108" xfId="3" applyNumberFormat="1" applyFont="1" applyBorder="1" applyAlignment="1">
      <alignment vertical="top"/>
    </xf>
    <xf numFmtId="0" fontId="80" fillId="0" borderId="61" xfId="3" applyNumberFormat="1" applyFont="1" applyBorder="1"/>
    <xf numFmtId="0" fontId="80" fillId="0" borderId="109" xfId="3" applyNumberFormat="1" applyFont="1" applyBorder="1"/>
    <xf numFmtId="2" fontId="80" fillId="0" borderId="28" xfId="3" applyNumberFormat="1" applyFont="1" applyBorder="1" applyAlignment="1">
      <alignment vertical="top"/>
    </xf>
    <xf numFmtId="2" fontId="80" fillId="0" borderId="123" xfId="3" applyNumberFormat="1" applyFont="1" applyBorder="1" applyAlignment="1">
      <alignment horizontal="right" vertical="top"/>
    </xf>
    <xf numFmtId="2" fontId="80" fillId="0" borderId="124" xfId="3" applyNumberFormat="1" applyFont="1" applyBorder="1" applyAlignment="1">
      <alignment horizontal="right" vertical="top"/>
    </xf>
    <xf numFmtId="2" fontId="80" fillId="0" borderId="125" xfId="3" applyNumberFormat="1" applyFont="1" applyBorder="1" applyAlignment="1">
      <alignment horizontal="right" vertical="top"/>
    </xf>
    <xf numFmtId="2" fontId="80" fillId="0" borderId="126" xfId="3" applyNumberFormat="1" applyFont="1" applyBorder="1" applyAlignment="1">
      <alignment horizontal="right" vertical="top"/>
    </xf>
    <xf numFmtId="164" fontId="77" fillId="0" borderId="124" xfId="3" applyNumberFormat="1" applyFont="1" applyBorder="1" applyAlignment="1">
      <alignment horizontal="right" vertical="top"/>
    </xf>
    <xf numFmtId="164" fontId="77" fillId="0" borderId="125" xfId="3" applyNumberFormat="1" applyFont="1" applyBorder="1" applyAlignment="1">
      <alignment horizontal="right" vertical="top"/>
    </xf>
    <xf numFmtId="164" fontId="77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2" fontId="66" fillId="2" borderId="46" xfId="0" applyNumberFormat="1" applyFont="1" applyFill="1" applyBorder="1" applyAlignment="1">
      <alignment horizontal="right"/>
    </xf>
    <xf numFmtId="0" fontId="70" fillId="0" borderId="95" xfId="0" applyFont="1" applyBorder="1"/>
    <xf numFmtId="2" fontId="70" fillId="2" borderId="14" xfId="0" applyNumberFormat="1" applyFont="1" applyFill="1" applyBorder="1" applyAlignment="1"/>
    <xf numFmtId="164" fontId="71" fillId="0" borderId="14" xfId="0" applyNumberFormat="1" applyFont="1" applyBorder="1" applyAlignment="1"/>
    <xf numFmtId="164" fontId="77" fillId="0" borderId="129" xfId="3" applyNumberFormat="1" applyFont="1" applyBorder="1" applyAlignment="1">
      <alignment horizontal="right" vertical="top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/>
    </xf>
    <xf numFmtId="0" fontId="62" fillId="0" borderId="1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2024-04-07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3.14</c:v>
                </c:pt>
                <c:pt idx="1">
                  <c:v>3.09</c:v>
                </c:pt>
                <c:pt idx="2">
                  <c:v>2.36</c:v>
                </c:pt>
                <c:pt idx="3">
                  <c:v>2.61</c:v>
                </c:pt>
                <c:pt idx="4">
                  <c:v>3.05</c:v>
                </c:pt>
                <c:pt idx="5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2024-03-31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3.29</c:v>
                </c:pt>
                <c:pt idx="1">
                  <c:v>3.3</c:v>
                </c:pt>
                <c:pt idx="2">
                  <c:v>2.36</c:v>
                </c:pt>
                <c:pt idx="3">
                  <c:v>2.59</c:v>
                </c:pt>
                <c:pt idx="4">
                  <c:v>3.15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2024-04-07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3.36</c:v>
                </c:pt>
                <c:pt idx="1">
                  <c:v>16.079999999999998</c:v>
                </c:pt>
                <c:pt idx="2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2024-03-31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3.74</c:v>
                </c:pt>
                <c:pt idx="1">
                  <c:v>11.57</c:v>
                </c:pt>
                <c:pt idx="2" formatCode="General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M8" sqref="M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303</v>
      </c>
      <c r="C12" s="129"/>
      <c r="D12" s="145"/>
      <c r="E12" s="130" t="s">
        <v>304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310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68"/>
      <c r="I7" s="69" t="s">
        <v>285</v>
      </c>
      <c r="J7" s="70"/>
      <c r="K7" s="71"/>
      <c r="L7" s="72"/>
      <c r="M7" s="69" t="s">
        <v>286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287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289</v>
      </c>
      <c r="N17" s="85">
        <v>33.991999999999997</v>
      </c>
      <c r="O17" s="78">
        <v>9.7509999999999994</v>
      </c>
    </row>
    <row r="18" spans="1:15" ht="15.75" x14ac:dyDescent="0.25">
      <c r="A18" s="91" t="s">
        <v>288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290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287</v>
      </c>
      <c r="F19" s="85">
        <v>1711.3009999999999</v>
      </c>
      <c r="G19" s="78">
        <v>1845.162</v>
      </c>
      <c r="H19" s="68"/>
      <c r="I19" s="91" t="s">
        <v>289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285</v>
      </c>
      <c r="B24" s="70"/>
      <c r="C24" s="71"/>
      <c r="D24" s="72"/>
      <c r="E24" s="69" t="s">
        <v>286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291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26"/>
      <c r="I7" s="26"/>
      <c r="J7" s="69" t="s">
        <v>285</v>
      </c>
      <c r="K7" s="70"/>
      <c r="L7" s="71"/>
      <c r="M7" s="72"/>
      <c r="N7" s="69" t="s">
        <v>286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293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293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294</v>
      </c>
      <c r="K17" s="85">
        <v>125.759</v>
      </c>
      <c r="L17" s="78">
        <v>38.659999999999997</v>
      </c>
      <c r="M17" s="79"/>
      <c r="N17" s="100" t="s">
        <v>295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292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V17" sqref="V17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0"/>
      <c r="C2" s="301"/>
      <c r="D2" s="302" t="s">
        <v>100</v>
      </c>
      <c r="E2" s="303"/>
      <c r="F2" s="302"/>
      <c r="G2" s="302"/>
      <c r="H2" s="304" t="s">
        <v>101</v>
      </c>
      <c r="I2" s="305"/>
      <c r="J2" s="305"/>
      <c r="K2" s="305"/>
      <c r="L2" s="306"/>
      <c r="M2" s="306"/>
      <c r="N2" s="306"/>
      <c r="O2" s="307"/>
    </row>
    <row r="3" spans="2:15" ht="60.75" x14ac:dyDescent="0.35">
      <c r="B3" s="308" t="s">
        <v>102</v>
      </c>
      <c r="C3" s="309" t="s">
        <v>1</v>
      </c>
      <c r="D3" s="310">
        <v>45393</v>
      </c>
      <c r="E3" s="311"/>
      <c r="F3" s="312">
        <v>45386</v>
      </c>
      <c r="G3" s="313"/>
      <c r="H3" s="314" t="s">
        <v>103</v>
      </c>
      <c r="I3" s="315"/>
      <c r="J3" s="316" t="s">
        <v>104</v>
      </c>
      <c r="K3" s="315"/>
      <c r="L3" s="316" t="s">
        <v>105</v>
      </c>
      <c r="M3" s="315"/>
      <c r="N3" s="316" t="s">
        <v>106</v>
      </c>
      <c r="O3" s="317"/>
    </row>
    <row r="4" spans="2:15" ht="21.75" thickBot="1" x14ac:dyDescent="0.4">
      <c r="B4" s="318"/>
      <c r="C4" s="319"/>
      <c r="D4" s="320" t="s">
        <v>2</v>
      </c>
      <c r="E4" s="321" t="s">
        <v>3</v>
      </c>
      <c r="F4" s="322" t="s">
        <v>2</v>
      </c>
      <c r="G4" s="323" t="s">
        <v>3</v>
      </c>
      <c r="H4" s="324" t="s">
        <v>2</v>
      </c>
      <c r="I4" s="325" t="s">
        <v>3</v>
      </c>
      <c r="J4" s="326" t="s">
        <v>2</v>
      </c>
      <c r="K4" s="325" t="s">
        <v>3</v>
      </c>
      <c r="L4" s="326" t="s">
        <v>2</v>
      </c>
      <c r="M4" s="325" t="s">
        <v>3</v>
      </c>
      <c r="N4" s="326" t="s">
        <v>2</v>
      </c>
      <c r="O4" s="327" t="s">
        <v>3</v>
      </c>
    </row>
    <row r="5" spans="2:15" ht="21.75" thickBot="1" x14ac:dyDescent="0.4">
      <c r="B5" s="328">
        <v>1</v>
      </c>
      <c r="C5" s="329">
        <v>2</v>
      </c>
      <c r="D5" s="330">
        <v>3</v>
      </c>
      <c r="E5" s="331">
        <v>4</v>
      </c>
      <c r="F5" s="331">
        <v>5</v>
      </c>
      <c r="G5" s="332">
        <v>6</v>
      </c>
      <c r="H5" s="333">
        <v>7</v>
      </c>
      <c r="I5" s="334">
        <v>8</v>
      </c>
      <c r="J5" s="334">
        <v>9</v>
      </c>
      <c r="K5" s="334">
        <v>10</v>
      </c>
      <c r="L5" s="334">
        <v>11</v>
      </c>
      <c r="M5" s="334">
        <v>12</v>
      </c>
      <c r="N5" s="334">
        <v>13</v>
      </c>
      <c r="O5" s="335">
        <v>14</v>
      </c>
    </row>
    <row r="6" spans="2:15" ht="21.75" thickBot="1" x14ac:dyDescent="0.4">
      <c r="B6" s="336" t="s">
        <v>107</v>
      </c>
      <c r="C6" s="337"/>
      <c r="D6" s="338"/>
      <c r="E6" s="338"/>
      <c r="F6" s="338"/>
      <c r="G6" s="338"/>
      <c r="H6" s="339"/>
      <c r="I6" s="340"/>
      <c r="J6" s="340"/>
      <c r="K6" s="340"/>
      <c r="L6" s="340"/>
      <c r="M6" s="340"/>
      <c r="N6" s="340"/>
      <c r="O6" s="341"/>
    </row>
    <row r="7" spans="2:15" x14ac:dyDescent="0.35">
      <c r="B7" s="342" t="s">
        <v>5</v>
      </c>
      <c r="C7" s="343" t="s">
        <v>4</v>
      </c>
      <c r="D7" s="344">
        <v>16.75</v>
      </c>
      <c r="E7" s="345">
        <v>20</v>
      </c>
      <c r="F7" s="346">
        <v>16.75</v>
      </c>
      <c r="G7" s="347">
        <v>20</v>
      </c>
      <c r="H7" s="348">
        <v>0</v>
      </c>
      <c r="I7" s="349">
        <v>0</v>
      </c>
      <c r="J7" s="350">
        <v>0</v>
      </c>
      <c r="K7" s="349">
        <v>0</v>
      </c>
      <c r="L7" s="350">
        <v>0</v>
      </c>
      <c r="M7" s="349">
        <v>-20</v>
      </c>
      <c r="N7" s="350">
        <v>-3.3653846153846088</v>
      </c>
      <c r="O7" s="351">
        <v>-14.285714285714283</v>
      </c>
    </row>
    <row r="8" spans="2:15" x14ac:dyDescent="0.35">
      <c r="B8" s="352" t="s">
        <v>108</v>
      </c>
      <c r="C8" s="343" t="s">
        <v>4</v>
      </c>
      <c r="D8" s="344">
        <v>1.3071428571428572</v>
      </c>
      <c r="E8" s="345">
        <v>1.8285714285714287</v>
      </c>
      <c r="F8" s="346">
        <v>1.2916666666666667</v>
      </c>
      <c r="G8" s="347">
        <v>1.7</v>
      </c>
      <c r="H8" s="348">
        <v>1.1981566820276455</v>
      </c>
      <c r="I8" s="349">
        <v>7.5630252100840458</v>
      </c>
      <c r="J8" s="350">
        <v>8.28402366863906</v>
      </c>
      <c r="K8" s="349">
        <v>0.78740157480318373</v>
      </c>
      <c r="L8" s="350">
        <v>8.28402366863906</v>
      </c>
      <c r="M8" s="349">
        <v>14.28571428571429</v>
      </c>
      <c r="N8" s="350">
        <v>8.9285714285714342</v>
      </c>
      <c r="O8" s="351">
        <v>0.47095761381477458</v>
      </c>
    </row>
    <row r="9" spans="2:15" x14ac:dyDescent="0.35">
      <c r="B9" s="352" t="s">
        <v>6</v>
      </c>
      <c r="C9" s="343" t="s">
        <v>4</v>
      </c>
      <c r="D9" s="344">
        <v>2.1814285714285715</v>
      </c>
      <c r="E9" s="345">
        <v>2.8333333333333335</v>
      </c>
      <c r="F9" s="346">
        <v>2.15</v>
      </c>
      <c r="G9" s="347">
        <v>2.6999999999999997</v>
      </c>
      <c r="H9" s="348">
        <v>1.4617940199335619</v>
      </c>
      <c r="I9" s="349">
        <v>4.9382716049382873</v>
      </c>
      <c r="J9" s="350">
        <v>-1.2928248222365823</v>
      </c>
      <c r="K9" s="349">
        <v>-0.83333333333333037</v>
      </c>
      <c r="L9" s="350">
        <v>-1.2928248222365823</v>
      </c>
      <c r="M9" s="349">
        <v>10.032362459546924</v>
      </c>
      <c r="N9" s="350">
        <v>6.4111498257839852</v>
      </c>
      <c r="O9" s="351">
        <v>7.7313054499366389</v>
      </c>
    </row>
    <row r="10" spans="2:15" x14ac:dyDescent="0.35">
      <c r="B10" s="352" t="s">
        <v>7</v>
      </c>
      <c r="C10" s="343" t="s">
        <v>4</v>
      </c>
      <c r="D10" s="344">
        <v>1.5857142857142856</v>
      </c>
      <c r="E10" s="345">
        <v>2.1142857142857143</v>
      </c>
      <c r="F10" s="346">
        <v>1.5666666666666667</v>
      </c>
      <c r="G10" s="347">
        <v>2.0083333333333333</v>
      </c>
      <c r="H10" s="348">
        <v>1.2158054711246158</v>
      </c>
      <c r="I10" s="349">
        <v>5.2756372258446982</v>
      </c>
      <c r="J10" s="350">
        <v>3.7383177570093324</v>
      </c>
      <c r="K10" s="349">
        <v>-1.6611295681063065</v>
      </c>
      <c r="L10" s="350">
        <v>3.7383177570093324</v>
      </c>
      <c r="M10" s="349">
        <v>51.020408163265294</v>
      </c>
      <c r="N10" s="350">
        <v>4.9369747899159631</v>
      </c>
      <c r="O10" s="351">
        <v>5.1302288871349679</v>
      </c>
    </row>
    <row r="11" spans="2:15" x14ac:dyDescent="0.35">
      <c r="B11" s="352" t="s">
        <v>8</v>
      </c>
      <c r="C11" s="343" t="s">
        <v>4</v>
      </c>
      <c r="D11" s="344">
        <v>2.5571428571428569</v>
      </c>
      <c r="E11" s="345">
        <v>3.0071428571428571</v>
      </c>
      <c r="F11" s="346">
        <v>2.583333333333333</v>
      </c>
      <c r="G11" s="347">
        <v>3.0416666666666665</v>
      </c>
      <c r="H11" s="348">
        <v>-1.0138248847926232</v>
      </c>
      <c r="I11" s="349">
        <v>-1.1350293542074323</v>
      </c>
      <c r="J11" s="350">
        <v>5.9171597633135873</v>
      </c>
      <c r="K11" s="349">
        <v>2.4330900243308915</v>
      </c>
      <c r="L11" s="350">
        <v>5.9171597633135873</v>
      </c>
      <c r="M11" s="349">
        <v>-0.99941211052322532</v>
      </c>
      <c r="N11" s="350">
        <v>2.2857142857142776</v>
      </c>
      <c r="O11" s="351">
        <v>-4.8372513562386903</v>
      </c>
    </row>
    <row r="12" spans="2:15" x14ac:dyDescent="0.35">
      <c r="B12" s="352" t="s">
        <v>10</v>
      </c>
      <c r="C12" s="343" t="s">
        <v>4</v>
      </c>
      <c r="D12" s="344">
        <v>8</v>
      </c>
      <c r="E12" s="345">
        <v>10.25</v>
      </c>
      <c r="F12" s="346">
        <v>9</v>
      </c>
      <c r="G12" s="347">
        <v>11</v>
      </c>
      <c r="H12" s="348">
        <v>-11.111111111111111</v>
      </c>
      <c r="I12" s="349">
        <v>-6.8181818181818175</v>
      </c>
      <c r="J12" s="350">
        <v>-40</v>
      </c>
      <c r="K12" s="349">
        <v>-33.152173913043484</v>
      </c>
      <c r="L12" s="350">
        <v>-40</v>
      </c>
      <c r="M12" s="349">
        <v>-25.454545454545453</v>
      </c>
      <c r="N12" s="350">
        <v>-53.333333333333336</v>
      </c>
      <c r="O12" s="351">
        <v>-44.807692307692307</v>
      </c>
    </row>
    <row r="13" spans="2:15" x14ac:dyDescent="0.35">
      <c r="B13" s="352" t="s">
        <v>258</v>
      </c>
      <c r="C13" s="343" t="s">
        <v>4</v>
      </c>
      <c r="D13" s="344">
        <v>5.583333333333333</v>
      </c>
      <c r="E13" s="345">
        <v>8.1</v>
      </c>
      <c r="F13" s="346">
        <v>7.45</v>
      </c>
      <c r="G13" s="347">
        <v>9.15</v>
      </c>
      <c r="H13" s="348">
        <v>-25.055928411633115</v>
      </c>
      <c r="I13" s="349">
        <v>-11.47540983606558</v>
      </c>
      <c r="J13" s="350">
        <v>-24.139492753623188</v>
      </c>
      <c r="K13" s="349">
        <v>-14.915966386554622</v>
      </c>
      <c r="L13" s="350">
        <v>-24.139492753623188</v>
      </c>
      <c r="M13" s="349">
        <v>1.2499999999999956</v>
      </c>
      <c r="N13" s="350">
        <v>-39.686213991769542</v>
      </c>
      <c r="O13" s="351">
        <v>-28.227848101265828</v>
      </c>
    </row>
    <row r="14" spans="2:15" x14ac:dyDescent="0.35">
      <c r="B14" s="352" t="s">
        <v>13</v>
      </c>
      <c r="C14" s="343" t="s">
        <v>4</v>
      </c>
      <c r="D14" s="344">
        <v>6.3571428571428568</v>
      </c>
      <c r="E14" s="345">
        <v>7.6571428571428575</v>
      </c>
      <c r="F14" s="346">
        <v>6.1499999999999995</v>
      </c>
      <c r="G14" s="347">
        <v>7.5166666666666666</v>
      </c>
      <c r="H14" s="348">
        <v>3.3681765389082492</v>
      </c>
      <c r="I14" s="349">
        <v>1.8688628444726056</v>
      </c>
      <c r="J14" s="350">
        <v>-1.3303769401330467</v>
      </c>
      <c r="K14" s="349">
        <v>0.94161958568737891</v>
      </c>
      <c r="L14" s="350">
        <v>-1.3303769401330467</v>
      </c>
      <c r="M14" s="349">
        <v>10.973084886128364</v>
      </c>
      <c r="N14" s="350">
        <v>7.7481840193704468</v>
      </c>
      <c r="O14" s="351">
        <v>5.3252112399292573</v>
      </c>
    </row>
    <row r="15" spans="2:15" x14ac:dyDescent="0.35">
      <c r="B15" s="353" t="s">
        <v>113</v>
      </c>
      <c r="C15" s="343" t="s">
        <v>4</v>
      </c>
      <c r="D15" s="344">
        <v>13.361111111111112</v>
      </c>
      <c r="E15" s="345">
        <v>16.694444444444446</v>
      </c>
      <c r="F15" s="346">
        <v>14.666666666666668</v>
      </c>
      <c r="G15" s="347">
        <v>22.066666666666666</v>
      </c>
      <c r="H15" s="348">
        <v>-8.9015151515151487</v>
      </c>
      <c r="I15" s="349">
        <v>-24.345417925478337</v>
      </c>
      <c r="J15" s="350">
        <v>-11.254612546125461</v>
      </c>
      <c r="K15" s="349">
        <v>-28.452380952380942</v>
      </c>
      <c r="L15" s="350">
        <v>-11.254612546125461</v>
      </c>
      <c r="M15" s="349">
        <v>-15.471167369901536</v>
      </c>
      <c r="N15" s="350">
        <v>-11.580882352941165</v>
      </c>
      <c r="O15" s="351">
        <v>-35.422636103151852</v>
      </c>
    </row>
    <row r="16" spans="2:15" x14ac:dyDescent="0.35">
      <c r="B16" s="352" t="s">
        <v>25</v>
      </c>
      <c r="C16" s="343" t="s">
        <v>17</v>
      </c>
      <c r="D16" s="344">
        <v>2.875</v>
      </c>
      <c r="E16" s="345">
        <v>3.4750000000000001</v>
      </c>
      <c r="F16" s="346">
        <v>3.25</v>
      </c>
      <c r="G16" s="347">
        <v>3.7</v>
      </c>
      <c r="H16" s="348">
        <v>-11.538461538461538</v>
      </c>
      <c r="I16" s="349">
        <v>-6.0810810810810834</v>
      </c>
      <c r="J16" s="350">
        <v>-4.1666666666666661</v>
      </c>
      <c r="K16" s="349">
        <v>0.24038461538461453</v>
      </c>
      <c r="L16" s="350">
        <v>-4.1666666666666661</v>
      </c>
      <c r="M16" s="349">
        <v>-4.3577981651376119</v>
      </c>
      <c r="N16" s="350">
        <v>-4.1666666666666661</v>
      </c>
      <c r="O16" s="351">
        <v>-2.3876404494382011</v>
      </c>
    </row>
    <row r="17" spans="2:15" x14ac:dyDescent="0.35">
      <c r="B17" s="352" t="s">
        <v>15</v>
      </c>
      <c r="C17" s="343" t="s">
        <v>192</v>
      </c>
      <c r="D17" s="344">
        <v>1.6</v>
      </c>
      <c r="E17" s="345">
        <v>2.1428571428571428</v>
      </c>
      <c r="F17" s="346">
        <v>1.9166666666666667</v>
      </c>
      <c r="G17" s="347">
        <v>2.4666666666666668</v>
      </c>
      <c r="H17" s="348">
        <v>-16.521739130434781</v>
      </c>
      <c r="I17" s="349">
        <v>-13.127413127413135</v>
      </c>
      <c r="J17" s="350">
        <v>-10.2803738317757</v>
      </c>
      <c r="K17" s="349">
        <v>-3.3297529538131121</v>
      </c>
      <c r="L17" s="350">
        <v>-10.2803738317757</v>
      </c>
      <c r="M17" s="349">
        <v>-38.775510204081634</v>
      </c>
      <c r="N17" s="350">
        <v>1.5873015873015959</v>
      </c>
      <c r="O17" s="351">
        <v>-18.367346938775515</v>
      </c>
    </row>
    <row r="18" spans="2:15" x14ac:dyDescent="0.35">
      <c r="B18" s="352" t="s">
        <v>16</v>
      </c>
      <c r="C18" s="343" t="s">
        <v>17</v>
      </c>
      <c r="D18" s="344">
        <v>2.8083333333333336</v>
      </c>
      <c r="E18" s="345">
        <v>3.7361111111111112</v>
      </c>
      <c r="F18" s="346">
        <v>3.1972222222222224</v>
      </c>
      <c r="G18" s="347">
        <v>4.3055555555555562</v>
      </c>
      <c r="H18" s="348">
        <v>-12.163336229365767</v>
      </c>
      <c r="I18" s="349">
        <v>-13.225806451612915</v>
      </c>
      <c r="J18" s="350">
        <v>-13.905109489051098</v>
      </c>
      <c r="K18" s="349">
        <v>-16.087344028520501</v>
      </c>
      <c r="L18" s="350">
        <v>-13.905109489051098</v>
      </c>
      <c r="M18" s="349">
        <v>-25.277777777777779</v>
      </c>
      <c r="N18" s="350">
        <v>-6.3888888888888813</v>
      </c>
      <c r="O18" s="351">
        <v>-12.091503267973854</v>
      </c>
    </row>
    <row r="19" spans="2:15" x14ac:dyDescent="0.35">
      <c r="B19" s="352" t="s">
        <v>39</v>
      </c>
      <c r="C19" s="343" t="s">
        <v>4</v>
      </c>
      <c r="D19" s="344">
        <v>3.5071428571428571</v>
      </c>
      <c r="E19" s="345">
        <v>4.5357142857142856</v>
      </c>
      <c r="F19" s="346">
        <v>3.3916666666666671</v>
      </c>
      <c r="G19" s="347">
        <v>4.0583333333333336</v>
      </c>
      <c r="H19" s="348">
        <v>3.4047034047033922</v>
      </c>
      <c r="I19" s="349">
        <v>11.762980346142554</v>
      </c>
      <c r="J19" s="350">
        <v>5.1391862955032073</v>
      </c>
      <c r="K19" s="349">
        <v>6.7226890756302486</v>
      </c>
      <c r="L19" s="350">
        <v>5.1391862955032073</v>
      </c>
      <c r="M19" s="349">
        <v>39.560439560439562</v>
      </c>
      <c r="N19" s="350">
        <v>9.9417823555754605</v>
      </c>
      <c r="O19" s="351">
        <v>14.828209764918618</v>
      </c>
    </row>
    <row r="20" spans="2:15" ht="21.75" thickBot="1" x14ac:dyDescent="0.4">
      <c r="B20" s="352" t="s">
        <v>18</v>
      </c>
      <c r="C20" s="343" t="s">
        <v>4</v>
      </c>
      <c r="D20" s="344">
        <v>1.6333333333333335</v>
      </c>
      <c r="E20" s="345">
        <v>2.16</v>
      </c>
      <c r="F20" s="346">
        <v>1.6111111111111109</v>
      </c>
      <c r="G20" s="347">
        <v>2.1416666666666666</v>
      </c>
      <c r="H20" s="348">
        <v>1.3793103448276092</v>
      </c>
      <c r="I20" s="349">
        <v>0.85603112840467865</v>
      </c>
      <c r="J20" s="350">
        <v>3.3132530120482091</v>
      </c>
      <c r="K20" s="349">
        <v>3.208191126279865</v>
      </c>
      <c r="L20" s="350">
        <v>3.3132530120482091</v>
      </c>
      <c r="M20" s="349">
        <v>9.3670886075949387</v>
      </c>
      <c r="N20" s="350">
        <v>5.8315334773218188</v>
      </c>
      <c r="O20" s="351">
        <v>-0.46082949308756821</v>
      </c>
    </row>
    <row r="21" spans="2:15" ht="21.75" thickBot="1" x14ac:dyDescent="0.4">
      <c r="B21" s="336" t="s">
        <v>187</v>
      </c>
      <c r="C21" s="354"/>
      <c r="D21" s="338"/>
      <c r="E21" s="338"/>
      <c r="F21" s="338"/>
      <c r="G21" s="338"/>
      <c r="H21" s="340"/>
      <c r="I21" s="340"/>
      <c r="J21" s="340"/>
      <c r="K21" s="340"/>
      <c r="L21" s="340"/>
      <c r="M21" s="340"/>
      <c r="N21" s="340"/>
      <c r="O21" s="341"/>
    </row>
    <row r="22" spans="2:15" ht="21.75" thickBot="1" x14ac:dyDescent="0.4">
      <c r="B22" s="352" t="s">
        <v>19</v>
      </c>
      <c r="C22" s="343" t="s">
        <v>4</v>
      </c>
      <c r="D22" s="344">
        <v>4.6785714285714288</v>
      </c>
      <c r="E22" s="345">
        <v>6.4642857142857144</v>
      </c>
      <c r="F22" s="346">
        <v>4.458333333333333</v>
      </c>
      <c r="G22" s="347">
        <v>5.958333333333333</v>
      </c>
      <c r="H22" s="348">
        <v>4.9399198931909343</v>
      </c>
      <c r="I22" s="349">
        <v>8.4915084915084993</v>
      </c>
      <c r="J22" s="350">
        <v>3.1496062992126066</v>
      </c>
      <c r="K22" s="349">
        <v>2.2598870056497238</v>
      </c>
      <c r="L22" s="350">
        <v>3.1496062992126066</v>
      </c>
      <c r="M22" s="349">
        <v>7.7380952380952399</v>
      </c>
      <c r="N22" s="350">
        <v>-8.2633053221288399</v>
      </c>
      <c r="O22" s="351">
        <v>5.110336817653887</v>
      </c>
    </row>
    <row r="23" spans="2:15" ht="21.75" thickBot="1" x14ac:dyDescent="0.4">
      <c r="B23" s="336" t="s">
        <v>112</v>
      </c>
      <c r="C23" s="354"/>
      <c r="D23" s="338"/>
      <c r="E23" s="338"/>
      <c r="F23" s="338"/>
      <c r="G23" s="338"/>
      <c r="H23" s="340"/>
      <c r="I23" s="340"/>
      <c r="J23" s="340"/>
      <c r="K23" s="340"/>
      <c r="L23" s="340"/>
      <c r="M23" s="340"/>
      <c r="N23" s="340"/>
      <c r="O23" s="341"/>
    </row>
    <row r="24" spans="2:15" x14ac:dyDescent="0.35">
      <c r="B24" s="355" t="s">
        <v>269</v>
      </c>
      <c r="C24" s="343" t="s">
        <v>4</v>
      </c>
      <c r="D24" s="344">
        <v>2.9</v>
      </c>
      <c r="E24" s="345">
        <v>4</v>
      </c>
      <c r="F24" s="346">
        <v>2.9</v>
      </c>
      <c r="G24" s="347">
        <v>3.5</v>
      </c>
      <c r="H24" s="348">
        <v>0</v>
      </c>
      <c r="I24" s="349">
        <v>14.285714285714285</v>
      </c>
      <c r="J24" s="350">
        <v>0</v>
      </c>
      <c r="K24" s="349">
        <v>0</v>
      </c>
      <c r="L24" s="350">
        <v>0</v>
      </c>
      <c r="M24" s="349">
        <v>9.0909090909090953</v>
      </c>
      <c r="N24" s="350">
        <v>-3.3333333333333361</v>
      </c>
      <c r="O24" s="351">
        <v>0</v>
      </c>
    </row>
    <row r="25" spans="2:15" x14ac:dyDescent="0.35">
      <c r="B25" s="355" t="s">
        <v>267</v>
      </c>
      <c r="C25" s="343" t="s">
        <v>4</v>
      </c>
      <c r="D25" s="344">
        <v>2.7986666666666666</v>
      </c>
      <c r="E25" s="345">
        <v>3.7333333333333329</v>
      </c>
      <c r="F25" s="346">
        <v>2.7986666666666666</v>
      </c>
      <c r="G25" s="347">
        <v>3.7333333333333329</v>
      </c>
      <c r="H25" s="348">
        <v>0</v>
      </c>
      <c r="I25" s="349">
        <v>0</v>
      </c>
      <c r="J25" s="350">
        <v>0</v>
      </c>
      <c r="K25" s="349">
        <v>-1.7888460189407356</v>
      </c>
      <c r="L25" s="350">
        <v>0</v>
      </c>
      <c r="M25" s="349">
        <v>-6.6666666666666767</v>
      </c>
      <c r="N25" s="350">
        <v>1.8314129775621673</v>
      </c>
      <c r="O25" s="351">
        <v>-4.6808510638297935</v>
      </c>
    </row>
    <row r="26" spans="2:15" x14ac:dyDescent="0.35">
      <c r="B26" s="355" t="s">
        <v>272</v>
      </c>
      <c r="C26" s="343" t="s">
        <v>4</v>
      </c>
      <c r="D26" s="344">
        <v>2.4888888888888885</v>
      </c>
      <c r="E26" s="345">
        <v>3.1088888888888886</v>
      </c>
      <c r="F26" s="346">
        <v>2.3777777777777778</v>
      </c>
      <c r="G26" s="347">
        <v>3.1088888888888886</v>
      </c>
      <c r="H26" s="348">
        <v>4.6728971962616654</v>
      </c>
      <c r="I26" s="349">
        <v>0</v>
      </c>
      <c r="J26" s="350">
        <v>-1.7842870038618588E-14</v>
      </c>
      <c r="K26" s="349">
        <v>0</v>
      </c>
      <c r="L26" s="350">
        <v>-1.7842870038618588E-14</v>
      </c>
      <c r="M26" s="349">
        <v>-1.721109940288025</v>
      </c>
      <c r="N26" s="350">
        <v>6.6666666666666625</v>
      </c>
      <c r="O26" s="351">
        <v>-1.721109940288025</v>
      </c>
    </row>
    <row r="27" spans="2:15" x14ac:dyDescent="0.35">
      <c r="B27" s="355" t="s">
        <v>273</v>
      </c>
      <c r="C27" s="343" t="s">
        <v>4</v>
      </c>
      <c r="D27" s="344">
        <v>2.2777777777777781</v>
      </c>
      <c r="E27" s="345">
        <v>2.5277777777777781</v>
      </c>
      <c r="F27" s="346">
        <v>2.2777777777777781</v>
      </c>
      <c r="G27" s="347">
        <v>2.5544444444444445</v>
      </c>
      <c r="H27" s="348">
        <v>0</v>
      </c>
      <c r="I27" s="349">
        <v>-1.0439321444106027</v>
      </c>
      <c r="J27" s="350">
        <v>0</v>
      </c>
      <c r="K27" s="349">
        <v>-1.0439321444106027</v>
      </c>
      <c r="L27" s="350">
        <v>0</v>
      </c>
      <c r="M27" s="349">
        <v>8.4107695973314271</v>
      </c>
      <c r="N27" s="350">
        <v>18.84057971014494</v>
      </c>
      <c r="O27" s="351">
        <v>8.4107695973314271</v>
      </c>
    </row>
    <row r="28" spans="2:15" x14ac:dyDescent="0.35">
      <c r="B28" s="355" t="s">
        <v>189</v>
      </c>
      <c r="C28" s="343" t="s">
        <v>4</v>
      </c>
      <c r="D28" s="344">
        <v>2.3933333333333335</v>
      </c>
      <c r="E28" s="345">
        <v>3.04</v>
      </c>
      <c r="F28" s="346">
        <v>2.3933333333333335</v>
      </c>
      <c r="G28" s="347">
        <v>3.04</v>
      </c>
      <c r="H28" s="348">
        <v>0</v>
      </c>
      <c r="I28" s="349">
        <v>0</v>
      </c>
      <c r="J28" s="350">
        <v>1.8555259464487297E-14</v>
      </c>
      <c r="K28" s="349">
        <v>0</v>
      </c>
      <c r="L28" s="350">
        <v>1.8555259464487297E-14</v>
      </c>
      <c r="M28" s="349">
        <v>1.3333333333333344</v>
      </c>
      <c r="N28" s="350">
        <v>-0.96551724137931427</v>
      </c>
      <c r="O28" s="351">
        <v>-0.32786885245902392</v>
      </c>
    </row>
    <row r="29" spans="2:15" x14ac:dyDescent="0.35">
      <c r="B29" s="355" t="s">
        <v>268</v>
      </c>
      <c r="C29" s="343" t="s">
        <v>4</v>
      </c>
      <c r="D29" s="344">
        <v>2.7326666666666664</v>
      </c>
      <c r="E29" s="345">
        <v>3.5066666666666664</v>
      </c>
      <c r="F29" s="346">
        <v>2.5986666666666669</v>
      </c>
      <c r="G29" s="347">
        <v>3.5066666666666664</v>
      </c>
      <c r="H29" s="348">
        <v>5.1564905079527747</v>
      </c>
      <c r="I29" s="349">
        <v>0</v>
      </c>
      <c r="J29" s="350">
        <v>5.1564905079527925</v>
      </c>
      <c r="K29" s="349">
        <v>-5.3956834532374263</v>
      </c>
      <c r="L29" s="350">
        <v>5.1564905079527925</v>
      </c>
      <c r="M29" s="349">
        <v>-7.1764705882353104</v>
      </c>
      <c r="N29" s="350">
        <v>-0.57004244996969655</v>
      </c>
      <c r="O29" s="351">
        <v>-3.4862385321100988</v>
      </c>
    </row>
    <row r="30" spans="2:15" x14ac:dyDescent="0.35">
      <c r="B30" s="355" t="s">
        <v>271</v>
      </c>
      <c r="C30" s="343" t="s">
        <v>4</v>
      </c>
      <c r="D30" s="344">
        <v>3.1666666666666665</v>
      </c>
      <c r="E30" s="345">
        <v>3.1666666666666665</v>
      </c>
      <c r="F30" s="346">
        <v>3.1666666666666665</v>
      </c>
      <c r="G30" s="347">
        <v>3.1666666666666665</v>
      </c>
      <c r="H30" s="348">
        <v>0</v>
      </c>
      <c r="I30" s="349">
        <v>0</v>
      </c>
      <c r="J30" s="350">
        <v>0</v>
      </c>
      <c r="K30" s="349">
        <v>0</v>
      </c>
      <c r="L30" s="350">
        <v>0</v>
      </c>
      <c r="M30" s="349">
        <v>-13.636363636363638</v>
      </c>
      <c r="N30" s="350">
        <v>-13.636363636363638</v>
      </c>
      <c r="O30" s="351">
        <v>-13.636363636363638</v>
      </c>
    </row>
    <row r="31" spans="2:15" x14ac:dyDescent="0.35">
      <c r="B31" s="355" t="s">
        <v>270</v>
      </c>
      <c r="C31" s="343" t="s">
        <v>4</v>
      </c>
      <c r="D31" s="344">
        <v>2.6875</v>
      </c>
      <c r="E31" s="345">
        <v>3.4983333333333331</v>
      </c>
      <c r="F31" s="346">
        <v>2.4166666666666665</v>
      </c>
      <c r="G31" s="347">
        <v>3.3311111111111109</v>
      </c>
      <c r="H31" s="348">
        <v>11.206896551724146</v>
      </c>
      <c r="I31" s="349">
        <v>5.0200133422281503</v>
      </c>
      <c r="J31" s="350">
        <v>11.206896551724146</v>
      </c>
      <c r="K31" s="349">
        <v>5.0200133422281503</v>
      </c>
      <c r="L31" s="350">
        <v>11.206896551724146</v>
      </c>
      <c r="M31" s="349">
        <v>10.590094836670179</v>
      </c>
      <c r="N31" s="350">
        <v>11.206896551724146</v>
      </c>
      <c r="O31" s="351">
        <v>5.0200133422281361</v>
      </c>
    </row>
    <row r="32" spans="2:15" ht="21.75" thickBot="1" x14ac:dyDescent="0.4">
      <c r="B32" s="355" t="s">
        <v>190</v>
      </c>
      <c r="C32" s="343" t="s">
        <v>4</v>
      </c>
      <c r="D32" s="344">
        <v>2.125</v>
      </c>
      <c r="E32" s="345">
        <v>2.7791666666666668</v>
      </c>
      <c r="F32" s="346">
        <v>2.125</v>
      </c>
      <c r="G32" s="347">
        <v>2.7791666666666668</v>
      </c>
      <c r="H32" s="348">
        <v>0</v>
      </c>
      <c r="I32" s="349">
        <v>0</v>
      </c>
      <c r="J32" s="350">
        <v>0</v>
      </c>
      <c r="K32" s="349">
        <v>0</v>
      </c>
      <c r="L32" s="350">
        <v>0</v>
      </c>
      <c r="M32" s="349">
        <v>1.0606060606060648</v>
      </c>
      <c r="N32" s="350">
        <v>0</v>
      </c>
      <c r="O32" s="351">
        <v>0</v>
      </c>
    </row>
    <row r="33" spans="1:16" ht="21.75" thickBot="1" x14ac:dyDescent="0.4">
      <c r="B33" s="336" t="s">
        <v>260</v>
      </c>
      <c r="C33" s="354"/>
      <c r="D33" s="338"/>
      <c r="E33" s="338"/>
      <c r="F33" s="338"/>
      <c r="G33" s="338"/>
      <c r="H33" s="340"/>
      <c r="I33" s="340"/>
      <c r="J33" s="340"/>
      <c r="K33" s="340"/>
      <c r="L33" s="340"/>
      <c r="M33" s="340"/>
      <c r="N33" s="340"/>
      <c r="O33" s="341"/>
    </row>
    <row r="34" spans="1:16" x14ac:dyDescent="0.35">
      <c r="B34" s="356" t="s">
        <v>20</v>
      </c>
      <c r="C34" s="357" t="s">
        <v>4</v>
      </c>
      <c r="D34" s="344">
        <v>11.25</v>
      </c>
      <c r="E34" s="345">
        <v>14.75</v>
      </c>
      <c r="F34" s="346">
        <v>12.333333333333334</v>
      </c>
      <c r="G34" s="347">
        <v>14.333333333333334</v>
      </c>
      <c r="H34" s="348">
        <v>-8.7837837837837878</v>
      </c>
      <c r="I34" s="349">
        <v>2.9069767441860423</v>
      </c>
      <c r="J34" s="350">
        <v>-4.2553191489361701</v>
      </c>
      <c r="K34" s="349">
        <v>0</v>
      </c>
      <c r="L34" s="350">
        <v>7.1428571428571423</v>
      </c>
      <c r="M34" s="349">
        <v>18</v>
      </c>
      <c r="N34" s="350">
        <v>7.1428571428571423</v>
      </c>
      <c r="O34" s="351">
        <v>18</v>
      </c>
    </row>
    <row r="35" spans="1:16" x14ac:dyDescent="0.35">
      <c r="B35" s="356" t="s">
        <v>21</v>
      </c>
      <c r="C35" s="357" t="s">
        <v>17</v>
      </c>
      <c r="D35" s="344">
        <v>8.1666666666666661</v>
      </c>
      <c r="E35" s="345">
        <v>10.416666666666666</v>
      </c>
      <c r="F35" s="346">
        <v>7.75</v>
      </c>
      <c r="G35" s="347">
        <v>9.25</v>
      </c>
      <c r="H35" s="348">
        <v>5.3763440860214979</v>
      </c>
      <c r="I35" s="349">
        <v>12.612612612612606</v>
      </c>
      <c r="J35" s="350">
        <v>25.641025641025632</v>
      </c>
      <c r="K35" s="349">
        <v>25.502008032128497</v>
      </c>
      <c r="L35" s="350">
        <v>31.543624161073826</v>
      </c>
      <c r="M35" s="349">
        <v>22.549019607843128</v>
      </c>
      <c r="N35" s="350">
        <v>24.275362318840578</v>
      </c>
      <c r="O35" s="351">
        <v>17.607526881720418</v>
      </c>
    </row>
    <row r="36" spans="1:16" x14ac:dyDescent="0.35">
      <c r="B36" s="356" t="s">
        <v>299</v>
      </c>
      <c r="C36" s="357" t="s">
        <v>17</v>
      </c>
      <c r="D36" s="344">
        <v>6.5</v>
      </c>
      <c r="E36" s="345">
        <v>7.666666666666667</v>
      </c>
      <c r="F36" s="346">
        <v>6.5</v>
      </c>
      <c r="G36" s="347">
        <v>7.666666666666667</v>
      </c>
      <c r="H36" s="348">
        <v>0</v>
      </c>
      <c r="I36" s="349">
        <v>0</v>
      </c>
      <c r="J36" s="350">
        <v>-16.129032258064516</v>
      </c>
      <c r="K36" s="349">
        <v>-4.1666666666666625</v>
      </c>
      <c r="L36" s="350"/>
      <c r="M36" s="349"/>
      <c r="N36" s="350"/>
      <c r="O36" s="351"/>
    </row>
    <row r="37" spans="1:16" x14ac:dyDescent="0.35">
      <c r="B37" s="356" t="s">
        <v>22</v>
      </c>
      <c r="C37" s="357" t="s">
        <v>4</v>
      </c>
      <c r="D37" s="344">
        <v>11.071428571428571</v>
      </c>
      <c r="E37" s="345">
        <v>14.428571428571429</v>
      </c>
      <c r="F37" s="346">
        <v>10.8</v>
      </c>
      <c r="G37" s="347">
        <v>13.2</v>
      </c>
      <c r="H37" s="348">
        <v>2.5132275132275042</v>
      </c>
      <c r="I37" s="349">
        <v>9.3073593073593148</v>
      </c>
      <c r="J37" s="350">
        <v>10.714285714285712</v>
      </c>
      <c r="K37" s="349">
        <v>13.909774436090233</v>
      </c>
      <c r="L37" s="350">
        <v>8.5434173669467839</v>
      </c>
      <c r="M37" s="349">
        <v>6.8783068783068808</v>
      </c>
      <c r="N37" s="350">
        <v>5.1084990958408669</v>
      </c>
      <c r="O37" s="351">
        <v>18.05194805194806</v>
      </c>
    </row>
    <row r="38" spans="1:16" x14ac:dyDescent="0.35">
      <c r="B38" s="356" t="s">
        <v>23</v>
      </c>
      <c r="C38" s="343" t="s">
        <v>4</v>
      </c>
      <c r="D38" s="344">
        <v>11.333333333333334</v>
      </c>
      <c r="E38" s="345">
        <v>14</v>
      </c>
      <c r="F38" s="346">
        <v>11.666666666666666</v>
      </c>
      <c r="G38" s="347">
        <v>13</v>
      </c>
      <c r="H38" s="348">
        <v>-2.857142857142847</v>
      </c>
      <c r="I38" s="349">
        <v>7.6923076923076925</v>
      </c>
      <c r="J38" s="350">
        <v>3.0303030303030356</v>
      </c>
      <c r="K38" s="349">
        <v>16.666666666666664</v>
      </c>
      <c r="L38" s="350">
        <v>13.333333333333339</v>
      </c>
      <c r="M38" s="349">
        <v>13.513513513513509</v>
      </c>
      <c r="N38" s="350">
        <v>12.052730696798504</v>
      </c>
      <c r="O38" s="351">
        <v>18.0722891566265</v>
      </c>
    </row>
    <row r="39" spans="1:16" x14ac:dyDescent="0.35">
      <c r="B39" s="356" t="s">
        <v>24</v>
      </c>
      <c r="C39" s="343" t="s">
        <v>4</v>
      </c>
      <c r="D39" s="344">
        <v>12.016666666666666</v>
      </c>
      <c r="E39" s="345">
        <v>16.099999999999998</v>
      </c>
      <c r="F39" s="346">
        <v>11.4</v>
      </c>
      <c r="G39" s="347">
        <v>13.8</v>
      </c>
      <c r="H39" s="348">
        <v>5.4093567251461874</v>
      </c>
      <c r="I39" s="349">
        <v>16.666666666666647</v>
      </c>
      <c r="J39" s="350">
        <v>16.290322580645146</v>
      </c>
      <c r="K39" s="349">
        <v>25.454545454545428</v>
      </c>
      <c r="L39" s="350">
        <v>9.2424242424242333</v>
      </c>
      <c r="M39" s="349">
        <v>23.371647509578523</v>
      </c>
      <c r="N39" s="350">
        <v>8.149999999999995</v>
      </c>
      <c r="O39" s="351">
        <v>21.764705882352935</v>
      </c>
    </row>
    <row r="40" spans="1:16" x14ac:dyDescent="0.35">
      <c r="B40" s="356" t="s">
        <v>15</v>
      </c>
      <c r="C40" s="357" t="s">
        <v>4</v>
      </c>
      <c r="D40" s="344">
        <v>1.1499999999999999</v>
      </c>
      <c r="E40" s="345">
        <v>1.4</v>
      </c>
      <c r="F40" s="346">
        <v>1.7</v>
      </c>
      <c r="G40" s="347">
        <v>2.2000000000000002</v>
      </c>
      <c r="H40" s="348">
        <v>-32.352941176470587</v>
      </c>
      <c r="I40" s="349">
        <v>-36.363636363636367</v>
      </c>
      <c r="J40" s="350"/>
      <c r="K40" s="349"/>
      <c r="L40" s="350"/>
      <c r="M40" s="349"/>
      <c r="N40" s="350"/>
      <c r="O40" s="351"/>
    </row>
    <row r="41" spans="1:16" x14ac:dyDescent="0.35">
      <c r="B41" s="356" t="s">
        <v>16</v>
      </c>
      <c r="C41" s="357" t="s">
        <v>4</v>
      </c>
      <c r="D41" s="344">
        <v>2</v>
      </c>
      <c r="E41" s="345">
        <v>2.5</v>
      </c>
      <c r="F41" s="346">
        <v>3.5</v>
      </c>
      <c r="G41" s="347">
        <v>4</v>
      </c>
      <c r="H41" s="348">
        <v>-42.857142857142854</v>
      </c>
      <c r="I41" s="349">
        <v>-37.5</v>
      </c>
      <c r="J41" s="350"/>
      <c r="K41" s="349"/>
      <c r="L41" s="350"/>
      <c r="M41" s="349"/>
      <c r="N41" s="350"/>
      <c r="O41" s="351"/>
    </row>
    <row r="42" spans="1:16" ht="21.75" thickBot="1" x14ac:dyDescent="0.4">
      <c r="B42" s="356" t="s">
        <v>296</v>
      </c>
      <c r="C42" s="357" t="s">
        <v>4</v>
      </c>
      <c r="D42" s="344">
        <v>2.7875000000000001</v>
      </c>
      <c r="E42" s="345">
        <v>4.2249999999999996</v>
      </c>
      <c r="F42" s="346">
        <v>3.0166666666666671</v>
      </c>
      <c r="G42" s="347">
        <v>4.4666666666666668</v>
      </c>
      <c r="H42" s="348">
        <v>-7.5966850828729369</v>
      </c>
      <c r="I42" s="349">
        <v>-5.4104477611940407</v>
      </c>
      <c r="J42" s="350">
        <v>-2.1929824561403506</v>
      </c>
      <c r="K42" s="349">
        <v>-6.1111111111111196</v>
      </c>
      <c r="L42" s="350">
        <v>9.3137254901960898</v>
      </c>
      <c r="M42" s="349">
        <v>-6.1111111111111196</v>
      </c>
      <c r="N42" s="350">
        <v>-2.1929824561403506</v>
      </c>
      <c r="O42" s="351">
        <v>-15.500000000000009</v>
      </c>
    </row>
    <row r="43" spans="1:16" ht="21.75" thickBot="1" x14ac:dyDescent="0.4">
      <c r="B43" s="336" t="s">
        <v>193</v>
      </c>
      <c r="C43" s="354"/>
      <c r="D43" s="338"/>
      <c r="E43" s="338"/>
      <c r="F43" s="338"/>
      <c r="G43" s="338"/>
      <c r="H43" s="340"/>
      <c r="I43" s="340"/>
      <c r="J43" s="340"/>
      <c r="K43" s="340"/>
      <c r="L43" s="340"/>
      <c r="M43" s="340"/>
      <c r="N43" s="340"/>
      <c r="O43" s="341"/>
    </row>
    <row r="44" spans="1:16" x14ac:dyDescent="0.35">
      <c r="B44" s="356" t="s">
        <v>26</v>
      </c>
      <c r="C44" s="357" t="s">
        <v>17</v>
      </c>
      <c r="D44" s="344">
        <v>5.5</v>
      </c>
      <c r="E44" s="345">
        <v>9.25</v>
      </c>
      <c r="F44" s="346">
        <v>5.0999999999999996</v>
      </c>
      <c r="G44" s="347">
        <v>8.8000000000000007</v>
      </c>
      <c r="H44" s="348">
        <v>7.8431372549019676</v>
      </c>
      <c r="I44" s="349">
        <v>5.1136363636363553</v>
      </c>
      <c r="J44" s="350">
        <v>1.538461538461533</v>
      </c>
      <c r="K44" s="349">
        <v>-0.89285714285714923</v>
      </c>
      <c r="L44" s="350">
        <v>-13.157894736842103</v>
      </c>
      <c r="M44" s="349">
        <v>-15.909090909090908</v>
      </c>
      <c r="N44" s="350">
        <v>-2.2222222222222223</v>
      </c>
      <c r="O44" s="351">
        <v>-8.6419753086419746</v>
      </c>
    </row>
    <row r="45" spans="1:16" x14ac:dyDescent="0.35">
      <c r="A45"/>
      <c r="B45" s="356" t="s">
        <v>28</v>
      </c>
      <c r="C45" s="357" t="s">
        <v>4</v>
      </c>
      <c r="D45" s="344">
        <v>5.0906349206349208</v>
      </c>
      <c r="E45" s="345">
        <v>6</v>
      </c>
      <c r="F45" s="346">
        <v>5.0509259259259256</v>
      </c>
      <c r="G45" s="347">
        <v>5.7898148148148154</v>
      </c>
      <c r="H45" s="348">
        <v>0.78617258085636799</v>
      </c>
      <c r="I45" s="349">
        <v>3.6302574764113116</v>
      </c>
      <c r="J45" s="350">
        <v>1.1033700072507309</v>
      </c>
      <c r="K45" s="349">
        <v>-9.250693802035119E-2</v>
      </c>
      <c r="L45" s="350">
        <v>7.0148070907194988</v>
      </c>
      <c r="M45" s="349">
        <v>-1.8850783556665807</v>
      </c>
      <c r="N45" s="350">
        <v>4.8414514547237593</v>
      </c>
      <c r="O45" s="351">
        <v>1.4465526958481916</v>
      </c>
      <c r="P45"/>
    </row>
    <row r="46" spans="1:16" x14ac:dyDescent="0.35">
      <c r="A46"/>
      <c r="B46" s="356" t="s">
        <v>30</v>
      </c>
      <c r="C46" s="357" t="s">
        <v>4</v>
      </c>
      <c r="D46" s="344">
        <v>5.2857142857142856</v>
      </c>
      <c r="E46" s="345">
        <v>6.9142857142857137</v>
      </c>
      <c r="F46" s="346">
        <v>5.916666666666667</v>
      </c>
      <c r="G46" s="347">
        <v>6.916666666666667</v>
      </c>
      <c r="H46" s="348">
        <v>-10.663983903420529</v>
      </c>
      <c r="I46" s="349">
        <v>-3.4423407917396544E-2</v>
      </c>
      <c r="J46" s="350">
        <v>-6.3291139240506418</v>
      </c>
      <c r="K46" s="349">
        <v>-0.20618556701032134</v>
      </c>
      <c r="L46" s="350">
        <v>-6.0317460317460343</v>
      </c>
      <c r="M46" s="349">
        <v>2.4338624338624255</v>
      </c>
      <c r="N46" s="350">
        <v>-8.8669950738916246</v>
      </c>
      <c r="O46" s="351">
        <v>-2.615694164989943</v>
      </c>
      <c r="P46"/>
    </row>
    <row r="47" spans="1:16" x14ac:dyDescent="0.35">
      <c r="A47"/>
      <c r="B47" s="356" t="s">
        <v>31</v>
      </c>
      <c r="C47" s="357" t="s">
        <v>4</v>
      </c>
      <c r="D47" s="344">
        <v>5.3899759903961586</v>
      </c>
      <c r="E47" s="345">
        <v>9.2893157262905159</v>
      </c>
      <c r="F47" s="346">
        <v>5.7549719887955177</v>
      </c>
      <c r="G47" s="347">
        <v>8.1708683473389367</v>
      </c>
      <c r="H47" s="348">
        <v>-6.3422723709164517</v>
      </c>
      <c r="I47" s="349">
        <v>13.688231549047437</v>
      </c>
      <c r="J47" s="350">
        <v>-4.5535230280290229</v>
      </c>
      <c r="K47" s="349">
        <v>1.5618847617797555</v>
      </c>
      <c r="L47" s="350">
        <v>16.047157040440165</v>
      </c>
      <c r="M47" s="349">
        <v>5.7320489171278366</v>
      </c>
      <c r="N47" s="350">
        <v>-4.871020710842723</v>
      </c>
      <c r="O47" s="351">
        <v>7.3283723897831523</v>
      </c>
      <c r="P47"/>
    </row>
    <row r="48" spans="1:16" x14ac:dyDescent="0.35">
      <c r="A48"/>
      <c r="B48" s="356" t="s">
        <v>19</v>
      </c>
      <c r="C48" s="357" t="s">
        <v>4</v>
      </c>
      <c r="D48" s="344">
        <v>6.3666666666666671</v>
      </c>
      <c r="E48" s="345">
        <v>7.375</v>
      </c>
      <c r="F48" s="346">
        <v>6.4933333333333341</v>
      </c>
      <c r="G48" s="347">
        <v>7.5</v>
      </c>
      <c r="H48" s="348">
        <v>-1.9507186858316261</v>
      </c>
      <c r="I48" s="349">
        <v>-1.6666666666666667</v>
      </c>
      <c r="J48" s="350">
        <v>-1.9507186858316261</v>
      </c>
      <c r="K48" s="349">
        <v>-1.6666666666666667</v>
      </c>
      <c r="L48" s="350">
        <v>9.1428571428571566</v>
      </c>
      <c r="M48" s="349">
        <v>12.499999999999988</v>
      </c>
      <c r="N48" s="350">
        <v>-5.813953488371143E-2</v>
      </c>
      <c r="O48" s="351">
        <v>3.7109375000000053</v>
      </c>
      <c r="P48"/>
    </row>
    <row r="49" spans="1:16" x14ac:dyDescent="0.35">
      <c r="A49"/>
      <c r="B49" s="356" t="s">
        <v>33</v>
      </c>
      <c r="C49" s="357" t="s">
        <v>4</v>
      </c>
      <c r="D49" s="344">
        <v>6.125</v>
      </c>
      <c r="E49" s="345">
        <v>9.4124999999999996</v>
      </c>
      <c r="F49" s="346">
        <v>6.083333333333333</v>
      </c>
      <c r="G49" s="347">
        <v>9.3333333333333339</v>
      </c>
      <c r="H49" s="348">
        <v>-9.5890410958904067</v>
      </c>
      <c r="I49" s="349">
        <v>3.3163265306122325</v>
      </c>
      <c r="J49" s="350">
        <v>-6.5533980582524336</v>
      </c>
      <c r="K49" s="349">
        <v>10.655737704918037</v>
      </c>
      <c r="L49" s="350">
        <v>-10.569105691056915</v>
      </c>
      <c r="M49" s="349">
        <v>-2.1029731689630182</v>
      </c>
      <c r="N49" s="350">
        <v>-13.385826771653539</v>
      </c>
      <c r="O49" s="351">
        <v>0.44642857142856984</v>
      </c>
      <c r="P49"/>
    </row>
    <row r="50" spans="1:16" x14ac:dyDescent="0.35">
      <c r="A50"/>
      <c r="B50" s="356" t="s">
        <v>43</v>
      </c>
      <c r="C50" s="357" t="s">
        <v>4</v>
      </c>
      <c r="D50" s="344">
        <v>12</v>
      </c>
      <c r="E50" s="345">
        <v>14.4</v>
      </c>
      <c r="F50" s="346">
        <v>10.5</v>
      </c>
      <c r="G50" s="347">
        <v>12</v>
      </c>
      <c r="H50" s="348">
        <v>14.285714285714285</v>
      </c>
      <c r="I50" s="349">
        <v>20.000000000000004</v>
      </c>
      <c r="J50" s="350">
        <v>5.8823529411764648</v>
      </c>
      <c r="K50" s="349">
        <v>2.8571428571428599</v>
      </c>
      <c r="L50" s="350"/>
      <c r="M50" s="349"/>
      <c r="N50" s="350"/>
      <c r="O50" s="351"/>
      <c r="P50"/>
    </row>
    <row r="51" spans="1:16" x14ac:dyDescent="0.35">
      <c r="A51"/>
      <c r="B51" s="358" t="s">
        <v>42</v>
      </c>
      <c r="C51" s="357" t="s">
        <v>4</v>
      </c>
      <c r="D51" s="344">
        <v>11.833333333333334</v>
      </c>
      <c r="E51" s="345">
        <v>14.5</v>
      </c>
      <c r="F51" s="346">
        <v>14.1</v>
      </c>
      <c r="G51" s="347">
        <v>16.8</v>
      </c>
      <c r="H51" s="348">
        <v>-16.075650118203303</v>
      </c>
      <c r="I51" s="349">
        <v>-13.690476190476195</v>
      </c>
      <c r="J51" s="350">
        <v>1.1396011396011507</v>
      </c>
      <c r="K51" s="349">
        <v>-7.0512820512820502</v>
      </c>
      <c r="L51" s="350">
        <v>-19.318181818181813</v>
      </c>
      <c r="M51" s="349">
        <v>-19.444444444444446</v>
      </c>
      <c r="N51" s="350">
        <v>-34.259259259259252</v>
      </c>
      <c r="O51" s="351">
        <v>-24.999999999999993</v>
      </c>
      <c r="P51"/>
    </row>
    <row r="52" spans="1:16" ht="21.75" thickBot="1" x14ac:dyDescent="0.4">
      <c r="A52"/>
      <c r="B52" s="359" t="s">
        <v>35</v>
      </c>
      <c r="C52" s="360" t="s">
        <v>4</v>
      </c>
      <c r="D52" s="361">
        <v>15.048253968253968</v>
      </c>
      <c r="E52" s="362">
        <v>20.087301587301589</v>
      </c>
      <c r="F52" s="363">
        <v>17.296296296296294</v>
      </c>
      <c r="G52" s="364">
        <v>20.851851851851851</v>
      </c>
      <c r="H52" s="376">
        <v>0.97809157927524071</v>
      </c>
      <c r="I52" s="365">
        <v>-0.75969723015499502</v>
      </c>
      <c r="J52" s="366">
        <v>4.647058823529397</v>
      </c>
      <c r="K52" s="365">
        <v>-1.262959472196052</v>
      </c>
      <c r="L52" s="366">
        <v>2.8637912798213505</v>
      </c>
      <c r="M52" s="365">
        <v>1.7472876296963018</v>
      </c>
      <c r="N52" s="366">
        <v>5.1562443683546375</v>
      </c>
      <c r="O52" s="367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35" priority="723" operator="lessThan">
      <formula>0</formula>
    </cfRule>
    <cfRule type="cellIs" dxfId="234" priority="724" operator="greaterThan">
      <formula>0</formula>
    </cfRule>
  </conditionalFormatting>
  <conditionalFormatting sqref="H43:I43">
    <cfRule type="cellIs" dxfId="233" priority="715" operator="lessThan">
      <formula>0</formula>
    </cfRule>
    <cfRule type="cellIs" dxfId="232" priority="716" operator="greaterThan">
      <formula>0</formula>
    </cfRule>
  </conditionalFormatting>
  <conditionalFormatting sqref="H43:I44">
    <cfRule type="cellIs" dxfId="231" priority="685" operator="lessThan">
      <formula>0</formula>
    </cfRule>
    <cfRule type="cellIs" dxfId="230" priority="686" operator="greaterThan">
      <formula>0</formula>
    </cfRule>
  </conditionalFormatting>
  <conditionalFormatting sqref="H44">
    <cfRule type="cellIs" dxfId="229" priority="687" operator="lessThan">
      <formula>0</formula>
    </cfRule>
    <cfRule type="cellIs" dxfId="228" priority="688" operator="greaterThan">
      <formula>0</formula>
    </cfRule>
  </conditionalFormatting>
  <conditionalFormatting sqref="H37:I37">
    <cfRule type="cellIs" dxfId="227" priority="625" operator="lessThan">
      <formula>0</formula>
    </cfRule>
    <cfRule type="cellIs" dxfId="226" priority="626" operator="greaterThan">
      <formula>0</formula>
    </cfRule>
  </conditionalFormatting>
  <conditionalFormatting sqref="H36:I36">
    <cfRule type="cellIs" dxfId="225" priority="629" operator="lessThan">
      <formula>0</formula>
    </cfRule>
    <cfRule type="cellIs" dxfId="224" priority="630" operator="greaterThan">
      <formula>0</formula>
    </cfRule>
  </conditionalFormatting>
  <conditionalFormatting sqref="H30:I30">
    <cfRule type="cellIs" dxfId="223" priority="605" operator="lessThan">
      <formula>0</formula>
    </cfRule>
    <cfRule type="cellIs" dxfId="222" priority="606" operator="greaterThan">
      <formula>0</formula>
    </cfRule>
  </conditionalFormatting>
  <conditionalFormatting sqref="H35:I35">
    <cfRule type="cellIs" dxfId="221" priority="537" operator="lessThan">
      <formula>0</formula>
    </cfRule>
    <cfRule type="cellIs" dxfId="220" priority="538" operator="greaterThan">
      <formula>0</formula>
    </cfRule>
  </conditionalFormatting>
  <conditionalFormatting sqref="H43:I44">
    <cfRule type="cellIs" dxfId="219" priority="531" operator="lessThan">
      <formula>0</formula>
    </cfRule>
    <cfRule type="cellIs" dxfId="218" priority="532" operator="greaterThan">
      <formula>0</formula>
    </cfRule>
  </conditionalFormatting>
  <conditionalFormatting sqref="H36:I36">
    <cfRule type="cellIs" dxfId="217" priority="535" operator="lessThan">
      <formula>0</formula>
    </cfRule>
    <cfRule type="cellIs" dxfId="216" priority="536" operator="greaterThan">
      <formula>0</formula>
    </cfRule>
  </conditionalFormatting>
  <conditionalFormatting sqref="H28">
    <cfRule type="cellIs" dxfId="215" priority="517" operator="lessThan">
      <formula>0</formula>
    </cfRule>
    <cfRule type="cellIs" dxfId="214" priority="518" operator="greaterThan">
      <formula>0</formula>
    </cfRule>
  </conditionalFormatting>
  <conditionalFormatting sqref="I28">
    <cfRule type="cellIs" dxfId="213" priority="515" operator="lessThan">
      <formula>0</formula>
    </cfRule>
    <cfRule type="cellIs" dxfId="212" priority="516" operator="greaterThan">
      <formula>0</formula>
    </cfRule>
  </conditionalFormatting>
  <conditionalFormatting sqref="H29:I29">
    <cfRule type="cellIs" dxfId="211" priority="411" operator="lessThan">
      <formula>0</formula>
    </cfRule>
    <cfRule type="cellIs" dxfId="210" priority="412" operator="greaterThan">
      <formula>0</formula>
    </cfRule>
  </conditionalFormatting>
  <conditionalFormatting sqref="H41:I41">
    <cfRule type="cellIs" dxfId="209" priority="381" operator="lessThan">
      <formula>0</formula>
    </cfRule>
    <cfRule type="cellIs" dxfId="208" priority="382" operator="greaterThan">
      <formula>0</formula>
    </cfRule>
  </conditionalFormatting>
  <conditionalFormatting sqref="H41:I41">
    <cfRule type="cellIs" dxfId="207" priority="379" operator="lessThan">
      <formula>0</formula>
    </cfRule>
    <cfRule type="cellIs" dxfId="206" priority="380" operator="greaterThan">
      <formula>0</formula>
    </cfRule>
  </conditionalFormatting>
  <conditionalFormatting sqref="H41:I41">
    <cfRule type="cellIs" dxfId="205" priority="383" operator="lessThan">
      <formula>0</formula>
    </cfRule>
    <cfRule type="cellIs" dxfId="204" priority="384" operator="greaterThan">
      <formula>0</formula>
    </cfRule>
  </conditionalFormatting>
  <conditionalFormatting sqref="H40:I40">
    <cfRule type="cellIs" dxfId="203" priority="377" operator="lessThan">
      <formula>0</formula>
    </cfRule>
    <cfRule type="cellIs" dxfId="202" priority="378" operator="greaterThan">
      <formula>0</formula>
    </cfRule>
  </conditionalFormatting>
  <conditionalFormatting sqref="H39:I39">
    <cfRule type="cellIs" dxfId="201" priority="373" operator="lessThan">
      <formula>0</formula>
    </cfRule>
    <cfRule type="cellIs" dxfId="200" priority="374" operator="greaterThan">
      <formula>0</formula>
    </cfRule>
  </conditionalFormatting>
  <conditionalFormatting sqref="H33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I33">
    <cfRule type="cellIs" dxfId="197" priority="367" operator="lessThan">
      <formula>0</formula>
    </cfRule>
    <cfRule type="cellIs" dxfId="196" priority="368" operator="greaterThan">
      <formula>0</formula>
    </cfRule>
  </conditionalFormatting>
  <conditionalFormatting sqref="H20:I20">
    <cfRule type="cellIs" dxfId="195" priority="357" operator="lessThan">
      <formula>0</formula>
    </cfRule>
    <cfRule type="cellIs" dxfId="194" priority="358" operator="greaterThan">
      <formula>0</formula>
    </cfRule>
  </conditionalFormatting>
  <conditionalFormatting sqref="I34">
    <cfRule type="cellIs" dxfId="193" priority="341" operator="lessThan">
      <formula>0</formula>
    </cfRule>
    <cfRule type="cellIs" dxfId="192" priority="342" operator="greaterThan">
      <formula>0</formula>
    </cfRule>
  </conditionalFormatting>
  <conditionalFormatting sqref="H34">
    <cfRule type="cellIs" dxfId="191" priority="343" operator="lessThan">
      <formula>0</formula>
    </cfRule>
    <cfRule type="cellIs" dxfId="190" priority="344" operator="greaterThan">
      <formula>0</formula>
    </cfRule>
  </conditionalFormatting>
  <conditionalFormatting sqref="H38:I38">
    <cfRule type="cellIs" dxfId="189" priority="339" operator="lessThan">
      <formula>0</formula>
    </cfRule>
    <cfRule type="cellIs" dxfId="188" priority="340" operator="greaterThan">
      <formula>0</formula>
    </cfRule>
  </conditionalFormatting>
  <conditionalFormatting sqref="H38:I3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2:I42">
    <cfRule type="cellIs" dxfId="185" priority="335" operator="lessThan">
      <formula>0</formula>
    </cfRule>
    <cfRule type="cellIs" dxfId="184" priority="336" operator="greaterThan">
      <formula>0</formula>
    </cfRule>
  </conditionalFormatting>
  <conditionalFormatting sqref="H42:I42">
    <cfRule type="cellIs" dxfId="183" priority="333" operator="lessThan">
      <formula>0</formula>
    </cfRule>
    <cfRule type="cellIs" dxfId="182" priority="334" operator="greaterThan">
      <formula>0</formula>
    </cfRule>
  </conditionalFormatting>
  <conditionalFormatting sqref="H21:I21 H23:I23">
    <cfRule type="cellIs" dxfId="181" priority="331" operator="lessThan">
      <formula>0</formula>
    </cfRule>
    <cfRule type="cellIs" dxfId="180" priority="332" operator="greaterThan">
      <formula>0</formula>
    </cfRule>
  </conditionalFormatting>
  <conditionalFormatting sqref="H22:I22">
    <cfRule type="cellIs" dxfId="179" priority="329" operator="lessThan">
      <formula>0</formula>
    </cfRule>
    <cfRule type="cellIs" dxfId="178" priority="330" operator="greaterThan">
      <formula>0</formula>
    </cfRule>
  </conditionalFormatting>
  <conditionalFormatting sqref="H45:I45">
    <cfRule type="cellIs" dxfId="177" priority="319" operator="lessThan">
      <formula>0</formula>
    </cfRule>
    <cfRule type="cellIs" dxfId="176" priority="320" operator="greaterThan">
      <formula>0</formula>
    </cfRule>
  </conditionalFormatting>
  <conditionalFormatting sqref="H45:I46">
    <cfRule type="cellIs" dxfId="175" priority="315" operator="lessThan">
      <formula>0</formula>
    </cfRule>
    <cfRule type="cellIs" dxfId="174" priority="316" operator="greaterThan">
      <formula>0</formula>
    </cfRule>
  </conditionalFormatting>
  <conditionalFormatting sqref="H46">
    <cfRule type="cellIs" dxfId="173" priority="317" operator="lessThan">
      <formula>0</formula>
    </cfRule>
    <cfRule type="cellIs" dxfId="172" priority="318" operator="greaterThan">
      <formula>0</formula>
    </cfRule>
  </conditionalFormatting>
  <conditionalFormatting sqref="H45:I46">
    <cfRule type="cellIs" dxfId="171" priority="313" operator="lessThan">
      <formula>0</formula>
    </cfRule>
    <cfRule type="cellIs" dxfId="170" priority="314" operator="greaterThan">
      <formula>0</formula>
    </cfRule>
  </conditionalFormatting>
  <conditionalFormatting sqref="H47:I47">
    <cfRule type="cellIs" dxfId="169" priority="177" operator="lessThan">
      <formula>0</formula>
    </cfRule>
    <cfRule type="cellIs" dxfId="168" priority="178" operator="greaterThan">
      <formula>0</formula>
    </cfRule>
  </conditionalFormatting>
  <conditionalFormatting sqref="H47">
    <cfRule type="cellIs" dxfId="167" priority="179" operator="lessThan">
      <formula>0</formula>
    </cfRule>
    <cfRule type="cellIs" dxfId="166" priority="180" operator="greaterThan">
      <formula>0</formula>
    </cfRule>
  </conditionalFormatting>
  <conditionalFormatting sqref="H47:I47">
    <cfRule type="cellIs" dxfId="165" priority="175" operator="lessThan">
      <formula>0</formula>
    </cfRule>
    <cfRule type="cellIs" dxfId="164" priority="176" operator="greaterThan">
      <formula>0</formula>
    </cfRule>
  </conditionalFormatting>
  <conditionalFormatting sqref="H47:I47">
    <cfRule type="cellIs" dxfId="163" priority="171" operator="lessThan">
      <formula>0</formula>
    </cfRule>
    <cfRule type="cellIs" dxfId="162" priority="172" operator="greaterThan">
      <formula>0</formula>
    </cfRule>
  </conditionalFormatting>
  <conditionalFormatting sqref="H47">
    <cfRule type="cellIs" dxfId="161" priority="173" operator="lessThan">
      <formula>0</formula>
    </cfRule>
    <cfRule type="cellIs" dxfId="160" priority="174" operator="greaterThan">
      <formula>0</formula>
    </cfRule>
  </conditionalFormatting>
  <conditionalFormatting sqref="H47:I47">
    <cfRule type="cellIs" dxfId="159" priority="169" operator="lessThan">
      <formula>0</formula>
    </cfRule>
    <cfRule type="cellIs" dxfId="158" priority="170" operator="greaterThan">
      <formula>0</formula>
    </cfRule>
  </conditionalFormatting>
  <conditionalFormatting sqref="H48:I48">
    <cfRule type="cellIs" dxfId="157" priority="165" operator="lessThan">
      <formula>0</formula>
    </cfRule>
    <cfRule type="cellIs" dxfId="156" priority="166" operator="greaterThan">
      <formula>0</formula>
    </cfRule>
  </conditionalFormatting>
  <conditionalFormatting sqref="H48">
    <cfRule type="cellIs" dxfId="155" priority="167" operator="lessThan">
      <formula>0</formula>
    </cfRule>
    <cfRule type="cellIs" dxfId="154" priority="168" operator="greaterThan">
      <formula>0</formula>
    </cfRule>
  </conditionalFormatting>
  <conditionalFormatting sqref="H48:I48">
    <cfRule type="cellIs" dxfId="153" priority="163" operator="lessThan">
      <formula>0</formula>
    </cfRule>
    <cfRule type="cellIs" dxfId="152" priority="164" operator="greaterThan">
      <formula>0</formula>
    </cfRule>
  </conditionalFormatting>
  <conditionalFormatting sqref="H41:I41">
    <cfRule type="cellIs" dxfId="151" priority="161" operator="lessThan">
      <formula>0</formula>
    </cfRule>
    <cfRule type="cellIs" dxfId="150" priority="162" operator="greaterThan">
      <formula>0</formula>
    </cfRule>
  </conditionalFormatting>
  <conditionalFormatting sqref="H42:I42">
    <cfRule type="cellIs" dxfId="149" priority="157" operator="lessThan">
      <formula>0</formula>
    </cfRule>
    <cfRule type="cellIs" dxfId="148" priority="158" operator="greaterThan">
      <formula>0</formula>
    </cfRule>
  </conditionalFormatting>
  <conditionalFormatting sqref="H42:I42">
    <cfRule type="cellIs" dxfId="147" priority="155" operator="lessThan">
      <formula>0</formula>
    </cfRule>
    <cfRule type="cellIs" dxfId="146" priority="156" operator="greaterThan">
      <formula>0</formula>
    </cfRule>
  </conditionalFormatting>
  <conditionalFormatting sqref="H42:I42">
    <cfRule type="cellIs" dxfId="145" priority="159" operator="lessThan">
      <formula>0</formula>
    </cfRule>
    <cfRule type="cellIs" dxfId="144" priority="160" operator="greaterThan">
      <formula>0</formula>
    </cfRule>
  </conditionalFormatting>
  <conditionalFormatting sqref="H41:I41">
    <cfRule type="cellIs" dxfId="143" priority="153" operator="lessThan">
      <formula>0</formula>
    </cfRule>
    <cfRule type="cellIs" dxfId="142" priority="154" operator="greaterThan">
      <formula>0</formula>
    </cfRule>
  </conditionalFormatting>
  <conditionalFormatting sqref="H48:I48">
    <cfRule type="cellIs" dxfId="141" priority="149" operator="lessThan">
      <formula>0</formula>
    </cfRule>
    <cfRule type="cellIs" dxfId="140" priority="150" operator="greaterThan">
      <formula>0</formula>
    </cfRule>
  </conditionalFormatting>
  <conditionalFormatting sqref="H48">
    <cfRule type="cellIs" dxfId="139" priority="151" operator="lessThan">
      <formula>0</formula>
    </cfRule>
    <cfRule type="cellIs" dxfId="138" priority="152" operator="greaterThan">
      <formula>0</formula>
    </cfRule>
  </conditionalFormatting>
  <conditionalFormatting sqref="H48:I48">
    <cfRule type="cellIs" dxfId="137" priority="147" operator="lessThan">
      <formula>0</formula>
    </cfRule>
    <cfRule type="cellIs" dxfId="136" priority="148" operator="greaterThan">
      <formula>0</formula>
    </cfRule>
  </conditionalFormatting>
  <conditionalFormatting sqref="H48:I48">
    <cfRule type="cellIs" dxfId="135" priority="143" operator="lessThan">
      <formula>0</formula>
    </cfRule>
    <cfRule type="cellIs" dxfId="134" priority="144" operator="greaterThan">
      <formula>0</formula>
    </cfRule>
  </conditionalFormatting>
  <conditionalFormatting sqref="H48">
    <cfRule type="cellIs" dxfId="133" priority="145" operator="lessThan">
      <formula>0</formula>
    </cfRule>
    <cfRule type="cellIs" dxfId="132" priority="146" operator="greaterThan">
      <formula>0</formula>
    </cfRule>
  </conditionalFormatting>
  <conditionalFormatting sqref="H48:I48">
    <cfRule type="cellIs" dxfId="131" priority="141" operator="lessThan">
      <formula>0</formula>
    </cfRule>
    <cfRule type="cellIs" dxfId="130" priority="142" operator="greaterThan">
      <formula>0</formula>
    </cfRule>
  </conditionalFormatting>
  <conditionalFormatting sqref="I33">
    <cfRule type="cellIs" dxfId="129" priority="127" operator="lessThan">
      <formula>0</formula>
    </cfRule>
    <cfRule type="cellIs" dxfId="128" priority="128" operator="greaterThan">
      <formula>0</formula>
    </cfRule>
  </conditionalFormatting>
  <conditionalFormatting sqref="H33">
    <cfRule type="cellIs" dxfId="127" priority="129" operator="lessThan">
      <formula>0</formula>
    </cfRule>
    <cfRule type="cellIs" dxfId="126" priority="130" operator="greaterThan">
      <formula>0</formula>
    </cfRule>
  </conditionalFormatting>
  <conditionalFormatting sqref="H20:I20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21:I21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23:I2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22:I22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41:I4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41:I41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41:I41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9:I39">
    <cfRule type="cellIs" dxfId="111" priority="109" operator="lessThan">
      <formula>0</formula>
    </cfRule>
    <cfRule type="cellIs" dxfId="110" priority="110" operator="greaterThan">
      <formula>0</formula>
    </cfRule>
  </conditionalFormatting>
  <conditionalFormatting sqref="H39:I3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39:I39">
    <cfRule type="cellIs" dxfId="107" priority="111" operator="lessThan">
      <formula>0</formula>
    </cfRule>
    <cfRule type="cellIs" dxfId="106" priority="112" operator="greaterThan">
      <formula>0</formula>
    </cfRule>
  </conditionalFormatting>
  <conditionalFormatting sqref="H40:I40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0:I40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H39:I39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H40:I40">
    <cfRule type="cellIs" dxfId="99" priority="97" operator="lessThan">
      <formula>0</formula>
    </cfRule>
    <cfRule type="cellIs" dxfId="98" priority="98" operator="greaterThan">
      <formula>0</formula>
    </cfRule>
  </conditionalFormatting>
  <conditionalFormatting sqref="H40:I40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0:I40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H39:I3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2:I42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2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2:I42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3:I43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3:I44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4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43:I44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31:I31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32:I32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32:I32">
    <cfRule type="cellIs" dxfId="73" priority="71" operator="lessThan">
      <formula>0</formula>
    </cfRule>
    <cfRule type="cellIs" dxfId="72" priority="72" operator="greaterThan">
      <formula>0</formula>
    </cfRule>
  </conditionalFormatting>
  <conditionalFormatting sqref="H32:I32">
    <cfRule type="cellIs" dxfId="71" priority="75" operator="lessThan">
      <formula>0</formula>
    </cfRule>
    <cfRule type="cellIs" dxfId="70" priority="76" operator="greaterThan">
      <formula>0</formula>
    </cfRule>
  </conditionalFormatting>
  <conditionalFormatting sqref="H31:I3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32:I32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32:I32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2:I3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2:I32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32:I32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31:I3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1:I3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1:I31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31:I31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31:I3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9:I49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9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9:I4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9:I49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9:I49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9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9:I49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:I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I5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0: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1: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0:I5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0:I5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0:I50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0:I5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1:I5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1:I5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1:I5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3"/>
  <sheetViews>
    <sheetView showGridLines="0" showZeros="0" zoomScaleNormal="100" workbookViewId="0">
      <selection sqref="A1:Q33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311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305</v>
      </c>
      <c r="I2" s="155"/>
      <c r="J2" s="156" t="s">
        <v>297</v>
      </c>
      <c r="K2" s="155"/>
      <c r="L2" s="156" t="s">
        <v>298</v>
      </c>
      <c r="M2" s="155"/>
      <c r="N2" s="156" t="s">
        <v>280</v>
      </c>
      <c r="O2" s="155"/>
      <c r="P2" s="156" t="s">
        <v>306</v>
      </c>
      <c r="Q2" s="206"/>
    </row>
    <row r="3" spans="1:17" x14ac:dyDescent="0.3">
      <c r="A3" s="157" t="s">
        <v>37</v>
      </c>
      <c r="B3" s="158"/>
      <c r="C3" s="159"/>
      <c r="D3" s="160">
        <v>45392</v>
      </c>
      <c r="E3" s="160"/>
      <c r="F3" s="160">
        <v>45392</v>
      </c>
      <c r="G3" s="160"/>
      <c r="H3" s="160">
        <v>45390</v>
      </c>
      <c r="I3" s="160"/>
      <c r="J3" s="160">
        <v>45391</v>
      </c>
      <c r="K3" s="160"/>
      <c r="L3" s="160">
        <v>45392</v>
      </c>
      <c r="M3" s="160"/>
      <c r="N3" s="160">
        <v>45391</v>
      </c>
      <c r="O3" s="160"/>
      <c r="P3" s="160">
        <v>45391</v>
      </c>
      <c r="Q3" s="207"/>
    </row>
    <row r="4" spans="1:17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163" t="s">
        <v>2</v>
      </c>
      <c r="P4" s="164" t="s">
        <v>3</v>
      </c>
      <c r="Q4" s="213" t="s">
        <v>2</v>
      </c>
    </row>
    <row r="5" spans="1:17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214"/>
    </row>
    <row r="6" spans="1:17" x14ac:dyDescent="0.3">
      <c r="A6" s="202" t="s">
        <v>108</v>
      </c>
      <c r="B6" s="203"/>
      <c r="C6" s="261"/>
      <c r="D6" s="167">
        <v>0.75</v>
      </c>
      <c r="E6" s="168">
        <v>1.2</v>
      </c>
      <c r="F6" s="167">
        <v>1.4</v>
      </c>
      <c r="G6" s="168">
        <v>1.4</v>
      </c>
      <c r="H6" s="167">
        <v>1</v>
      </c>
      <c r="I6" s="168">
        <v>2</v>
      </c>
      <c r="J6" s="167">
        <v>1.5</v>
      </c>
      <c r="K6" s="168">
        <v>1.6</v>
      </c>
      <c r="L6" s="167">
        <v>1</v>
      </c>
      <c r="M6" s="168">
        <v>1.8</v>
      </c>
      <c r="N6" s="167">
        <v>2</v>
      </c>
      <c r="O6" s="168">
        <v>2.8</v>
      </c>
      <c r="P6" s="167">
        <v>1.5</v>
      </c>
      <c r="Q6" s="215">
        <v>2</v>
      </c>
    </row>
    <row r="7" spans="1:17" x14ac:dyDescent="0.3">
      <c r="A7" s="202" t="s">
        <v>6</v>
      </c>
      <c r="B7" s="203"/>
      <c r="C7" s="261"/>
      <c r="D7" s="167">
        <v>1.5</v>
      </c>
      <c r="E7" s="168">
        <v>2.2999999999999998</v>
      </c>
      <c r="F7" s="167">
        <v>2.4</v>
      </c>
      <c r="G7" s="168">
        <v>2.6</v>
      </c>
      <c r="H7" s="167">
        <v>1.8</v>
      </c>
      <c r="I7" s="168">
        <v>4</v>
      </c>
      <c r="J7" s="167">
        <v>2.67</v>
      </c>
      <c r="K7" s="168">
        <v>2.8</v>
      </c>
      <c r="L7" s="167">
        <v>1.8</v>
      </c>
      <c r="M7" s="168">
        <v>2.5333333333333332</v>
      </c>
      <c r="N7" s="167">
        <v>2.5</v>
      </c>
      <c r="O7" s="168">
        <v>2.8</v>
      </c>
      <c r="P7" s="167">
        <v>2.6</v>
      </c>
      <c r="Q7" s="215">
        <v>2.8</v>
      </c>
    </row>
    <row r="8" spans="1:17" x14ac:dyDescent="0.3">
      <c r="A8" s="202" t="s">
        <v>7</v>
      </c>
      <c r="B8" s="203"/>
      <c r="C8" s="261"/>
      <c r="D8" s="167">
        <v>1</v>
      </c>
      <c r="E8" s="168">
        <v>1.3</v>
      </c>
      <c r="F8" s="167">
        <v>1.5</v>
      </c>
      <c r="G8" s="168">
        <v>1.5</v>
      </c>
      <c r="H8" s="167">
        <v>1.4</v>
      </c>
      <c r="I8" s="168">
        <v>3</v>
      </c>
      <c r="J8" s="167">
        <v>1.6</v>
      </c>
      <c r="K8" s="168">
        <v>2</v>
      </c>
      <c r="L8" s="167">
        <v>1.3</v>
      </c>
      <c r="M8" s="168">
        <v>2</v>
      </c>
      <c r="N8" s="167">
        <v>2.5</v>
      </c>
      <c r="O8" s="168">
        <v>3</v>
      </c>
      <c r="P8" s="167">
        <v>1.8</v>
      </c>
      <c r="Q8" s="215">
        <v>2</v>
      </c>
    </row>
    <row r="9" spans="1:17" x14ac:dyDescent="0.3">
      <c r="A9" s="202" t="s">
        <v>8</v>
      </c>
      <c r="B9" s="203"/>
      <c r="C9" s="261"/>
      <c r="D9" s="167">
        <v>1.6</v>
      </c>
      <c r="E9" s="168">
        <v>2.75</v>
      </c>
      <c r="F9" s="167">
        <v>2.8</v>
      </c>
      <c r="G9" s="168">
        <v>3.2</v>
      </c>
      <c r="H9" s="167">
        <v>2.5</v>
      </c>
      <c r="I9" s="168">
        <v>3</v>
      </c>
      <c r="J9" s="167">
        <v>2.8</v>
      </c>
      <c r="K9" s="168">
        <v>3</v>
      </c>
      <c r="L9" s="167">
        <v>2.6</v>
      </c>
      <c r="M9" s="168">
        <v>3</v>
      </c>
      <c r="N9" s="167">
        <v>3.2</v>
      </c>
      <c r="O9" s="168">
        <v>3.5</v>
      </c>
      <c r="P9" s="167">
        <v>2.4</v>
      </c>
      <c r="Q9" s="215">
        <v>2.6</v>
      </c>
    </row>
    <row r="10" spans="1:17" x14ac:dyDescent="0.3">
      <c r="A10" s="202" t="s">
        <v>10</v>
      </c>
      <c r="B10" s="203"/>
      <c r="C10" s="261"/>
      <c r="D10" s="167">
        <v>6</v>
      </c>
      <c r="E10" s="168">
        <v>8</v>
      </c>
      <c r="F10" s="167">
        <v>4</v>
      </c>
      <c r="G10" s="168">
        <v>5</v>
      </c>
      <c r="H10" s="167">
        <v>14</v>
      </c>
      <c r="I10" s="168">
        <v>18</v>
      </c>
      <c r="J10" s="167"/>
      <c r="K10" s="168"/>
      <c r="L10" s="167"/>
      <c r="M10" s="168"/>
      <c r="N10" s="167">
        <v>8</v>
      </c>
      <c r="O10" s="168">
        <v>10</v>
      </c>
      <c r="P10" s="167"/>
      <c r="Q10" s="215"/>
    </row>
    <row r="11" spans="1:17" x14ac:dyDescent="0.3">
      <c r="A11" s="202" t="s">
        <v>258</v>
      </c>
      <c r="B11" s="203"/>
      <c r="C11" s="261"/>
      <c r="D11" s="167">
        <v>7</v>
      </c>
      <c r="E11" s="168">
        <v>9</v>
      </c>
      <c r="F11" s="167">
        <v>5</v>
      </c>
      <c r="G11" s="168">
        <v>5</v>
      </c>
      <c r="H11" s="167">
        <v>4.5</v>
      </c>
      <c r="I11" s="168">
        <v>10</v>
      </c>
      <c r="J11" s="167">
        <v>6</v>
      </c>
      <c r="K11" s="168">
        <v>8.6</v>
      </c>
      <c r="L11" s="167">
        <v>5</v>
      </c>
      <c r="M11" s="168">
        <v>8</v>
      </c>
      <c r="N11" s="167">
        <v>6</v>
      </c>
      <c r="O11" s="168">
        <v>8</v>
      </c>
      <c r="P11" s="167"/>
      <c r="Q11" s="215"/>
    </row>
    <row r="12" spans="1:17" x14ac:dyDescent="0.3">
      <c r="A12" s="202" t="s">
        <v>13</v>
      </c>
      <c r="B12" s="203"/>
      <c r="C12" s="261"/>
      <c r="D12" s="167">
        <v>5.5</v>
      </c>
      <c r="E12" s="168">
        <v>7</v>
      </c>
      <c r="F12" s="167">
        <v>8</v>
      </c>
      <c r="G12" s="168">
        <v>8</v>
      </c>
      <c r="H12" s="167">
        <v>4</v>
      </c>
      <c r="I12" s="168">
        <v>7</v>
      </c>
      <c r="J12" s="167">
        <v>8</v>
      </c>
      <c r="K12" s="168">
        <v>9</v>
      </c>
      <c r="L12" s="167">
        <v>5</v>
      </c>
      <c r="M12" s="168">
        <v>7</v>
      </c>
      <c r="N12" s="167">
        <v>7</v>
      </c>
      <c r="O12" s="168">
        <v>7.6</v>
      </c>
      <c r="P12" s="167">
        <v>7</v>
      </c>
      <c r="Q12" s="215">
        <v>8</v>
      </c>
    </row>
    <row r="13" spans="1:17" x14ac:dyDescent="0.3">
      <c r="A13" s="202" t="s">
        <v>14</v>
      </c>
      <c r="B13" s="203"/>
      <c r="C13" s="261"/>
      <c r="D13" s="167">
        <v>12</v>
      </c>
      <c r="E13" s="168">
        <v>18</v>
      </c>
      <c r="F13" s="167">
        <v>10</v>
      </c>
      <c r="G13" s="168">
        <v>11.666666666666666</v>
      </c>
      <c r="H13" s="167">
        <v>5</v>
      </c>
      <c r="I13" s="168">
        <v>12.5</v>
      </c>
      <c r="J13" s="167">
        <v>9.17</v>
      </c>
      <c r="K13" s="168">
        <v>15</v>
      </c>
      <c r="L13" s="167">
        <v>8.3333333333333339</v>
      </c>
      <c r="M13" s="168">
        <v>15</v>
      </c>
      <c r="N13" s="167">
        <v>14.166666666666666</v>
      </c>
      <c r="O13" s="168">
        <v>16.666666666666668</v>
      </c>
      <c r="P13" s="167"/>
      <c r="Q13" s="215"/>
    </row>
    <row r="14" spans="1:17" x14ac:dyDescent="0.3">
      <c r="A14" s="202" t="s">
        <v>113</v>
      </c>
      <c r="B14" s="203"/>
      <c r="C14" s="261"/>
      <c r="D14" s="167">
        <v>12</v>
      </c>
      <c r="E14" s="168">
        <v>19</v>
      </c>
      <c r="F14" s="167">
        <v>11.666666666666666</v>
      </c>
      <c r="G14" s="168">
        <v>12.5</v>
      </c>
      <c r="H14" s="167">
        <v>19</v>
      </c>
      <c r="I14" s="168">
        <v>22</v>
      </c>
      <c r="J14" s="167">
        <v>15</v>
      </c>
      <c r="K14" s="168">
        <v>15</v>
      </c>
      <c r="L14" s="167">
        <v>8.3333333333333339</v>
      </c>
      <c r="M14" s="168">
        <v>15</v>
      </c>
      <c r="N14" s="167">
        <v>14.166666666666666</v>
      </c>
      <c r="O14" s="168">
        <v>16.666666666666668</v>
      </c>
      <c r="P14" s="167"/>
      <c r="Q14" s="215"/>
    </row>
    <row r="15" spans="1:17" x14ac:dyDescent="0.3">
      <c r="A15" s="202" t="s">
        <v>25</v>
      </c>
      <c r="B15" s="203"/>
      <c r="C15" s="261"/>
      <c r="D15" s="167"/>
      <c r="E15" s="168"/>
      <c r="F15" s="167">
        <v>4</v>
      </c>
      <c r="G15" s="168">
        <v>4</v>
      </c>
      <c r="H15" s="167">
        <v>2</v>
      </c>
      <c r="I15" s="168">
        <v>3</v>
      </c>
      <c r="J15" s="167"/>
      <c r="K15" s="168"/>
      <c r="L15" s="167"/>
      <c r="M15" s="168"/>
      <c r="N15" s="167">
        <v>2.5</v>
      </c>
      <c r="O15" s="168">
        <v>3.4</v>
      </c>
      <c r="P15" s="167">
        <v>3</v>
      </c>
      <c r="Q15" s="215">
        <v>3.5</v>
      </c>
    </row>
    <row r="16" spans="1:17" x14ac:dyDescent="0.3">
      <c r="A16" s="202" t="s">
        <v>15</v>
      </c>
      <c r="B16" s="203"/>
      <c r="C16" s="261"/>
      <c r="D16" s="167">
        <v>2</v>
      </c>
      <c r="E16" s="168">
        <v>3</v>
      </c>
      <c r="F16" s="167">
        <v>1.5</v>
      </c>
      <c r="G16" s="168">
        <v>1.5</v>
      </c>
      <c r="H16" s="167">
        <v>1.8</v>
      </c>
      <c r="I16" s="168">
        <v>2</v>
      </c>
      <c r="J16" s="167">
        <v>1.8</v>
      </c>
      <c r="K16" s="168">
        <v>2</v>
      </c>
      <c r="L16" s="167">
        <v>1</v>
      </c>
      <c r="M16" s="168">
        <v>2.5</v>
      </c>
      <c r="N16" s="167">
        <v>1.6</v>
      </c>
      <c r="O16" s="168">
        <v>2</v>
      </c>
      <c r="P16" s="167">
        <v>1.5</v>
      </c>
      <c r="Q16" s="215">
        <v>2</v>
      </c>
    </row>
    <row r="17" spans="1:17" x14ac:dyDescent="0.3">
      <c r="A17" s="202" t="s">
        <v>16</v>
      </c>
      <c r="B17" s="203"/>
      <c r="C17" s="261"/>
      <c r="D17" s="167">
        <v>2.85</v>
      </c>
      <c r="E17" s="168">
        <v>5</v>
      </c>
      <c r="F17" s="167">
        <v>2.5</v>
      </c>
      <c r="G17" s="168">
        <v>2.9166666666666665</v>
      </c>
      <c r="H17" s="167">
        <v>2.5</v>
      </c>
      <c r="I17" s="168">
        <v>3</v>
      </c>
      <c r="J17" s="167">
        <v>3</v>
      </c>
      <c r="K17" s="168">
        <v>3</v>
      </c>
      <c r="L17" s="167">
        <v>2</v>
      </c>
      <c r="M17" s="168">
        <v>4</v>
      </c>
      <c r="N17" s="167">
        <v>4</v>
      </c>
      <c r="O17" s="168">
        <v>4.5</v>
      </c>
      <c r="P17" s="167"/>
      <c r="Q17" s="215"/>
    </row>
    <row r="18" spans="1:17" x14ac:dyDescent="0.3">
      <c r="A18" s="202" t="s">
        <v>39</v>
      </c>
      <c r="B18" s="203"/>
      <c r="C18" s="261"/>
      <c r="D18" s="167">
        <v>3.25</v>
      </c>
      <c r="E18" s="168">
        <v>3.75</v>
      </c>
      <c r="F18" s="167">
        <v>4</v>
      </c>
      <c r="G18" s="168">
        <v>4</v>
      </c>
      <c r="H18" s="167">
        <v>3.2</v>
      </c>
      <c r="I18" s="168">
        <v>5</v>
      </c>
      <c r="J18" s="167">
        <v>3.4</v>
      </c>
      <c r="K18" s="168">
        <v>5</v>
      </c>
      <c r="L18" s="167">
        <v>2.4</v>
      </c>
      <c r="M18" s="168">
        <v>4</v>
      </c>
      <c r="N18" s="167">
        <v>4.8</v>
      </c>
      <c r="O18" s="168">
        <v>6</v>
      </c>
      <c r="P18" s="167">
        <v>3.5</v>
      </c>
      <c r="Q18" s="215">
        <v>4</v>
      </c>
    </row>
    <row r="19" spans="1:17" x14ac:dyDescent="0.3">
      <c r="A19" s="202" t="s">
        <v>18</v>
      </c>
      <c r="B19" s="203"/>
      <c r="C19" s="261"/>
      <c r="D19" s="167">
        <v>1.3</v>
      </c>
      <c r="E19" s="168">
        <v>2.4500000000000002</v>
      </c>
      <c r="F19" s="167">
        <v>1.4666666666666666</v>
      </c>
      <c r="G19" s="168">
        <v>1.8666666666666667</v>
      </c>
      <c r="H19" s="167">
        <v>1.6</v>
      </c>
      <c r="I19" s="168">
        <v>2</v>
      </c>
      <c r="J19" s="167">
        <v>2</v>
      </c>
      <c r="K19" s="168">
        <v>2.27</v>
      </c>
      <c r="L19" s="167">
        <v>1.4</v>
      </c>
      <c r="M19" s="168">
        <v>2</v>
      </c>
      <c r="N19" s="167">
        <v>1.8666666666666667</v>
      </c>
      <c r="O19" s="168">
        <v>2.5333333333333332</v>
      </c>
      <c r="P19" s="167">
        <v>1.8</v>
      </c>
      <c r="Q19" s="215">
        <v>2</v>
      </c>
    </row>
    <row r="20" spans="1:17" x14ac:dyDescent="0.3">
      <c r="A20" s="202" t="s">
        <v>5</v>
      </c>
      <c r="B20" s="203"/>
      <c r="C20" s="261"/>
      <c r="D20" s="167">
        <v>13.5</v>
      </c>
      <c r="E20" s="168">
        <v>20</v>
      </c>
      <c r="F20" s="167"/>
      <c r="G20" s="168"/>
      <c r="H20" s="167"/>
      <c r="I20" s="168"/>
      <c r="J20" s="167">
        <v>20</v>
      </c>
      <c r="K20" s="168">
        <v>20</v>
      </c>
      <c r="L20" s="167"/>
      <c r="M20" s="168"/>
      <c r="N20" s="167"/>
      <c r="O20" s="168"/>
      <c r="P20" s="167"/>
      <c r="Q20" s="215"/>
    </row>
    <row r="21" spans="1:17" ht="19.5" thickBot="1" x14ac:dyDescent="0.35">
      <c r="A21" s="202" t="s">
        <v>12</v>
      </c>
      <c r="B21" s="203"/>
      <c r="C21" s="261"/>
      <c r="D21" s="167">
        <v>9</v>
      </c>
      <c r="E21" s="168">
        <v>12</v>
      </c>
      <c r="F21" s="167">
        <v>8</v>
      </c>
      <c r="G21" s="168">
        <v>9</v>
      </c>
      <c r="H21" s="167">
        <v>9</v>
      </c>
      <c r="I21" s="168">
        <v>10</v>
      </c>
      <c r="J21" s="167">
        <v>11</v>
      </c>
      <c r="K21" s="168">
        <v>11</v>
      </c>
      <c r="L21" s="167">
        <v>9.3333333333333339</v>
      </c>
      <c r="M21" s="168">
        <v>10.666666666666666</v>
      </c>
      <c r="N21" s="167">
        <v>11</v>
      </c>
      <c r="O21" s="168">
        <v>12</v>
      </c>
      <c r="P21" s="167">
        <v>10</v>
      </c>
      <c r="Q21" s="215">
        <v>11</v>
      </c>
    </row>
    <row r="22" spans="1:17" ht="19.5" thickBot="1" x14ac:dyDescent="0.35">
      <c r="A22" s="169" t="s">
        <v>109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209"/>
    </row>
    <row r="23" spans="1:17" x14ac:dyDescent="0.3">
      <c r="A23" s="202" t="s">
        <v>20</v>
      </c>
      <c r="B23" s="203"/>
      <c r="C23" s="261"/>
      <c r="D23" s="167">
        <v>9</v>
      </c>
      <c r="E23" s="168">
        <v>13</v>
      </c>
      <c r="F23" s="167">
        <v>10</v>
      </c>
      <c r="G23" s="168">
        <v>12</v>
      </c>
      <c r="H23" s="167">
        <v>10</v>
      </c>
      <c r="I23" s="168">
        <v>16</v>
      </c>
      <c r="J23" s="167">
        <v>16</v>
      </c>
      <c r="K23" s="168">
        <v>18</v>
      </c>
      <c r="L23" s="167"/>
      <c r="M23" s="168"/>
      <c r="N23" s="167"/>
      <c r="O23" s="168"/>
      <c r="P23" s="167"/>
      <c r="Q23" s="215"/>
    </row>
    <row r="24" spans="1:17" x14ac:dyDescent="0.3">
      <c r="A24" s="202" t="s">
        <v>21</v>
      </c>
      <c r="B24" s="203"/>
      <c r="C24" s="261"/>
      <c r="D24" s="167">
        <v>8</v>
      </c>
      <c r="E24" s="168">
        <v>11</v>
      </c>
      <c r="F24" s="167">
        <v>8</v>
      </c>
      <c r="G24" s="168">
        <v>12</v>
      </c>
      <c r="H24" s="167">
        <v>5</v>
      </c>
      <c r="I24" s="168">
        <v>7.5</v>
      </c>
      <c r="J24" s="167">
        <v>11</v>
      </c>
      <c r="K24" s="168">
        <v>12</v>
      </c>
      <c r="L24" s="167">
        <v>8</v>
      </c>
      <c r="M24" s="168">
        <v>10</v>
      </c>
      <c r="N24" s="167"/>
      <c r="O24" s="168"/>
      <c r="P24" s="167">
        <v>9</v>
      </c>
      <c r="Q24" s="215">
        <v>10</v>
      </c>
    </row>
    <row r="25" spans="1:17" x14ac:dyDescent="0.3">
      <c r="A25" s="202" t="s">
        <v>299</v>
      </c>
      <c r="B25" s="203"/>
      <c r="C25" s="261"/>
      <c r="D25" s="167"/>
      <c r="E25" s="168"/>
      <c r="F25" s="167"/>
      <c r="G25" s="168"/>
      <c r="H25" s="167">
        <v>5</v>
      </c>
      <c r="I25" s="168">
        <v>7</v>
      </c>
      <c r="J25" s="167">
        <v>7</v>
      </c>
      <c r="K25" s="168">
        <v>8</v>
      </c>
      <c r="L25" s="167"/>
      <c r="M25" s="168"/>
      <c r="N25" s="167">
        <v>7.5</v>
      </c>
      <c r="O25" s="168">
        <v>8</v>
      </c>
      <c r="P25" s="167"/>
      <c r="Q25" s="215"/>
    </row>
    <row r="26" spans="1:17" x14ac:dyDescent="0.3">
      <c r="A26" s="202" t="s">
        <v>258</v>
      </c>
      <c r="B26" s="203"/>
      <c r="C26" s="261"/>
      <c r="D26" s="167"/>
      <c r="E26" s="168"/>
      <c r="F26" s="167"/>
      <c r="G26" s="168"/>
      <c r="H26" s="167"/>
      <c r="I26" s="168"/>
      <c r="J26" s="167"/>
      <c r="K26" s="168"/>
      <c r="L26" s="167"/>
      <c r="M26" s="168"/>
      <c r="N26" s="167"/>
      <c r="O26" s="168"/>
      <c r="P26" s="167">
        <v>9</v>
      </c>
      <c r="Q26" s="215">
        <v>10</v>
      </c>
    </row>
    <row r="27" spans="1:17" x14ac:dyDescent="0.3">
      <c r="A27" s="202" t="s">
        <v>22</v>
      </c>
      <c r="B27" s="203"/>
      <c r="C27" s="261"/>
      <c r="D27" s="167">
        <v>9.5</v>
      </c>
      <c r="E27" s="168">
        <v>20</v>
      </c>
      <c r="F27" s="167">
        <v>16</v>
      </c>
      <c r="G27" s="168">
        <v>16</v>
      </c>
      <c r="H27" s="167">
        <v>7</v>
      </c>
      <c r="I27" s="168">
        <v>11</v>
      </c>
      <c r="J27" s="167">
        <v>12</v>
      </c>
      <c r="K27" s="168">
        <v>13</v>
      </c>
      <c r="L27" s="167">
        <v>11</v>
      </c>
      <c r="M27" s="168">
        <v>12</v>
      </c>
      <c r="N27" s="167">
        <v>12</v>
      </c>
      <c r="O27" s="168">
        <v>17</v>
      </c>
      <c r="P27" s="167">
        <v>10</v>
      </c>
      <c r="Q27" s="215">
        <v>12</v>
      </c>
    </row>
    <row r="28" spans="1:17" x14ac:dyDescent="0.3">
      <c r="A28" s="202" t="s">
        <v>23</v>
      </c>
      <c r="B28" s="203"/>
      <c r="C28" s="261"/>
      <c r="D28" s="167">
        <v>10</v>
      </c>
      <c r="E28" s="168">
        <v>13</v>
      </c>
      <c r="F28" s="167">
        <v>12</v>
      </c>
      <c r="G28" s="168">
        <v>12</v>
      </c>
      <c r="H28" s="167"/>
      <c r="I28" s="168"/>
      <c r="J28" s="167"/>
      <c r="K28" s="168"/>
      <c r="L28" s="167"/>
      <c r="M28" s="168"/>
      <c r="N28" s="167">
        <v>12</v>
      </c>
      <c r="O28" s="168">
        <v>17</v>
      </c>
      <c r="P28" s="167"/>
      <c r="Q28" s="215"/>
    </row>
    <row r="29" spans="1:17" x14ac:dyDescent="0.3">
      <c r="A29" s="202" t="s">
        <v>24</v>
      </c>
      <c r="B29" s="203"/>
      <c r="C29" s="261"/>
      <c r="D29" s="167">
        <v>9.5</v>
      </c>
      <c r="E29" s="168">
        <v>20</v>
      </c>
      <c r="F29" s="167">
        <v>14</v>
      </c>
      <c r="G29" s="168">
        <v>14</v>
      </c>
      <c r="H29" s="167">
        <v>8</v>
      </c>
      <c r="I29" s="168">
        <v>14</v>
      </c>
      <c r="J29" s="167">
        <v>15.6</v>
      </c>
      <c r="K29" s="168">
        <v>15.6</v>
      </c>
      <c r="L29" s="167">
        <v>12</v>
      </c>
      <c r="M29" s="168">
        <v>16</v>
      </c>
      <c r="N29" s="167">
        <v>13</v>
      </c>
      <c r="O29" s="168">
        <v>17</v>
      </c>
      <c r="P29" s="167"/>
      <c r="Q29" s="215"/>
    </row>
    <row r="30" spans="1:17" x14ac:dyDescent="0.3">
      <c r="A30" s="202" t="s">
        <v>14</v>
      </c>
      <c r="B30" s="203"/>
      <c r="C30" s="261"/>
      <c r="D30" s="167">
        <v>5</v>
      </c>
      <c r="E30" s="168">
        <v>11</v>
      </c>
      <c r="F30" s="167">
        <v>10</v>
      </c>
      <c r="G30" s="168">
        <v>12</v>
      </c>
      <c r="H30" s="167"/>
      <c r="I30" s="168"/>
      <c r="J30" s="167"/>
      <c r="K30" s="168"/>
      <c r="L30" s="167"/>
      <c r="M30" s="168"/>
      <c r="N30" s="167">
        <v>11.666666666666666</v>
      </c>
      <c r="O30" s="168">
        <v>13.333333333333334</v>
      </c>
      <c r="P30" s="167">
        <v>6</v>
      </c>
      <c r="Q30" s="215">
        <v>8</v>
      </c>
    </row>
    <row r="31" spans="1:17" x14ac:dyDescent="0.3">
      <c r="A31" s="202" t="s">
        <v>15</v>
      </c>
      <c r="B31" s="203"/>
      <c r="C31" s="261"/>
      <c r="D31" s="167">
        <v>1.1499999999999999</v>
      </c>
      <c r="E31" s="168">
        <v>1.4</v>
      </c>
      <c r="F31" s="167">
        <v>2</v>
      </c>
      <c r="G31" s="168">
        <v>2</v>
      </c>
      <c r="H31" s="167"/>
      <c r="I31" s="168"/>
      <c r="J31" s="167"/>
      <c r="K31" s="168"/>
      <c r="L31" s="167"/>
      <c r="M31" s="168"/>
      <c r="N31" s="167">
        <v>1.7</v>
      </c>
      <c r="O31" s="168">
        <v>1.8</v>
      </c>
      <c r="P31" s="167"/>
      <c r="Q31" s="215"/>
    </row>
    <row r="32" spans="1:17" x14ac:dyDescent="0.3">
      <c r="A32" s="202" t="s">
        <v>16</v>
      </c>
      <c r="B32" s="203"/>
      <c r="C32" s="261"/>
      <c r="D32" s="167">
        <v>2</v>
      </c>
      <c r="E32" s="168">
        <v>2.5</v>
      </c>
      <c r="F32" s="167">
        <v>2.5</v>
      </c>
      <c r="G32" s="168">
        <v>2.5</v>
      </c>
      <c r="H32" s="167"/>
      <c r="I32" s="168"/>
      <c r="J32" s="167"/>
      <c r="K32" s="168"/>
      <c r="L32" s="167">
        <v>4.5</v>
      </c>
      <c r="M32" s="168">
        <v>5</v>
      </c>
      <c r="N32" s="167">
        <v>2.5</v>
      </c>
      <c r="O32" s="168">
        <v>3</v>
      </c>
      <c r="P32" s="167">
        <v>4.5</v>
      </c>
      <c r="Q32" s="215">
        <v>5</v>
      </c>
    </row>
    <row r="33" spans="1:17" ht="19.5" thickBot="1" x14ac:dyDescent="0.35">
      <c r="A33" s="368" t="s">
        <v>296</v>
      </c>
      <c r="B33" s="369"/>
      <c r="C33" s="262"/>
      <c r="D33" s="196">
        <v>2.4500000000000002</v>
      </c>
      <c r="E33" s="197">
        <v>4.5</v>
      </c>
      <c r="F33" s="196"/>
      <c r="G33" s="197"/>
      <c r="H33" s="196">
        <v>2.5</v>
      </c>
      <c r="I33" s="197">
        <v>3.5</v>
      </c>
      <c r="J33" s="196">
        <v>3.2</v>
      </c>
      <c r="K33" s="197">
        <v>4.5</v>
      </c>
      <c r="L33" s="196">
        <v>3</v>
      </c>
      <c r="M33" s="197">
        <v>4.4000000000000004</v>
      </c>
      <c r="N33" s="196"/>
      <c r="O33" s="197"/>
      <c r="P33" s="196"/>
      <c r="Q33" s="2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7"/>
  <sheetViews>
    <sheetView showGridLines="0" showZeros="0" zoomScaleNormal="100" workbookViewId="0">
      <selection sqref="A1:Q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305</v>
      </c>
      <c r="I2" s="155"/>
      <c r="J2" s="156" t="s">
        <v>297</v>
      </c>
      <c r="K2" s="155"/>
      <c r="L2" s="156" t="s">
        <v>298</v>
      </c>
      <c r="M2" s="155"/>
      <c r="N2" s="156" t="s">
        <v>280</v>
      </c>
      <c r="O2" s="155"/>
      <c r="P2" s="156" t="s">
        <v>306</v>
      </c>
      <c r="Q2" s="206"/>
    </row>
    <row r="3" spans="1:17" x14ac:dyDescent="0.25">
      <c r="A3" s="157" t="s">
        <v>37</v>
      </c>
      <c r="B3" s="158"/>
      <c r="C3" s="159"/>
      <c r="D3" s="160">
        <v>45392</v>
      </c>
      <c r="E3" s="160"/>
      <c r="F3" s="160">
        <v>45392</v>
      </c>
      <c r="G3" s="160"/>
      <c r="H3" s="160">
        <v>45390</v>
      </c>
      <c r="I3" s="160"/>
      <c r="J3" s="160">
        <v>45391</v>
      </c>
      <c r="K3" s="160"/>
      <c r="L3" s="160">
        <v>45392</v>
      </c>
      <c r="M3" s="160"/>
      <c r="N3" s="160">
        <v>45391</v>
      </c>
      <c r="O3" s="160"/>
      <c r="P3" s="160">
        <v>45391</v>
      </c>
      <c r="Q3" s="207"/>
    </row>
    <row r="4" spans="1:17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174" t="s">
        <v>3</v>
      </c>
      <c r="P4" s="173" t="s">
        <v>2</v>
      </c>
      <c r="Q4" s="208" t="s">
        <v>3</v>
      </c>
    </row>
    <row r="5" spans="1:17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09"/>
    </row>
    <row r="6" spans="1:17" ht="16.5" thickBot="1" x14ac:dyDescent="0.3">
      <c r="A6" s="180" t="s">
        <v>19</v>
      </c>
      <c r="B6" s="181"/>
      <c r="C6" s="182" t="s">
        <v>4</v>
      </c>
      <c r="D6" s="179">
        <v>4</v>
      </c>
      <c r="E6" s="179">
        <v>6.5</v>
      </c>
      <c r="F6" s="179">
        <v>5</v>
      </c>
      <c r="G6" s="179">
        <v>5</v>
      </c>
      <c r="H6" s="179">
        <v>5</v>
      </c>
      <c r="I6" s="179">
        <v>8</v>
      </c>
      <c r="J6" s="179">
        <v>3</v>
      </c>
      <c r="K6" s="179">
        <v>6</v>
      </c>
      <c r="L6" s="179">
        <v>3.5</v>
      </c>
      <c r="M6" s="179">
        <v>6</v>
      </c>
      <c r="N6" s="179">
        <v>6.25</v>
      </c>
      <c r="O6" s="179">
        <v>6.75</v>
      </c>
      <c r="P6" s="179">
        <v>6</v>
      </c>
      <c r="Q6" s="210">
        <v>7</v>
      </c>
    </row>
    <row r="7" spans="1:17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211"/>
    </row>
    <row r="8" spans="1:17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/>
      <c r="I8" s="179"/>
      <c r="J8" s="179">
        <v>2.8</v>
      </c>
      <c r="K8" s="179">
        <v>4</v>
      </c>
      <c r="L8" s="179"/>
      <c r="M8" s="179"/>
      <c r="N8" s="179">
        <v>3</v>
      </c>
      <c r="O8" s="179">
        <v>4</v>
      </c>
      <c r="P8" s="179"/>
      <c r="Q8" s="210"/>
    </row>
    <row r="9" spans="1:17" x14ac:dyDescent="0.25">
      <c r="A9" s="176"/>
      <c r="B9" s="184" t="s">
        <v>267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/>
      <c r="I9" s="179"/>
      <c r="J9" s="179">
        <v>3</v>
      </c>
      <c r="K9" s="179">
        <v>3</v>
      </c>
      <c r="L9" s="179">
        <v>2</v>
      </c>
      <c r="M9" s="179">
        <v>3.6666666666666665</v>
      </c>
      <c r="N9" s="179">
        <v>3.6666666666666665</v>
      </c>
      <c r="O9" s="179">
        <v>4</v>
      </c>
      <c r="P9" s="179"/>
      <c r="Q9" s="210"/>
    </row>
    <row r="10" spans="1:17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/>
      <c r="M10" s="179"/>
      <c r="N10" s="179">
        <v>3.6666666666666665</v>
      </c>
      <c r="O10" s="179">
        <v>3.6666666666666665</v>
      </c>
      <c r="P10" s="179"/>
      <c r="Q10" s="210"/>
    </row>
    <row r="11" spans="1:17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>
        <v>2.8</v>
      </c>
      <c r="K11" s="179">
        <v>3</v>
      </c>
      <c r="L11" s="179"/>
      <c r="M11" s="179"/>
      <c r="N11" s="179"/>
      <c r="O11" s="179"/>
      <c r="P11" s="179"/>
      <c r="Q11" s="210"/>
    </row>
    <row r="12" spans="1:17" x14ac:dyDescent="0.25">
      <c r="A12" s="176"/>
      <c r="B12" s="184" t="s">
        <v>273</v>
      </c>
      <c r="C12" s="182" t="s">
        <v>4</v>
      </c>
      <c r="D12" s="179">
        <v>1.5</v>
      </c>
      <c r="E12" s="179">
        <v>2.25</v>
      </c>
      <c r="F12" s="179">
        <v>2.3333333333333335</v>
      </c>
      <c r="G12" s="179">
        <v>2.3333333333333335</v>
      </c>
      <c r="H12" s="179"/>
      <c r="I12" s="179"/>
      <c r="J12" s="179">
        <v>3</v>
      </c>
      <c r="K12" s="179">
        <v>3</v>
      </c>
      <c r="L12" s="179"/>
      <c r="M12" s="179"/>
      <c r="N12" s="179"/>
      <c r="O12" s="179"/>
      <c r="P12" s="179"/>
      <c r="Q12" s="210"/>
    </row>
    <row r="13" spans="1:17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/>
      <c r="I13" s="179"/>
      <c r="J13" s="179">
        <v>2.2999999999999998</v>
      </c>
      <c r="K13" s="179">
        <v>3</v>
      </c>
      <c r="L13" s="179">
        <v>1.6666666666666667</v>
      </c>
      <c r="M13" s="179">
        <v>2.8666666666666667</v>
      </c>
      <c r="N13" s="179">
        <v>3.6666666666666665</v>
      </c>
      <c r="O13" s="179">
        <v>4</v>
      </c>
      <c r="P13" s="179"/>
      <c r="Q13" s="210"/>
    </row>
    <row r="14" spans="1:17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/>
      <c r="I14" s="179"/>
      <c r="J14" s="179">
        <v>2.67</v>
      </c>
      <c r="K14" s="179">
        <v>3</v>
      </c>
      <c r="L14" s="179">
        <v>1.6666666666666667</v>
      </c>
      <c r="M14" s="179">
        <v>3.2</v>
      </c>
      <c r="N14" s="179">
        <v>4</v>
      </c>
      <c r="O14" s="179">
        <v>4</v>
      </c>
      <c r="P14" s="179"/>
      <c r="Q14" s="210"/>
    </row>
    <row r="15" spans="1:17" x14ac:dyDescent="0.25">
      <c r="A15" s="176"/>
      <c r="B15" s="184" t="s">
        <v>190</v>
      </c>
      <c r="C15" s="182" t="s">
        <v>4</v>
      </c>
      <c r="D15" s="179">
        <v>1.5</v>
      </c>
      <c r="E15" s="179">
        <v>2.25</v>
      </c>
      <c r="F15" s="179">
        <v>2.3333333333333335</v>
      </c>
      <c r="G15" s="179">
        <v>2.3333333333333335</v>
      </c>
      <c r="H15" s="179"/>
      <c r="I15" s="179"/>
      <c r="J15" s="179"/>
      <c r="K15" s="179"/>
      <c r="L15" s="179">
        <v>1.6666666666666667</v>
      </c>
      <c r="M15" s="179">
        <v>2.8666666666666667</v>
      </c>
      <c r="N15" s="179">
        <v>3</v>
      </c>
      <c r="O15" s="179">
        <v>3.6666666666666665</v>
      </c>
      <c r="P15" s="179"/>
      <c r="Q15" s="210"/>
    </row>
    <row r="16" spans="1:17" ht="16.5" thickBot="1" x14ac:dyDescent="0.3">
      <c r="A16" s="176"/>
      <c r="B16" s="184" t="s">
        <v>270</v>
      </c>
      <c r="C16" s="182" t="s">
        <v>4</v>
      </c>
      <c r="D16" s="179">
        <v>2.25</v>
      </c>
      <c r="E16" s="179">
        <v>3.66</v>
      </c>
      <c r="F16" s="179">
        <v>2.6666666666666665</v>
      </c>
      <c r="G16" s="179">
        <v>2.6666666666666665</v>
      </c>
      <c r="H16" s="179"/>
      <c r="I16" s="179"/>
      <c r="J16" s="179"/>
      <c r="K16" s="179"/>
      <c r="L16" s="179">
        <v>2.3333333333333335</v>
      </c>
      <c r="M16" s="179">
        <v>3.6666666666666665</v>
      </c>
      <c r="N16" s="179"/>
      <c r="O16" s="179"/>
      <c r="P16" s="179">
        <v>3.5</v>
      </c>
      <c r="Q16" s="210">
        <v>4</v>
      </c>
    </row>
    <row r="17" spans="1:17" ht="16.5" thickBot="1" x14ac:dyDescent="0.3">
      <c r="A17" s="169" t="s">
        <v>109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209"/>
    </row>
    <row r="18" spans="1:17" x14ac:dyDescent="0.25">
      <c r="A18" s="180" t="s">
        <v>26</v>
      </c>
      <c r="B18" s="181"/>
      <c r="C18" s="182" t="s">
        <v>17</v>
      </c>
      <c r="D18" s="179">
        <v>4.5</v>
      </c>
      <c r="E18" s="179">
        <v>6</v>
      </c>
      <c r="F18" s="179">
        <v>5</v>
      </c>
      <c r="G18" s="179">
        <v>15</v>
      </c>
      <c r="H18" s="179">
        <v>6</v>
      </c>
      <c r="I18" s="179">
        <v>12</v>
      </c>
      <c r="J18" s="179">
        <v>6</v>
      </c>
      <c r="K18" s="179">
        <v>6</v>
      </c>
      <c r="L18" s="179">
        <v>6</v>
      </c>
      <c r="M18" s="179">
        <v>10</v>
      </c>
      <c r="N18" s="179"/>
      <c r="O18" s="179"/>
      <c r="P18" s="179">
        <v>5.5</v>
      </c>
      <c r="Q18" s="210">
        <v>6.5</v>
      </c>
    </row>
    <row r="19" spans="1:17" x14ac:dyDescent="0.25">
      <c r="A19" s="180" t="s">
        <v>28</v>
      </c>
      <c r="B19" s="181"/>
      <c r="C19" s="182" t="s">
        <v>4</v>
      </c>
      <c r="D19" s="179">
        <v>4.75</v>
      </c>
      <c r="E19" s="179">
        <v>6</v>
      </c>
      <c r="F19" s="179">
        <v>5.5555555555555554</v>
      </c>
      <c r="G19" s="179">
        <v>5.5555555555555554</v>
      </c>
      <c r="H19" s="179">
        <v>5</v>
      </c>
      <c r="I19" s="179">
        <v>7.5</v>
      </c>
      <c r="J19" s="179">
        <v>5.44</v>
      </c>
      <c r="K19" s="179">
        <v>6</v>
      </c>
      <c r="L19" s="179">
        <v>4.7222222222222223</v>
      </c>
      <c r="M19" s="179">
        <v>5.2777777777777777</v>
      </c>
      <c r="N19" s="179">
        <v>5.4444444444444446</v>
      </c>
      <c r="O19" s="179">
        <v>6.666666666666667</v>
      </c>
      <c r="P19" s="179">
        <v>4.7222222222222223</v>
      </c>
      <c r="Q19" s="210">
        <v>5</v>
      </c>
    </row>
    <row r="20" spans="1:17" x14ac:dyDescent="0.25">
      <c r="A20" s="180" t="s">
        <v>30</v>
      </c>
      <c r="B20" s="181"/>
      <c r="C20" s="182" t="s">
        <v>4</v>
      </c>
      <c r="D20" s="179">
        <v>4</v>
      </c>
      <c r="E20" s="179">
        <v>6</v>
      </c>
      <c r="F20" s="179">
        <v>9</v>
      </c>
      <c r="G20" s="179">
        <v>9</v>
      </c>
      <c r="H20" s="179">
        <v>3</v>
      </c>
      <c r="I20" s="179">
        <v>6.5</v>
      </c>
      <c r="J20" s="179">
        <v>5.5</v>
      </c>
      <c r="K20" s="179">
        <v>6.4</v>
      </c>
      <c r="L20" s="179">
        <v>5</v>
      </c>
      <c r="M20" s="179">
        <v>6</v>
      </c>
      <c r="N20" s="179">
        <v>5.5</v>
      </c>
      <c r="O20" s="179">
        <v>7.5</v>
      </c>
      <c r="P20" s="179">
        <v>5</v>
      </c>
      <c r="Q20" s="210">
        <v>7</v>
      </c>
    </row>
    <row r="21" spans="1:17" x14ac:dyDescent="0.25">
      <c r="A21" s="180" t="s">
        <v>31</v>
      </c>
      <c r="B21" s="181"/>
      <c r="C21" s="182" t="s">
        <v>4</v>
      </c>
      <c r="D21" s="179">
        <v>4.6500000000000004</v>
      </c>
      <c r="E21" s="179">
        <v>16</v>
      </c>
      <c r="F21" s="179">
        <v>5</v>
      </c>
      <c r="G21" s="179">
        <v>7</v>
      </c>
      <c r="H21" s="179">
        <v>5</v>
      </c>
      <c r="I21" s="179">
        <v>15</v>
      </c>
      <c r="J21" s="179">
        <v>6</v>
      </c>
      <c r="K21" s="179">
        <v>7</v>
      </c>
      <c r="L21" s="179">
        <v>5.2941176470588234</v>
      </c>
      <c r="M21" s="179">
        <v>5.882352941176471</v>
      </c>
      <c r="N21" s="179">
        <v>6.7857142857142856</v>
      </c>
      <c r="O21" s="179">
        <v>7.1428571428571432</v>
      </c>
      <c r="P21" s="179">
        <v>5</v>
      </c>
      <c r="Q21" s="210">
        <v>7</v>
      </c>
    </row>
    <row r="22" spans="1:17" x14ac:dyDescent="0.25">
      <c r="A22" s="180" t="s">
        <v>19</v>
      </c>
      <c r="B22" s="181"/>
      <c r="C22" s="182" t="s">
        <v>4</v>
      </c>
      <c r="D22" s="179">
        <v>6</v>
      </c>
      <c r="E22" s="179">
        <v>7</v>
      </c>
      <c r="F22" s="179">
        <v>5</v>
      </c>
      <c r="G22" s="179">
        <v>6</v>
      </c>
      <c r="H22" s="179"/>
      <c r="I22" s="179"/>
      <c r="J22" s="179"/>
      <c r="K22" s="179"/>
      <c r="L22" s="179">
        <v>6.666666666666667</v>
      </c>
      <c r="M22" s="179">
        <v>7.5</v>
      </c>
      <c r="N22" s="179">
        <v>7.8</v>
      </c>
      <c r="O22" s="179">
        <v>9</v>
      </c>
      <c r="P22" s="179"/>
      <c r="Q22" s="210"/>
    </row>
    <row r="23" spans="1:17" x14ac:dyDescent="0.25">
      <c r="A23" s="180" t="s">
        <v>33</v>
      </c>
      <c r="B23" s="181"/>
      <c r="C23" s="182" t="s">
        <v>4</v>
      </c>
      <c r="D23" s="179">
        <v>5</v>
      </c>
      <c r="E23" s="179">
        <v>12</v>
      </c>
      <c r="F23" s="179">
        <v>6</v>
      </c>
      <c r="G23" s="179">
        <v>12</v>
      </c>
      <c r="H23" s="179">
        <v>4</v>
      </c>
      <c r="I23" s="179">
        <v>7</v>
      </c>
      <c r="J23" s="179">
        <v>6</v>
      </c>
      <c r="K23" s="179">
        <v>9</v>
      </c>
      <c r="L23" s="179">
        <v>6.5</v>
      </c>
      <c r="M23" s="179">
        <v>8.5</v>
      </c>
      <c r="N23" s="179">
        <v>6</v>
      </c>
      <c r="O23" s="179">
        <v>12</v>
      </c>
      <c r="P23" s="179">
        <v>5</v>
      </c>
      <c r="Q23" s="210">
        <v>7</v>
      </c>
    </row>
    <row r="24" spans="1:17" x14ac:dyDescent="0.25">
      <c r="A24" s="180" t="s">
        <v>34</v>
      </c>
      <c r="B24" s="181"/>
      <c r="C24" s="182" t="s">
        <v>4</v>
      </c>
      <c r="D24" s="179">
        <v>2</v>
      </c>
      <c r="E24" s="179">
        <v>11</v>
      </c>
      <c r="F24" s="179">
        <v>8</v>
      </c>
      <c r="G24" s="179">
        <v>8</v>
      </c>
      <c r="H24" s="179">
        <v>5</v>
      </c>
      <c r="I24" s="179">
        <v>8</v>
      </c>
      <c r="J24" s="179">
        <v>4.5</v>
      </c>
      <c r="K24" s="179">
        <v>8</v>
      </c>
      <c r="L24" s="179">
        <v>7</v>
      </c>
      <c r="M24" s="179">
        <v>9</v>
      </c>
      <c r="N24" s="179">
        <v>5.5</v>
      </c>
      <c r="O24" s="179">
        <v>8.5</v>
      </c>
      <c r="P24" s="179">
        <v>5</v>
      </c>
      <c r="Q24" s="210">
        <v>7</v>
      </c>
    </row>
    <row r="25" spans="1:17" x14ac:dyDescent="0.25">
      <c r="A25" s="180" t="s">
        <v>43</v>
      </c>
      <c r="B25" s="181"/>
      <c r="C25" s="182" t="s">
        <v>4</v>
      </c>
      <c r="D25" s="179">
        <v>8</v>
      </c>
      <c r="E25" s="179">
        <v>10</v>
      </c>
      <c r="F25" s="179"/>
      <c r="G25" s="179"/>
      <c r="H25" s="179">
        <v>13</v>
      </c>
      <c r="I25" s="179">
        <v>18</v>
      </c>
      <c r="J25" s="179"/>
      <c r="K25" s="179"/>
      <c r="L25" s="179">
        <v>14</v>
      </c>
      <c r="M25" s="179">
        <v>15.6</v>
      </c>
      <c r="N25" s="179">
        <v>13</v>
      </c>
      <c r="O25" s="179">
        <v>14</v>
      </c>
      <c r="P25" s="179"/>
      <c r="Q25" s="210"/>
    </row>
    <row r="26" spans="1:17" x14ac:dyDescent="0.25">
      <c r="A26" s="180" t="s">
        <v>42</v>
      </c>
      <c r="B26" s="181"/>
      <c r="C26" s="182" t="s">
        <v>4</v>
      </c>
      <c r="D26" s="179">
        <v>12</v>
      </c>
      <c r="E26" s="179">
        <v>15</v>
      </c>
      <c r="F26" s="179">
        <v>9</v>
      </c>
      <c r="G26" s="179">
        <v>12</v>
      </c>
      <c r="H26" s="179">
        <v>12</v>
      </c>
      <c r="I26" s="179">
        <v>18</v>
      </c>
      <c r="J26" s="179">
        <v>12</v>
      </c>
      <c r="K26" s="179">
        <v>14</v>
      </c>
      <c r="L26" s="179">
        <v>12</v>
      </c>
      <c r="M26" s="179">
        <v>13</v>
      </c>
      <c r="N26" s="179">
        <v>14</v>
      </c>
      <c r="O26" s="179">
        <v>15</v>
      </c>
      <c r="P26" s="179"/>
      <c r="Q26" s="210"/>
    </row>
    <row r="27" spans="1:17" ht="16.5" thickBot="1" x14ac:dyDescent="0.3">
      <c r="A27" s="185" t="s">
        <v>35</v>
      </c>
      <c r="B27" s="186"/>
      <c r="C27" s="187" t="s">
        <v>4</v>
      </c>
      <c r="D27" s="188">
        <v>13</v>
      </c>
      <c r="E27" s="188">
        <v>20</v>
      </c>
      <c r="F27" s="188">
        <v>20</v>
      </c>
      <c r="G27" s="188">
        <v>25</v>
      </c>
      <c r="H27" s="188">
        <v>8</v>
      </c>
      <c r="I27" s="188">
        <v>18.5</v>
      </c>
      <c r="J27" s="188">
        <v>15.56</v>
      </c>
      <c r="K27" s="188">
        <v>20</v>
      </c>
      <c r="L27" s="188">
        <v>17</v>
      </c>
      <c r="M27" s="188">
        <v>20</v>
      </c>
      <c r="N27" s="188">
        <v>17.777777777777779</v>
      </c>
      <c r="O27" s="188">
        <v>21.111111111111111</v>
      </c>
      <c r="P27" s="188">
        <v>14</v>
      </c>
      <c r="Q27" s="212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L14" sqref="L1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307</v>
      </c>
      <c r="E4" s="111" t="s">
        <v>302</v>
      </c>
      <c r="F4" s="111" t="s">
        <v>211</v>
      </c>
    </row>
    <row r="5" spans="1:7" ht="16.5" thickBot="1" x14ac:dyDescent="0.3">
      <c r="C5" s="198" t="s">
        <v>221</v>
      </c>
      <c r="D5" s="218" t="s">
        <v>263</v>
      </c>
      <c r="E5" s="204">
        <v>166.88844876675725</v>
      </c>
      <c r="F5" s="119" t="s">
        <v>263</v>
      </c>
    </row>
    <row r="6" spans="1:7" ht="16.5" thickBot="1" x14ac:dyDescent="0.3">
      <c r="C6" s="198" t="s">
        <v>222</v>
      </c>
      <c r="D6" s="115" t="s">
        <v>263</v>
      </c>
      <c r="E6" s="204">
        <v>149.03365770721342</v>
      </c>
      <c r="F6" s="119" t="s">
        <v>263</v>
      </c>
    </row>
    <row r="7" spans="1:7" ht="16.5" thickBot="1" x14ac:dyDescent="0.3">
      <c r="C7" s="198" t="s">
        <v>229</v>
      </c>
      <c r="D7" s="218">
        <v>126.52223151794642</v>
      </c>
      <c r="E7" s="204">
        <v>118.15165115615184</v>
      </c>
      <c r="F7" s="119">
        <f t="shared" ref="F7:F9" si="0">(D7-E7)/D7*100</f>
        <v>6.6158968754888452</v>
      </c>
    </row>
    <row r="8" spans="1:7" ht="16.5" thickBot="1" x14ac:dyDescent="0.3">
      <c r="C8" s="198" t="s">
        <v>274</v>
      </c>
      <c r="D8" s="115">
        <v>146.77831028504468</v>
      </c>
      <c r="E8" s="116">
        <v>147.48292646160809</v>
      </c>
      <c r="F8" s="119">
        <f t="shared" si="0"/>
        <v>-0.48005469963173369</v>
      </c>
    </row>
    <row r="9" spans="1:7" ht="16.5" thickBot="1" x14ac:dyDescent="0.3">
      <c r="C9" s="198" t="s">
        <v>189</v>
      </c>
      <c r="D9" s="218">
        <v>169.99999999999997</v>
      </c>
      <c r="E9" s="204">
        <v>157.04935622317598</v>
      </c>
      <c r="F9" s="119">
        <f t="shared" si="0"/>
        <v>7.6180257510729392</v>
      </c>
    </row>
    <row r="10" spans="1:7" ht="16.5" thickBot="1" x14ac:dyDescent="0.3">
      <c r="C10" s="198" t="s">
        <v>190</v>
      </c>
      <c r="D10" s="115" t="s">
        <v>263</v>
      </c>
      <c r="E10" s="205">
        <v>137.28529623527132</v>
      </c>
      <c r="F10" s="119" t="s">
        <v>263</v>
      </c>
    </row>
    <row r="11" spans="1:7" x14ac:dyDescent="0.25">
      <c r="C11"/>
      <c r="D11"/>
      <c r="E11"/>
      <c r="F11"/>
    </row>
    <row r="12" spans="1:7" ht="16.5" thickBot="1" x14ac:dyDescent="0.3">
      <c r="C12" s="220"/>
      <c r="D12" s="220" t="s">
        <v>233</v>
      </c>
      <c r="E12" s="220" t="s">
        <v>233</v>
      </c>
      <c r="F12" s="220"/>
    </row>
    <row r="13" spans="1:7" ht="16.5" thickBot="1" x14ac:dyDescent="0.3">
      <c r="C13" s="114" t="s">
        <v>234</v>
      </c>
      <c r="D13" s="111" t="s">
        <v>307</v>
      </c>
      <c r="E13" s="111" t="s">
        <v>302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153.53811393853238</v>
      </c>
      <c r="E14" s="116">
        <v>141.55000000000001</v>
      </c>
      <c r="F14" s="119">
        <f t="shared" ref="F14" si="1">(D14-E14)/D14*100</f>
        <v>7.8079075162612073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20"/>
      <c r="D18" s="220" t="s">
        <v>233</v>
      </c>
      <c r="E18" s="220" t="s">
        <v>233</v>
      </c>
      <c r="F18" s="220"/>
    </row>
    <row r="19" spans="2:9" ht="16.5" thickBot="1" x14ac:dyDescent="0.3">
      <c r="C19" s="114" t="s">
        <v>234</v>
      </c>
      <c r="D19" s="111" t="s">
        <v>307</v>
      </c>
      <c r="E19" s="112" t="s">
        <v>302</v>
      </c>
      <c r="F19" s="118" t="s">
        <v>211</v>
      </c>
    </row>
    <row r="20" spans="2:9" ht="16.5" thickBot="1" x14ac:dyDescent="0.3">
      <c r="C20" s="198" t="s">
        <v>221</v>
      </c>
      <c r="D20" s="218">
        <v>347.12967266407026</v>
      </c>
      <c r="E20" s="116">
        <v>344.48574948323784</v>
      </c>
      <c r="F20" s="219">
        <f t="shared" ref="F20:F25" si="2">(D20-E20)/D20*100</f>
        <v>0.76165288911819273</v>
      </c>
    </row>
    <row r="21" spans="2:9" ht="16.5" thickBot="1" x14ac:dyDescent="0.3">
      <c r="C21" s="198" t="s">
        <v>222</v>
      </c>
      <c r="D21" s="115">
        <v>248.26209838688177</v>
      </c>
      <c r="E21" s="116">
        <v>241.99821642721096</v>
      </c>
      <c r="F21" s="119">
        <f t="shared" si="2"/>
        <v>2.5230923287812654</v>
      </c>
    </row>
    <row r="22" spans="2:9" ht="16.5" thickBot="1" x14ac:dyDescent="0.3">
      <c r="C22" s="198" t="s">
        <v>229</v>
      </c>
      <c r="D22" s="218">
        <v>202.5573293283897</v>
      </c>
      <c r="E22" s="204">
        <v>202.24852798107244</v>
      </c>
      <c r="F22" s="119">
        <f t="shared" si="2"/>
        <v>0.15245133234187844</v>
      </c>
    </row>
    <row r="23" spans="2:9" ht="16.5" thickBot="1" x14ac:dyDescent="0.3">
      <c r="C23" s="198" t="s">
        <v>274</v>
      </c>
      <c r="D23" s="115">
        <v>256.43441867404795</v>
      </c>
      <c r="E23" s="116">
        <v>249.87264287914732</v>
      </c>
      <c r="F23" s="119">
        <f t="shared" si="2"/>
        <v>2.5588514322023421</v>
      </c>
    </row>
    <row r="24" spans="2:9" ht="16.5" thickBot="1" x14ac:dyDescent="0.3">
      <c r="C24" s="198" t="s">
        <v>189</v>
      </c>
      <c r="D24" s="115">
        <v>291.66963787316729</v>
      </c>
      <c r="E24" s="116">
        <v>265.55585333077369</v>
      </c>
      <c r="F24" s="119">
        <f t="shared" si="2"/>
        <v>8.9532063511352504</v>
      </c>
    </row>
    <row r="25" spans="2:9" ht="16.5" thickBot="1" x14ac:dyDescent="0.3">
      <c r="C25" s="198" t="s">
        <v>190</v>
      </c>
      <c r="D25" s="115">
        <v>259.28545277031981</v>
      </c>
      <c r="E25" s="116">
        <v>243.22650186835295</v>
      </c>
      <c r="F25" s="119">
        <f t="shared" si="2"/>
        <v>6.1935410299289684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 s="135"/>
      <c r="H27" s="135"/>
      <c r="I27" s="135"/>
    </row>
    <row r="28" spans="2:9" ht="16.5" thickBot="1" x14ac:dyDescent="0.3">
      <c r="C28" s="114" t="s">
        <v>234</v>
      </c>
      <c r="D28" s="111" t="s">
        <v>307</v>
      </c>
      <c r="E28" s="111" t="s">
        <v>302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269</v>
      </c>
      <c r="E29" s="116">
        <v>245.64</v>
      </c>
      <c r="F29" s="119">
        <f t="shared" ref="F29" si="3">(D29-E29)/D29*100</f>
        <v>8.6840148698884807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7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3"/>
  <sheetViews>
    <sheetView showGridLines="0" topLeftCell="B1" workbookViewId="0">
      <selection activeCell="M5" sqref="M5:U19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27.1406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21" ht="26.25" x14ac:dyDescent="0.4">
      <c r="A1" s="222"/>
      <c r="B1" s="193"/>
      <c r="C1" s="192"/>
    </row>
    <row r="2" spans="1:21" ht="15.75" x14ac:dyDescent="0.25">
      <c r="A2" s="120" t="s">
        <v>309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1" t="s">
        <v>261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x14ac:dyDescent="0.25">
      <c r="A5" s="122" t="s">
        <v>216</v>
      </c>
      <c r="B5" s="123"/>
      <c r="C5" s="123"/>
      <c r="D5" s="123"/>
      <c r="E5" s="123"/>
      <c r="F5" s="105"/>
      <c r="G5" s="370" t="s">
        <v>300</v>
      </c>
      <c r="H5" s="371"/>
      <c r="I5" s="371"/>
      <c r="J5" s="371"/>
      <c r="M5" s="177" t="s">
        <v>217</v>
      </c>
      <c r="N5" s="178"/>
      <c r="O5" s="178"/>
      <c r="P5" s="178"/>
      <c r="Q5" s="178"/>
      <c r="R5" s="177" t="s">
        <v>218</v>
      </c>
      <c r="S5" s="178"/>
      <c r="T5" s="178"/>
      <c r="U5" s="178"/>
    </row>
    <row r="6" spans="1:21" ht="16.5" thickBot="1" x14ac:dyDescent="0.3">
      <c r="A6" s="104"/>
      <c r="B6" s="104"/>
      <c r="C6" s="104"/>
      <c r="D6" s="104"/>
      <c r="E6" s="104"/>
      <c r="F6" s="104"/>
      <c r="G6"/>
      <c r="H6"/>
      <c r="I6"/>
      <c r="J6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223" t="s">
        <v>219</v>
      </c>
      <c r="B7" s="381" t="s">
        <v>110</v>
      </c>
      <c r="C7" s="382"/>
      <c r="D7" s="383" t="s">
        <v>211</v>
      </c>
      <c r="E7" s="104"/>
      <c r="F7" s="104"/>
      <c r="G7" s="223" t="s">
        <v>219</v>
      </c>
      <c r="H7" s="385" t="s">
        <v>110</v>
      </c>
      <c r="I7" s="382"/>
      <c r="J7" s="383" t="s">
        <v>211</v>
      </c>
      <c r="M7" s="238" t="s">
        <v>219</v>
      </c>
      <c r="N7" s="377" t="s">
        <v>110</v>
      </c>
      <c r="O7" s="378"/>
      <c r="P7" s="379" t="s">
        <v>211</v>
      </c>
      <c r="Q7" s="104"/>
      <c r="R7" s="238" t="s">
        <v>219</v>
      </c>
      <c r="S7" s="377" t="s">
        <v>110</v>
      </c>
      <c r="T7" s="378"/>
      <c r="U7" s="379" t="s">
        <v>211</v>
      </c>
    </row>
    <row r="8" spans="1:21" ht="16.5" thickBot="1" x14ac:dyDescent="0.3">
      <c r="A8" s="224"/>
      <c r="B8" s="225">
        <v>45389</v>
      </c>
      <c r="C8" s="226">
        <v>45382</v>
      </c>
      <c r="D8" s="384"/>
      <c r="E8" s="104"/>
      <c r="F8" s="104"/>
      <c r="G8" s="224"/>
      <c r="H8" s="225">
        <v>45389</v>
      </c>
      <c r="I8" s="226">
        <v>45382</v>
      </c>
      <c r="J8" s="386"/>
      <c r="M8" s="239"/>
      <c r="N8" s="240">
        <v>45389</v>
      </c>
      <c r="O8" s="241">
        <v>45382</v>
      </c>
      <c r="P8" s="380"/>
      <c r="Q8" s="104"/>
      <c r="R8" s="242"/>
      <c r="S8" s="240">
        <v>45389</v>
      </c>
      <c r="T8" s="241">
        <v>45382</v>
      </c>
      <c r="U8" s="380"/>
    </row>
    <row r="9" spans="1:21" ht="15.75" x14ac:dyDescent="0.25">
      <c r="A9" s="290" t="s">
        <v>283</v>
      </c>
      <c r="B9" s="291"/>
      <c r="C9" s="291"/>
      <c r="D9" s="292"/>
      <c r="E9" s="104"/>
      <c r="F9" s="104"/>
      <c r="G9" s="290" t="s">
        <v>264</v>
      </c>
      <c r="H9" s="291"/>
      <c r="I9" s="291"/>
      <c r="J9" s="292"/>
      <c r="M9" s="243" t="s">
        <v>212</v>
      </c>
      <c r="N9" s="244"/>
      <c r="O9" s="244"/>
      <c r="P9" s="245"/>
      <c r="Q9" s="104"/>
      <c r="R9" s="243" t="s">
        <v>212</v>
      </c>
      <c r="S9" s="244"/>
      <c r="T9" s="244"/>
      <c r="U9" s="245"/>
    </row>
    <row r="10" spans="1:21" ht="15.75" x14ac:dyDescent="0.25">
      <c r="A10" s="227" t="s">
        <v>221</v>
      </c>
      <c r="B10" s="228">
        <v>3.14</v>
      </c>
      <c r="C10" s="229">
        <v>3.29</v>
      </c>
      <c r="D10" s="230">
        <f>(B10-C10)/C10*100</f>
        <v>-4.559270516717322</v>
      </c>
      <c r="E10" s="104"/>
      <c r="F10" s="104"/>
      <c r="G10" s="373" t="s">
        <v>301</v>
      </c>
      <c r="H10" s="231">
        <v>4.29</v>
      </c>
      <c r="I10" s="374">
        <v>4.3600000000000003</v>
      </c>
      <c r="J10" s="375">
        <f>(H10-I10)/I10*100</f>
        <v>-1.6055045871559697</v>
      </c>
      <c r="M10" s="246" t="s">
        <v>8</v>
      </c>
      <c r="N10" s="247">
        <v>3.36</v>
      </c>
      <c r="O10" s="248">
        <v>3.74</v>
      </c>
      <c r="P10" s="249">
        <f t="shared" ref="P10:P12" si="0">(N10-O10)/O10*100</f>
        <v>-10.16042780748664</v>
      </c>
      <c r="Q10" s="104"/>
      <c r="R10" s="246" t="s">
        <v>8</v>
      </c>
      <c r="S10" s="247">
        <v>4.2</v>
      </c>
      <c r="T10" s="250">
        <v>4.41</v>
      </c>
      <c r="U10" s="251">
        <f>(S10-T10)/T10*100</f>
        <v>-4.761904761904761</v>
      </c>
    </row>
    <row r="11" spans="1:21" ht="16.5" thickBot="1" x14ac:dyDescent="0.3">
      <c r="A11" s="227" t="s">
        <v>222</v>
      </c>
      <c r="B11" s="228">
        <v>3.09</v>
      </c>
      <c r="C11" s="229">
        <v>3.3</v>
      </c>
      <c r="D11" s="230">
        <f t="shared" ref="D11" si="1">(B11-C11)/C11*100</f>
        <v>-6.3636363636363633</v>
      </c>
      <c r="E11" s="104"/>
      <c r="F11" s="104"/>
      <c r="G11" s="297" t="s">
        <v>257</v>
      </c>
      <c r="H11" s="233">
        <v>3.41</v>
      </c>
      <c r="I11" s="298">
        <v>4.0599999999999996</v>
      </c>
      <c r="J11" s="299">
        <f>(H11-I11)/I11*100</f>
        <v>-16.009852216748758</v>
      </c>
      <c r="M11" s="246" t="s">
        <v>277</v>
      </c>
      <c r="N11" s="247">
        <v>8.9499999999999993</v>
      </c>
      <c r="O11" s="372">
        <v>9.5</v>
      </c>
      <c r="P11" s="249">
        <f t="shared" si="0"/>
        <v>-5.7894736842105337</v>
      </c>
      <c r="Q11" s="104"/>
      <c r="R11" s="246" t="s">
        <v>213</v>
      </c>
      <c r="S11" s="247">
        <v>17.89</v>
      </c>
      <c r="T11" s="250">
        <v>10.35</v>
      </c>
      <c r="U11" s="251">
        <f t="shared" ref="U11" si="2">(S11-T11)/T11*100</f>
        <v>72.850241545893738</v>
      </c>
    </row>
    <row r="12" spans="1:21" ht="15.75" x14ac:dyDescent="0.25">
      <c r="A12" s="227" t="s">
        <v>229</v>
      </c>
      <c r="B12" s="231">
        <v>2.36</v>
      </c>
      <c r="C12" s="229">
        <v>2.36</v>
      </c>
      <c r="D12" s="230">
        <f>(B12-C12)/C12*100</f>
        <v>0</v>
      </c>
      <c r="E12" s="104"/>
      <c r="F12" s="104"/>
      <c r="G12"/>
      <c r="H12"/>
      <c r="I12"/>
      <c r="J12"/>
      <c r="M12" s="246" t="s">
        <v>213</v>
      </c>
      <c r="N12" s="247">
        <v>16.079999999999998</v>
      </c>
      <c r="O12" s="248">
        <v>11.57</v>
      </c>
      <c r="P12" s="249">
        <f t="shared" si="0"/>
        <v>38.980121002592895</v>
      </c>
      <c r="Q12" s="104"/>
      <c r="R12" s="246" t="s">
        <v>214</v>
      </c>
      <c r="S12" s="247">
        <v>16.23</v>
      </c>
      <c r="T12" s="250">
        <v>14.35</v>
      </c>
      <c r="U12" s="256">
        <f>(S12-T12)/T12*100</f>
        <v>13.101045296167252</v>
      </c>
    </row>
    <row r="13" spans="1:21" ht="16.5" thickBot="1" x14ac:dyDescent="0.3">
      <c r="A13" s="227" t="s">
        <v>215</v>
      </c>
      <c r="B13" s="231">
        <v>2.61</v>
      </c>
      <c r="C13" s="229">
        <v>2.59</v>
      </c>
      <c r="D13" s="230">
        <f t="shared" ref="D13:D17" si="3">(B13-C13)/C13*100</f>
        <v>0.77220077220077288</v>
      </c>
      <c r="E13" s="104"/>
      <c r="F13" s="104"/>
      <c r="G13"/>
      <c r="H13"/>
      <c r="I13"/>
      <c r="J13"/>
      <c r="M13" s="252" t="s">
        <v>18</v>
      </c>
      <c r="N13" s="253">
        <v>2.44</v>
      </c>
      <c r="O13" s="254">
        <v>2.33</v>
      </c>
      <c r="P13" s="255">
        <f>(N13-O13)/O13*100</f>
        <v>4.72103004291845</v>
      </c>
      <c r="Q13" s="104"/>
      <c r="R13" s="246" t="s">
        <v>18</v>
      </c>
      <c r="S13" s="247">
        <v>3.19</v>
      </c>
      <c r="T13" s="250">
        <v>3.07</v>
      </c>
      <c r="U13" s="251">
        <f>(S13-T13)/T13*100</f>
        <v>3.9087947882736196</v>
      </c>
    </row>
    <row r="14" spans="1:21" ht="15.75" x14ac:dyDescent="0.25">
      <c r="A14" s="227" t="s">
        <v>189</v>
      </c>
      <c r="B14" s="231">
        <v>3.05</v>
      </c>
      <c r="C14" s="229">
        <v>3.15</v>
      </c>
      <c r="D14" s="230">
        <f t="shared" si="3"/>
        <v>-3.1746031746031771</v>
      </c>
      <c r="E14" s="104"/>
      <c r="F14" s="104"/>
      <c r="G14"/>
      <c r="H14"/>
      <c r="I14"/>
      <c r="J14"/>
      <c r="M14" s="243" t="s">
        <v>276</v>
      </c>
      <c r="N14" s="244"/>
      <c r="O14" s="244"/>
      <c r="P14" s="257"/>
      <c r="Q14" s="104"/>
      <c r="R14" s="243" t="s">
        <v>276</v>
      </c>
      <c r="S14" s="244"/>
      <c r="T14" s="244"/>
      <c r="U14" s="245"/>
    </row>
    <row r="15" spans="1:21" ht="16.5" thickBot="1" x14ac:dyDescent="0.3">
      <c r="A15" s="232" t="s">
        <v>190</v>
      </c>
      <c r="B15" s="233">
        <v>2.62</v>
      </c>
      <c r="C15" s="234">
        <v>3.34</v>
      </c>
      <c r="D15" s="230">
        <f t="shared" si="3"/>
        <v>-21.556886227544901</v>
      </c>
      <c r="E15" s="104"/>
      <c r="F15" s="104"/>
      <c r="G15"/>
      <c r="H15"/>
      <c r="I15"/>
      <c r="J15"/>
      <c r="M15" s="246" t="s">
        <v>8</v>
      </c>
      <c r="N15" s="247">
        <v>3.58</v>
      </c>
      <c r="O15" s="250">
        <v>4.28</v>
      </c>
      <c r="P15" s="251">
        <f>(N15-O15)/O15*100</f>
        <v>-16.355140186915889</v>
      </c>
      <c r="Q15" s="104"/>
      <c r="R15" s="246" t="s">
        <v>277</v>
      </c>
      <c r="S15" s="247">
        <v>9.0399999999999991</v>
      </c>
      <c r="T15" s="259">
        <v>9.4600000000000009</v>
      </c>
      <c r="U15" s="251">
        <f t="shared" ref="U15:U17" si="4">(S15-T15)/T15*100</f>
        <v>-4.4397463002114339</v>
      </c>
    </row>
    <row r="16" spans="1:21" ht="15.75" x14ac:dyDescent="0.25">
      <c r="A16" s="293" t="s">
        <v>278</v>
      </c>
      <c r="B16" s="294"/>
      <c r="C16" s="294"/>
      <c r="D16" s="295"/>
      <c r="E16" s="104"/>
      <c r="F16" s="104"/>
      <c r="G16"/>
      <c r="H16"/>
      <c r="I16"/>
      <c r="J16"/>
      <c r="M16" s="246" t="s">
        <v>277</v>
      </c>
      <c r="N16" s="247">
        <v>8.26</v>
      </c>
      <c r="O16" s="372">
        <v>8.06</v>
      </c>
      <c r="P16" s="251">
        <f t="shared" ref="P16:P18" si="5">(N16-O16)/O16*100</f>
        <v>2.4813895781637627</v>
      </c>
      <c r="Q16" s="104"/>
      <c r="R16" s="246" t="s">
        <v>213</v>
      </c>
      <c r="S16" s="247">
        <v>9.89</v>
      </c>
      <c r="T16" s="250">
        <v>9.82</v>
      </c>
      <c r="U16" s="251">
        <f t="shared" si="4"/>
        <v>0.71283095723014545</v>
      </c>
    </row>
    <row r="17" spans="1:21" ht="16.5" thickBot="1" x14ac:dyDescent="0.3">
      <c r="A17" s="227" t="s">
        <v>279</v>
      </c>
      <c r="B17" s="231">
        <v>6.59</v>
      </c>
      <c r="C17" s="229">
        <v>6.65</v>
      </c>
      <c r="D17" s="296">
        <f t="shared" si="3"/>
        <v>-0.90225563909775186</v>
      </c>
      <c r="E17" s="104"/>
      <c r="F17" s="104"/>
      <c r="G17"/>
      <c r="H17"/>
      <c r="I17"/>
      <c r="J17"/>
      <c r="M17" s="246" t="s">
        <v>213</v>
      </c>
      <c r="N17" s="247">
        <v>9.4600000000000009</v>
      </c>
      <c r="O17" s="250">
        <v>8.81</v>
      </c>
      <c r="P17" s="251">
        <f t="shared" si="5"/>
        <v>7.377979568671968</v>
      </c>
      <c r="Q17" s="104"/>
      <c r="R17" s="252" t="s">
        <v>214</v>
      </c>
      <c r="S17" s="253">
        <v>16.38</v>
      </c>
      <c r="T17" s="258">
        <v>16.5</v>
      </c>
      <c r="U17" s="258">
        <f t="shared" si="4"/>
        <v>-0.72727272727273329</v>
      </c>
    </row>
    <row r="18" spans="1:21" ht="15.75" x14ac:dyDescent="0.25">
      <c r="A18" s="235" t="s">
        <v>264</v>
      </c>
      <c r="B18" s="236"/>
      <c r="C18" s="236"/>
      <c r="D18" s="237"/>
      <c r="E18" s="104"/>
      <c r="F18" s="104"/>
      <c r="G18"/>
      <c r="H18"/>
      <c r="I18"/>
      <c r="J18"/>
      <c r="M18" s="246" t="s">
        <v>214</v>
      </c>
      <c r="N18" s="247">
        <v>15.02</v>
      </c>
      <c r="O18" s="250">
        <v>12.35</v>
      </c>
      <c r="P18" s="251">
        <f t="shared" si="5"/>
        <v>21.619433198380566</v>
      </c>
      <c r="Q18" s="104"/>
      <c r="R18" s="104"/>
      <c r="S18" s="104"/>
      <c r="T18" s="104"/>
      <c r="U18" s="104"/>
    </row>
    <row r="19" spans="1:21" ht="16.5" thickBot="1" x14ac:dyDescent="0.3">
      <c r="A19" s="227" t="s">
        <v>308</v>
      </c>
      <c r="B19" s="231">
        <v>3.89</v>
      </c>
      <c r="C19" s="229" t="s">
        <v>263</v>
      </c>
      <c r="D19" s="296" t="s">
        <v>263</v>
      </c>
      <c r="E19" s="104"/>
      <c r="F19" s="104"/>
      <c r="G19" s="104"/>
      <c r="H19" s="104"/>
      <c r="I19" s="104"/>
      <c r="J19" s="104"/>
      <c r="M19" s="252" t="s">
        <v>18</v>
      </c>
      <c r="N19" s="253">
        <v>3.18</v>
      </c>
      <c r="O19" s="254">
        <v>3.27</v>
      </c>
      <c r="P19" s="255">
        <f>(N19-O19)/O19*100</f>
        <v>-2.7522935779816469</v>
      </c>
      <c r="Q19" s="104"/>
      <c r="R19" s="104"/>
      <c r="S19" s="104"/>
      <c r="T19" s="104"/>
      <c r="U19" s="104"/>
    </row>
    <row r="20" spans="1:21" ht="15.75" x14ac:dyDescent="0.25">
      <c r="A20" s="227" t="s">
        <v>301</v>
      </c>
      <c r="B20" s="231">
        <v>4.7300000000000004</v>
      </c>
      <c r="C20" s="229" t="s">
        <v>263</v>
      </c>
      <c r="D20" s="296" t="s">
        <v>263</v>
      </c>
      <c r="E20" s="104"/>
      <c r="F20" s="104"/>
      <c r="G20" s="104"/>
      <c r="H20" s="104"/>
      <c r="I20" s="104"/>
      <c r="J20" s="104"/>
    </row>
    <row r="21" spans="1:21" ht="16.5" thickBot="1" x14ac:dyDescent="0.3">
      <c r="A21" s="232" t="s">
        <v>257</v>
      </c>
      <c r="B21" s="233">
        <v>3.93</v>
      </c>
      <c r="C21" s="234">
        <v>3.98</v>
      </c>
      <c r="D21" s="296">
        <f t="shared" ref="D21" si="6">(B21-C21)/C21*100</f>
        <v>-1.2562814070351713</v>
      </c>
      <c r="E21" s="104"/>
      <c r="F21" s="104"/>
      <c r="G21" s="104"/>
      <c r="H21" s="104"/>
      <c r="I21" s="104"/>
      <c r="J21" s="104"/>
    </row>
    <row r="22" spans="1:21" ht="15.75" x14ac:dyDescent="0.25">
      <c r="A22" s="290" t="s">
        <v>284</v>
      </c>
      <c r="B22" s="291"/>
      <c r="C22" s="291"/>
      <c r="D22" s="292"/>
      <c r="E22" s="104"/>
      <c r="F22" s="104"/>
      <c r="G22" s="104"/>
      <c r="H22" s="104"/>
      <c r="I22" s="104"/>
      <c r="J22" s="104"/>
    </row>
    <row r="23" spans="1:21" ht="16.5" thickBot="1" x14ac:dyDescent="0.3">
      <c r="A23" s="297" t="s">
        <v>257</v>
      </c>
      <c r="B23" s="233">
        <v>10.29</v>
      </c>
      <c r="C23" s="298">
        <v>10.09</v>
      </c>
      <c r="D23" s="299">
        <f t="shared" ref="D23" si="7">(B23-C23)/C23*100</f>
        <v>1.9821605550049484</v>
      </c>
      <c r="E23" s="104"/>
      <c r="F23" s="104"/>
      <c r="G23"/>
      <c r="H23"/>
      <c r="I23"/>
      <c r="J23"/>
    </row>
  </sheetData>
  <mergeCells count="8">
    <mergeCell ref="S7:T7"/>
    <mergeCell ref="U7:U8"/>
    <mergeCell ref="P7:P8"/>
    <mergeCell ref="B7:C7"/>
    <mergeCell ref="D7:D8"/>
    <mergeCell ref="N7:O7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7" t="s">
        <v>232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45389</v>
      </c>
      <c r="C61" s="107">
        <v>45382</v>
      </c>
      <c r="D61" s="108"/>
      <c r="E61" s="105"/>
    </row>
    <row r="62" spans="1:5" x14ac:dyDescent="0.25">
      <c r="A62" s="106" t="s">
        <v>221</v>
      </c>
      <c r="B62" s="109">
        <v>3.14</v>
      </c>
      <c r="C62" s="109">
        <v>3.29</v>
      </c>
      <c r="D62" s="108"/>
      <c r="E62" s="105"/>
    </row>
    <row r="63" spans="1:5" x14ac:dyDescent="0.25">
      <c r="A63" s="106" t="s">
        <v>222</v>
      </c>
      <c r="B63" s="109">
        <v>3.09</v>
      </c>
      <c r="C63" s="109">
        <v>3.3</v>
      </c>
      <c r="D63" s="108"/>
      <c r="E63" s="105"/>
    </row>
    <row r="64" spans="1:5" x14ac:dyDescent="0.25">
      <c r="A64" s="106" t="s">
        <v>229</v>
      </c>
      <c r="B64" s="109">
        <v>2.36</v>
      </c>
      <c r="C64" s="109">
        <v>2.36</v>
      </c>
      <c r="D64" s="110"/>
      <c r="E64" s="105"/>
    </row>
    <row r="65" spans="1:5" x14ac:dyDescent="0.25">
      <c r="A65" s="109" t="s">
        <v>215</v>
      </c>
      <c r="B65" s="109">
        <v>2.61</v>
      </c>
      <c r="C65" s="109">
        <v>2.59</v>
      </c>
      <c r="D65" s="110"/>
      <c r="E65" s="105"/>
    </row>
    <row r="66" spans="1:5" x14ac:dyDescent="0.25">
      <c r="A66" s="106" t="s">
        <v>189</v>
      </c>
      <c r="B66" s="109">
        <v>3.05</v>
      </c>
      <c r="C66" s="109">
        <v>3.15</v>
      </c>
      <c r="D66" s="105"/>
      <c r="E66" s="105"/>
    </row>
    <row r="67" spans="1:5" x14ac:dyDescent="0.25">
      <c r="A67" s="106" t="s">
        <v>190</v>
      </c>
      <c r="B67" s="109">
        <v>2.62</v>
      </c>
      <c r="C67" s="109">
        <v>3.34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B62" sqref="B62:B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7" t="s">
        <v>231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45389</v>
      </c>
      <c r="C60" s="107">
        <v>45382</v>
      </c>
      <c r="D60" s="108"/>
    </row>
    <row r="61" spans="1:4" x14ac:dyDescent="0.25">
      <c r="A61" s="106" t="s">
        <v>8</v>
      </c>
      <c r="B61" s="109">
        <v>3.36</v>
      </c>
      <c r="C61" s="109">
        <v>3.74</v>
      </c>
      <c r="D61" s="110"/>
    </row>
    <row r="62" spans="1:4" x14ac:dyDescent="0.25">
      <c r="A62" s="106" t="s">
        <v>213</v>
      </c>
      <c r="B62" s="109">
        <v>16.079999999999998</v>
      </c>
      <c r="C62" s="109">
        <v>11.57</v>
      </c>
      <c r="D62" s="110"/>
    </row>
    <row r="63" spans="1:4" x14ac:dyDescent="0.25">
      <c r="A63" s="106" t="s">
        <v>18</v>
      </c>
      <c r="B63" s="109">
        <v>2.44</v>
      </c>
      <c r="C63" s="106">
        <v>2.33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285</v>
      </c>
      <c r="D3" s="274" t="s">
        <v>286</v>
      </c>
      <c r="E3" s="273" t="s">
        <v>285</v>
      </c>
      <c r="F3" s="275" t="s">
        <v>286</v>
      </c>
      <c r="G3" s="276" t="s">
        <v>285</v>
      </c>
      <c r="H3" s="274" t="s">
        <v>286</v>
      </c>
      <c r="I3" s="273" t="s">
        <v>285</v>
      </c>
      <c r="J3" s="275" t="s">
        <v>286</v>
      </c>
      <c r="K3" s="276" t="s">
        <v>285</v>
      </c>
      <c r="L3" s="277" t="s">
        <v>286</v>
      </c>
    </row>
    <row r="4" spans="1:12" ht="16.5" customHeight="1" x14ac:dyDescent="0.2">
      <c r="A4" s="278" t="s">
        <v>148</v>
      </c>
      <c r="B4" s="279" t="s">
        <v>149</v>
      </c>
      <c r="C4" s="280">
        <v>1708.048</v>
      </c>
      <c r="D4" s="281">
        <v>1419.519</v>
      </c>
      <c r="E4" s="280">
        <v>4788.7960000000003</v>
      </c>
      <c r="F4" s="282">
        <v>3355.2620000000002</v>
      </c>
      <c r="G4" s="280">
        <v>3564.7159999999999</v>
      </c>
      <c r="H4" s="281">
        <v>2628.2420000000002</v>
      </c>
      <c r="I4" s="280">
        <v>10184.112999999999</v>
      </c>
      <c r="J4" s="282">
        <v>7042.1189999999997</v>
      </c>
      <c r="K4" s="280">
        <v>-1856.6679999999999</v>
      </c>
      <c r="L4" s="283">
        <v>-1208.7230000000002</v>
      </c>
    </row>
    <row r="5" spans="1:12" ht="16.5" customHeight="1" x14ac:dyDescent="0.2">
      <c r="A5" s="278" t="s">
        <v>150</v>
      </c>
      <c r="B5" s="279" t="s">
        <v>151</v>
      </c>
      <c r="C5" s="280">
        <v>4106.3100000000004</v>
      </c>
      <c r="D5" s="281">
        <v>3068.6080000000002</v>
      </c>
      <c r="E5" s="280">
        <v>2034.402</v>
      </c>
      <c r="F5" s="282">
        <v>1164.9349999999999</v>
      </c>
      <c r="G5" s="280">
        <v>42466.241999999998</v>
      </c>
      <c r="H5" s="281">
        <v>53145.832000000002</v>
      </c>
      <c r="I5" s="280">
        <v>23184.932000000001</v>
      </c>
      <c r="J5" s="282">
        <v>27167.832999999999</v>
      </c>
      <c r="K5" s="280">
        <v>-38359.932000000001</v>
      </c>
      <c r="L5" s="283">
        <v>-50077.224000000002</v>
      </c>
    </row>
    <row r="6" spans="1:12" ht="16.5" customHeight="1" x14ac:dyDescent="0.2">
      <c r="A6" s="278" t="s">
        <v>152</v>
      </c>
      <c r="B6" s="279" t="s">
        <v>153</v>
      </c>
      <c r="C6" s="280">
        <v>14072.691000000001</v>
      </c>
      <c r="D6" s="281">
        <v>12394.635</v>
      </c>
      <c r="E6" s="280">
        <v>17606.275000000001</v>
      </c>
      <c r="F6" s="282">
        <v>14087.710999999999</v>
      </c>
      <c r="G6" s="280">
        <v>9218.0720000000001</v>
      </c>
      <c r="H6" s="281">
        <v>10587.735000000001</v>
      </c>
      <c r="I6" s="280">
        <v>16397.645</v>
      </c>
      <c r="J6" s="282">
        <v>18461.187999999998</v>
      </c>
      <c r="K6" s="280">
        <v>4854.6190000000006</v>
      </c>
      <c r="L6" s="283">
        <v>1806.8999999999996</v>
      </c>
    </row>
    <row r="7" spans="1:12" ht="16.5" customHeight="1" x14ac:dyDescent="0.2">
      <c r="A7" s="278" t="s">
        <v>154</v>
      </c>
      <c r="B7" s="279" t="s">
        <v>155</v>
      </c>
      <c r="C7" s="280">
        <v>4090.9670000000001</v>
      </c>
      <c r="D7" s="281">
        <v>4236.4040000000005</v>
      </c>
      <c r="E7" s="280">
        <v>7756.2209999999995</v>
      </c>
      <c r="F7" s="282">
        <v>7110.8580000000002</v>
      </c>
      <c r="G7" s="280">
        <v>9258.3109999999997</v>
      </c>
      <c r="H7" s="281">
        <v>9671.3359999999993</v>
      </c>
      <c r="I7" s="280">
        <v>6397.9639999999999</v>
      </c>
      <c r="J7" s="282">
        <v>6601.4160000000002</v>
      </c>
      <c r="K7" s="280">
        <v>-5167.3439999999991</v>
      </c>
      <c r="L7" s="283">
        <v>-5434.9319999999989</v>
      </c>
    </row>
    <row r="8" spans="1:12" ht="16.5" customHeight="1" x14ac:dyDescent="0.2">
      <c r="A8" s="278" t="s">
        <v>156</v>
      </c>
      <c r="B8" s="279" t="s">
        <v>157</v>
      </c>
      <c r="C8" s="280">
        <v>2411.2370000000001</v>
      </c>
      <c r="D8" s="281">
        <v>1838.7739999999999</v>
      </c>
      <c r="E8" s="280">
        <v>1344.9280000000001</v>
      </c>
      <c r="F8" s="282">
        <v>1203.299</v>
      </c>
      <c r="G8" s="280">
        <v>12759.791999999999</v>
      </c>
      <c r="H8" s="281">
        <v>12633.305</v>
      </c>
      <c r="I8" s="280">
        <v>9205.56</v>
      </c>
      <c r="J8" s="282">
        <v>8872.7199999999993</v>
      </c>
      <c r="K8" s="280">
        <v>-10348.555</v>
      </c>
      <c r="L8" s="283">
        <v>-10794.531000000001</v>
      </c>
    </row>
    <row r="9" spans="1:12" ht="16.5" customHeight="1" x14ac:dyDescent="0.2">
      <c r="A9" s="278" t="s">
        <v>158</v>
      </c>
      <c r="B9" s="279" t="s">
        <v>159</v>
      </c>
      <c r="C9" s="280">
        <v>2874.6779999999999</v>
      </c>
      <c r="D9" s="281">
        <v>3038.2060000000001</v>
      </c>
      <c r="E9" s="280">
        <v>5157.2730000000001</v>
      </c>
      <c r="F9" s="282">
        <v>5020.3370000000004</v>
      </c>
      <c r="G9" s="280">
        <v>5231.9480000000003</v>
      </c>
      <c r="H9" s="281">
        <v>7244.9480000000003</v>
      </c>
      <c r="I9" s="280">
        <v>5701.9380000000001</v>
      </c>
      <c r="J9" s="282">
        <v>7827.2529999999997</v>
      </c>
      <c r="K9" s="280">
        <v>-2357.2700000000004</v>
      </c>
      <c r="L9" s="283">
        <v>-4206.7420000000002</v>
      </c>
    </row>
    <row r="10" spans="1:12" ht="16.5" customHeight="1" x14ac:dyDescent="0.2">
      <c r="A10" s="278" t="s">
        <v>160</v>
      </c>
      <c r="B10" s="279" t="s">
        <v>161</v>
      </c>
      <c r="C10" s="280">
        <v>1050.5129999999999</v>
      </c>
      <c r="D10" s="281">
        <v>893.13400000000001</v>
      </c>
      <c r="E10" s="280">
        <v>598.452</v>
      </c>
      <c r="F10" s="282">
        <v>549.07299999999998</v>
      </c>
      <c r="G10" s="280">
        <v>18812.185000000001</v>
      </c>
      <c r="H10" s="281">
        <v>20110.38</v>
      </c>
      <c r="I10" s="280">
        <v>11480.133</v>
      </c>
      <c r="J10" s="282">
        <v>12898.494000000001</v>
      </c>
      <c r="K10" s="280">
        <v>-17761.672000000002</v>
      </c>
      <c r="L10" s="283">
        <v>-19217.245999999999</v>
      </c>
    </row>
    <row r="11" spans="1:12" ht="16.5" customHeight="1" x14ac:dyDescent="0.2">
      <c r="A11" s="278" t="s">
        <v>162</v>
      </c>
      <c r="B11" s="279" t="s">
        <v>163</v>
      </c>
      <c r="C11" s="280">
        <v>1383.8389999999999</v>
      </c>
      <c r="D11" s="281">
        <v>1288.8109999999999</v>
      </c>
      <c r="E11" s="280">
        <v>1580.559</v>
      </c>
      <c r="F11" s="282">
        <v>1574.9849999999999</v>
      </c>
      <c r="G11" s="280">
        <v>345.59300000000002</v>
      </c>
      <c r="H11" s="281">
        <v>230.81700000000001</v>
      </c>
      <c r="I11" s="280">
        <v>102.64</v>
      </c>
      <c r="J11" s="282">
        <v>168.75899999999999</v>
      </c>
      <c r="K11" s="280">
        <v>1038.2459999999999</v>
      </c>
      <c r="L11" s="283">
        <v>1057.9939999999999</v>
      </c>
    </row>
    <row r="12" spans="1:12" ht="16.5" customHeight="1" x14ac:dyDescent="0.2">
      <c r="A12" s="278" t="s">
        <v>194</v>
      </c>
      <c r="B12" s="279" t="s">
        <v>195</v>
      </c>
      <c r="C12" s="280">
        <v>50372.053999999996</v>
      </c>
      <c r="D12" s="281">
        <v>53785.586000000003</v>
      </c>
      <c r="E12" s="280">
        <v>25765.3</v>
      </c>
      <c r="F12" s="282">
        <v>24382.493999999999</v>
      </c>
      <c r="G12" s="280">
        <v>33339.481</v>
      </c>
      <c r="H12" s="281">
        <v>40319.887999999999</v>
      </c>
      <c r="I12" s="280">
        <v>17769.978999999999</v>
      </c>
      <c r="J12" s="282">
        <v>20465.192999999999</v>
      </c>
      <c r="K12" s="280">
        <v>17032.572999999997</v>
      </c>
      <c r="L12" s="283">
        <v>13465.698000000004</v>
      </c>
    </row>
    <row r="13" spans="1:12" ht="16.5" customHeight="1" x14ac:dyDescent="0.2">
      <c r="A13" s="278" t="s">
        <v>196</v>
      </c>
      <c r="B13" s="279" t="s">
        <v>197</v>
      </c>
      <c r="C13" s="280">
        <v>40196.012999999999</v>
      </c>
      <c r="D13" s="281">
        <v>41355.800000000003</v>
      </c>
      <c r="E13" s="280">
        <v>39248.419000000002</v>
      </c>
      <c r="F13" s="282">
        <v>37856.470999999998</v>
      </c>
      <c r="G13" s="280">
        <v>5062.4610000000002</v>
      </c>
      <c r="H13" s="281">
        <v>7295.4040000000005</v>
      </c>
      <c r="I13" s="280">
        <v>4880.6989999999996</v>
      </c>
      <c r="J13" s="282">
        <v>6371.1580000000004</v>
      </c>
      <c r="K13" s="280">
        <v>35133.551999999996</v>
      </c>
      <c r="L13" s="283">
        <v>34060.396000000001</v>
      </c>
    </row>
    <row r="14" spans="1:12" ht="16.5" customHeight="1" x14ac:dyDescent="0.2">
      <c r="A14" s="278" t="s">
        <v>198</v>
      </c>
      <c r="B14" s="279" t="s">
        <v>199</v>
      </c>
      <c r="C14" s="280">
        <v>1876.9960000000001</v>
      </c>
      <c r="D14" s="281">
        <v>1905.06</v>
      </c>
      <c r="E14" s="280">
        <v>1147.877</v>
      </c>
      <c r="F14" s="282">
        <v>989.21299999999997</v>
      </c>
      <c r="G14" s="280">
        <v>1175.9369999999999</v>
      </c>
      <c r="H14" s="281">
        <v>4417.2809999999999</v>
      </c>
      <c r="I14" s="280">
        <v>694.28599999999994</v>
      </c>
      <c r="J14" s="282">
        <v>2113.857</v>
      </c>
      <c r="K14" s="280">
        <v>701.0590000000002</v>
      </c>
      <c r="L14" s="283">
        <v>-2512.221</v>
      </c>
    </row>
    <row r="15" spans="1:12" ht="16.5" customHeight="1" x14ac:dyDescent="0.2">
      <c r="A15" s="278" t="s">
        <v>200</v>
      </c>
      <c r="B15" s="279" t="s">
        <v>201</v>
      </c>
      <c r="C15" s="280">
        <v>10584.695</v>
      </c>
      <c r="D15" s="281">
        <v>8401.8860000000004</v>
      </c>
      <c r="E15" s="280">
        <v>2500.58</v>
      </c>
      <c r="F15" s="282">
        <v>3526.5</v>
      </c>
      <c r="G15" s="280">
        <v>5087.2359999999999</v>
      </c>
      <c r="H15" s="281">
        <v>4829.9589999999998</v>
      </c>
      <c r="I15" s="280">
        <v>1464.8979999999999</v>
      </c>
      <c r="J15" s="282">
        <v>1431.556</v>
      </c>
      <c r="K15" s="280">
        <v>5497.4589999999998</v>
      </c>
      <c r="L15" s="283">
        <v>3571.9270000000006</v>
      </c>
    </row>
    <row r="16" spans="1:12" ht="16.5" customHeight="1" x14ac:dyDescent="0.2">
      <c r="A16" s="278" t="s">
        <v>202</v>
      </c>
      <c r="B16" s="279" t="s">
        <v>203</v>
      </c>
      <c r="C16" s="280">
        <v>4984.9930000000004</v>
      </c>
      <c r="D16" s="281">
        <v>4895.2190000000001</v>
      </c>
      <c r="E16" s="280">
        <v>5679.8119999999999</v>
      </c>
      <c r="F16" s="282">
        <v>6172.8720000000003</v>
      </c>
      <c r="G16" s="280">
        <v>2952.02</v>
      </c>
      <c r="H16" s="281">
        <v>2936.6759999999999</v>
      </c>
      <c r="I16" s="280">
        <v>4586.0770000000002</v>
      </c>
      <c r="J16" s="282">
        <v>2943.3629999999998</v>
      </c>
      <c r="K16" s="280">
        <v>2032.9730000000004</v>
      </c>
      <c r="L16" s="283">
        <v>1958.5430000000001</v>
      </c>
    </row>
    <row r="17" spans="1:12" ht="16.5" customHeight="1" x14ac:dyDescent="0.2">
      <c r="A17" s="278" t="s">
        <v>204</v>
      </c>
      <c r="B17" s="279" t="s">
        <v>205</v>
      </c>
      <c r="C17" s="280">
        <v>299.93</v>
      </c>
      <c r="D17" s="281">
        <v>353.66699999999997</v>
      </c>
      <c r="E17" s="280">
        <v>684.298</v>
      </c>
      <c r="F17" s="282">
        <v>591.49599999999998</v>
      </c>
      <c r="G17" s="280">
        <v>939.52499999999998</v>
      </c>
      <c r="H17" s="281">
        <v>1236.604</v>
      </c>
      <c r="I17" s="280">
        <v>772.42499999999995</v>
      </c>
      <c r="J17" s="282">
        <v>918.99699999999996</v>
      </c>
      <c r="K17" s="280">
        <v>-639.59500000000003</v>
      </c>
      <c r="L17" s="283">
        <v>-882.93700000000013</v>
      </c>
    </row>
    <row r="18" spans="1:12" ht="16.5" customHeight="1" x14ac:dyDescent="0.2">
      <c r="A18" s="278" t="s">
        <v>206</v>
      </c>
      <c r="B18" s="279" t="s">
        <v>207</v>
      </c>
      <c r="C18" s="280">
        <v>369.142</v>
      </c>
      <c r="D18" s="281">
        <v>368.36599999999999</v>
      </c>
      <c r="E18" s="280">
        <v>106.191</v>
      </c>
      <c r="F18" s="282">
        <v>123.562</v>
      </c>
      <c r="G18" s="280">
        <v>5662.8770000000004</v>
      </c>
      <c r="H18" s="281">
        <v>8789.7469999999994</v>
      </c>
      <c r="I18" s="280">
        <v>1309.3789999999999</v>
      </c>
      <c r="J18" s="282">
        <v>1932.9179999999999</v>
      </c>
      <c r="K18" s="280">
        <v>-5293.7350000000006</v>
      </c>
      <c r="L18" s="283">
        <v>-8421.3809999999994</v>
      </c>
    </row>
    <row r="19" spans="1:12" ht="16.5" customHeight="1" x14ac:dyDescent="0.2">
      <c r="A19" s="278" t="s">
        <v>208</v>
      </c>
      <c r="B19" s="279" t="s">
        <v>209</v>
      </c>
      <c r="C19" s="280">
        <v>1428.136</v>
      </c>
      <c r="D19" s="281">
        <v>710.298</v>
      </c>
      <c r="E19" s="280">
        <v>489.04300000000001</v>
      </c>
      <c r="F19" s="282">
        <v>201.583</v>
      </c>
      <c r="G19" s="280">
        <v>14745.323</v>
      </c>
      <c r="H19" s="281">
        <v>18702.098000000002</v>
      </c>
      <c r="I19" s="280">
        <v>2447.973</v>
      </c>
      <c r="J19" s="282">
        <v>2654.8589999999999</v>
      </c>
      <c r="K19" s="280">
        <v>-13317.187</v>
      </c>
      <c r="L19" s="283">
        <v>-17991.800000000003</v>
      </c>
    </row>
    <row r="20" spans="1:12" ht="16.5" customHeight="1" x14ac:dyDescent="0.2">
      <c r="A20" s="278" t="s">
        <v>164</v>
      </c>
      <c r="B20" s="279" t="s">
        <v>28</v>
      </c>
      <c r="C20" s="280">
        <v>4065.027</v>
      </c>
      <c r="D20" s="281">
        <v>3374.95</v>
      </c>
      <c r="E20" s="280">
        <v>4109.1859999999997</v>
      </c>
      <c r="F20" s="282">
        <v>3829.1260000000002</v>
      </c>
      <c r="G20" s="280">
        <v>36065.108999999997</v>
      </c>
      <c r="H20" s="281">
        <v>33752.074000000001</v>
      </c>
      <c r="I20" s="280">
        <v>42200.351000000002</v>
      </c>
      <c r="J20" s="282">
        <v>49081.822999999997</v>
      </c>
      <c r="K20" s="280">
        <v>-32000.081999999995</v>
      </c>
      <c r="L20" s="283">
        <v>-30377.124</v>
      </c>
    </row>
    <row r="21" spans="1:12" ht="16.5" customHeight="1" x14ac:dyDescent="0.2">
      <c r="A21" s="278" t="s">
        <v>182</v>
      </c>
      <c r="B21" s="279" t="s">
        <v>183</v>
      </c>
      <c r="C21" s="280">
        <v>1838.873</v>
      </c>
      <c r="D21" s="281">
        <v>2095.3339999999998</v>
      </c>
      <c r="E21" s="280">
        <v>1041.325</v>
      </c>
      <c r="F21" s="282">
        <v>979.096</v>
      </c>
      <c r="G21" s="280">
        <v>14033.76</v>
      </c>
      <c r="H21" s="281">
        <v>17880.221000000001</v>
      </c>
      <c r="I21" s="280">
        <v>6199.2259999999997</v>
      </c>
      <c r="J21" s="282">
        <v>7534.8040000000001</v>
      </c>
      <c r="K21" s="280">
        <v>-12194.887000000001</v>
      </c>
      <c r="L21" s="283">
        <v>-15784.887000000002</v>
      </c>
    </row>
    <row r="22" spans="1:12" ht="16.5" customHeight="1" x14ac:dyDescent="0.2">
      <c r="A22" s="278" t="s">
        <v>165</v>
      </c>
      <c r="B22" s="279" t="s">
        <v>166</v>
      </c>
      <c r="C22" s="280">
        <v>3426.0149999999999</v>
      </c>
      <c r="D22" s="281">
        <v>2896.8090000000002</v>
      </c>
      <c r="E22" s="280">
        <v>3731.9160000000002</v>
      </c>
      <c r="F22" s="282">
        <v>3246.2640000000001</v>
      </c>
      <c r="G22" s="280">
        <v>75122.184999999998</v>
      </c>
      <c r="H22" s="281">
        <v>68905.942999999999</v>
      </c>
      <c r="I22" s="280">
        <v>73518.58</v>
      </c>
      <c r="J22" s="282">
        <v>68147.945999999996</v>
      </c>
      <c r="K22" s="280">
        <v>-71696.17</v>
      </c>
      <c r="L22" s="283">
        <v>-66009.134000000005</v>
      </c>
    </row>
    <row r="23" spans="1:12" ht="16.5" customHeight="1" x14ac:dyDescent="0.2">
      <c r="A23" s="278" t="s">
        <v>167</v>
      </c>
      <c r="B23" s="279" t="s">
        <v>168</v>
      </c>
      <c r="C23" s="280">
        <v>674.13499999999999</v>
      </c>
      <c r="D23" s="281">
        <v>1274.519</v>
      </c>
      <c r="E23" s="280">
        <v>344.23599999999999</v>
      </c>
      <c r="F23" s="282">
        <v>1159.6659999999999</v>
      </c>
      <c r="G23" s="280">
        <v>18355.16</v>
      </c>
      <c r="H23" s="281">
        <v>19785.206999999999</v>
      </c>
      <c r="I23" s="280">
        <v>7715.6139999999996</v>
      </c>
      <c r="J23" s="282">
        <v>8101.5230000000001</v>
      </c>
      <c r="K23" s="280">
        <v>-17681.025000000001</v>
      </c>
      <c r="L23" s="283">
        <v>-18510.687999999998</v>
      </c>
    </row>
    <row r="24" spans="1:12" ht="16.5" customHeight="1" x14ac:dyDescent="0.2">
      <c r="A24" s="278" t="s">
        <v>169</v>
      </c>
      <c r="B24" s="279" t="s">
        <v>170</v>
      </c>
      <c r="C24" s="280">
        <v>29.324999999999999</v>
      </c>
      <c r="D24" s="281">
        <v>18.324999999999999</v>
      </c>
      <c r="E24" s="280">
        <v>18.209</v>
      </c>
      <c r="F24" s="282">
        <v>12.483000000000001</v>
      </c>
      <c r="G24" s="280">
        <v>2529.846</v>
      </c>
      <c r="H24" s="281">
        <v>2664.6280000000002</v>
      </c>
      <c r="I24" s="280">
        <v>1974.0920000000001</v>
      </c>
      <c r="J24" s="282">
        <v>2083.1390000000001</v>
      </c>
      <c r="K24" s="280">
        <v>-2500.5210000000002</v>
      </c>
      <c r="L24" s="283">
        <v>-2646.3030000000003</v>
      </c>
    </row>
    <row r="25" spans="1:12" ht="16.5" customHeight="1" x14ac:dyDescent="0.2">
      <c r="A25" s="278" t="s">
        <v>171</v>
      </c>
      <c r="B25" s="279" t="s">
        <v>172</v>
      </c>
      <c r="C25" s="280">
        <v>42180.366000000002</v>
      </c>
      <c r="D25" s="281">
        <v>46515.584000000003</v>
      </c>
      <c r="E25" s="280">
        <v>89759.885999999999</v>
      </c>
      <c r="F25" s="282">
        <v>85162.798999999999</v>
      </c>
      <c r="G25" s="280">
        <v>3137.7820000000002</v>
      </c>
      <c r="H25" s="281">
        <v>3646.835</v>
      </c>
      <c r="I25" s="280">
        <v>3582.7730000000001</v>
      </c>
      <c r="J25" s="282">
        <v>3640.39</v>
      </c>
      <c r="K25" s="280">
        <v>39042.584000000003</v>
      </c>
      <c r="L25" s="283">
        <v>42868.749000000003</v>
      </c>
    </row>
    <row r="26" spans="1:12" ht="16.5" customHeight="1" x14ac:dyDescent="0.2">
      <c r="A26" s="278" t="s">
        <v>173</v>
      </c>
      <c r="B26" s="279" t="s">
        <v>174</v>
      </c>
      <c r="C26" s="280">
        <v>45.206000000000003</v>
      </c>
      <c r="D26" s="281">
        <v>106.571</v>
      </c>
      <c r="E26" s="280">
        <v>29.053000000000001</v>
      </c>
      <c r="F26" s="282">
        <v>120.307</v>
      </c>
      <c r="G26" s="280">
        <v>1734.3610000000001</v>
      </c>
      <c r="H26" s="281">
        <v>1797.703</v>
      </c>
      <c r="I26" s="280">
        <v>903.58699999999999</v>
      </c>
      <c r="J26" s="282">
        <v>793.38900000000001</v>
      </c>
      <c r="K26" s="280">
        <v>-1689.1550000000002</v>
      </c>
      <c r="L26" s="283">
        <v>-1691.1320000000001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5601.9669999999996</v>
      </c>
      <c r="D27" s="287">
        <v>4984.4989999999998</v>
      </c>
      <c r="E27" s="286">
        <v>2713.2150000000001</v>
      </c>
      <c r="F27" s="288">
        <v>2074.585</v>
      </c>
      <c r="G27" s="286">
        <v>28390.830999999998</v>
      </c>
      <c r="H27" s="287">
        <v>32806.696000000004</v>
      </c>
      <c r="I27" s="286">
        <v>9684.3040000000001</v>
      </c>
      <c r="J27" s="288">
        <v>7815.741</v>
      </c>
      <c r="K27" s="286">
        <v>-22788.863999999998</v>
      </c>
      <c r="L27" s="289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2024-04-11T12:43:48Z</dcterms:modified>
</cp:coreProperties>
</file>