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01_2024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X_2023" sheetId="23" r:id="rId9"/>
    <sheet name="eksport_I_X_2023" sheetId="24" r:id="rId10"/>
    <sheet name="import_I_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6" l="1"/>
  <c r="H23" i="26"/>
  <c r="H22" i="26"/>
  <c r="H21" i="26"/>
  <c r="H20" i="26"/>
  <c r="H19" i="26"/>
  <c r="H13" i="26"/>
  <c r="H8" i="26"/>
  <c r="H7" i="26"/>
  <c r="H6" i="26"/>
</calcChain>
</file>

<file path=xl/sharedStrings.xml><?xml version="1.0" encoding="utf-8"?>
<sst xmlns="http://schemas.openxmlformats.org/spreadsheetml/2006/main" count="917" uniqueCount="300">
  <si>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</si>
  <si>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</si>
  <si>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</si>
  <si>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</si>
  <si>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</si>
  <si>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</si>
  <si>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</si>
  <si>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</si>
  <si>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</si>
  <si>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</si>
  <si>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</si>
  <si>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</si>
  <si>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</si>
  <si>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</si>
  <si>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</si>
  <si>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</si>
  <si>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</si>
  <si>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</si>
  <si>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</si>
  <si>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</si>
  <si>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</si>
  <si>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</si>
  <si>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</si>
  <si>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</si>
  <si>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</si>
  <si>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</si>
  <si>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</si>
  <si>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</si>
  <si>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</si>
  <si>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</si>
  <si>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</si>
  <si>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</si>
  <si>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</si>
  <si>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</si>
  <si>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</si>
  <si>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</si>
  <si>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</si>
  <si>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</si>
  <si>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</si>
  <si>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</si>
  <si>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</si>
  <si>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</si>
  <si>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</si>
  <si>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</si>
  <si>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</si>
  <si>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</si>
  <si>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</si>
  <si>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</si>
  <si>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</si>
  <si>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</si>
  <si>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</si>
  <si>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</si>
  <si>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</si>
  <si>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</si>
  <si>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</si>
  <si>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</si>
  <si>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</si>
  <si>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</si>
  <si>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</si>
  <si>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</si>
  <si>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</si>
  <si>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</si>
  <si>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</si>
  <si>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</si>
  <si>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</si>
  <si>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</si>
  <si>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</si>
  <si>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</si>
  <si>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</si>
  <si>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</si>
  <si>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</si>
  <si>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</si>
  <si>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</si>
  <si>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</si>
  <si>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</si>
  <si>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</si>
  <si>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</si>
  <si>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</si>
  <si>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</si>
  <si>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</si>
  <si>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</si>
  <si>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</si>
  <si>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</si>
  <si>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</si>
  <si>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</si>
  <si>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</si>
  <si>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</si>
  <si>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</si>
  <si>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</si>
  <si>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</si>
  <si>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</si>
  <si>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</si>
  <si>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</si>
  <si>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</si>
  <si>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</si>
  <si>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</si>
  <si>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</si>
  <si>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</si>
  <si>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</si>
  <si>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</si>
  <si>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</si>
  <si>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</si>
  <si>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</si>
  <si>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</si>
  <si>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</si>
  <si>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</si>
  <si>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</si>
  <si>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</si>
  <si>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</si>
  <si>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</si>
  <si>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</si>
  <si>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</si>
  <si>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</si>
  <si>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</si>
  <si>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</si>
  <si>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</si>
  <si>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</si>
  <si>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</si>
  <si>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</si>
  <si>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</si>
  <si>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</si>
  <si>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</si>
  <si>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</si>
  <si>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</si>
  <si>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</si>
  <si>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</si>
  <si>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</si>
  <si>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</si>
  <si>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</si>
  <si>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</si>
  <si>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</si>
  <si>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</si>
  <si>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</si>
  <si>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</si>
  <si>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</si>
  <si>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</si>
  <si>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</si>
  <si>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</si>
  <si>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</si>
  <si>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</si>
  <si>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</si>
  <si>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</si>
  <si>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</si>
  <si>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</si>
  <si>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</si>
  <si>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</si>
  <si>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</si>
  <si>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</si>
  <si>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</si>
  <si>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</si>
  <si>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</si>
  <si>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</si>
  <si>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</si>
  <si>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</si>
  <si>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</si>
  <si>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</si>
  <si>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</si>
  <si>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</si>
  <si>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</si>
  <si>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</si>
  <si>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</si>
  <si>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</si>
  <si>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</si>
  <si>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</si>
  <si>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</si>
  <si>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</si>
  <si>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</si>
  <si>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</si>
  <si>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</si>
  <si>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</si>
  <si>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</si>
  <si>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</si>
  <si>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</si>
  <si>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</si>
  <si>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</si>
  <si>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</si>
  <si>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</si>
  <si>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</si>
  <si>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</si>
  <si>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</si>
  <si>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</si>
  <si>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</si>
  <si>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</si>
  <si>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</si>
  <si>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</si>
  <si>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</si>
  <si>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</si>
  <si>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</si>
  <si>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</si>
  <si>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</si>
  <si>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</si>
  <si>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</si>
  <si>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</si>
  <si>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</si>
  <si>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</si>
  <si>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</si>
  <si>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</si>
  <si>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</si>
  <si>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</si>
  <si>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</si>
  <si>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</si>
  <si>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</si>
  <si>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</si>
  <si>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</si>
  <si>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</si>
  <si>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</si>
  <si>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</si>
  <si>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</si>
  <si>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</si>
  <si>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</si>
  <si>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</si>
  <si>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</si>
  <si>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</si>
  <si>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</si>
  <si>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</si>
  <si>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</si>
  <si>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</si>
  <si>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</si>
  <si>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</si>
  <si>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</si>
  <si>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</si>
  <si>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</si>
  <si>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</si>
  <si>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</si>
  <si>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</si>
  <si>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</si>
  <si>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</si>
  <si>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</si>
  <si>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</si>
  <si>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</si>
  <si>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</si>
  <si>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</si>
  <si>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</si>
  <si>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</si>
  <si>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</si>
  <si>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</si>
  <si>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</si>
  <si>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</si>
  <si>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</si>
  <si>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</si>
  <si>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</si>
  <si>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</si>
  <si>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</si>
  <si>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</si>
  <si>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</si>
  <si>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</si>
  <si>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</si>
  <si>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</si>
  <si>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</si>
  <si>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</si>
  <si>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</si>
  <si>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</si>
  <si>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</si>
  <si>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</si>
  <si>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</si>
  <si>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</si>
  <si>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</si>
  <si>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</si>
  <si>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</si>
  <si>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</si>
  <si>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</si>
  <si>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</si>
  <si>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</si>
  <si>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</si>
  <si>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</si>
  <si>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</si>
  <si>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</si>
  <si>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</si>
  <si>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</si>
  <si>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</si>
  <si>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</si>
  <si>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</si>
  <si>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</si>
  <si>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</si>
  <si>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</si>
  <si>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</si>
  <si>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</si>
  <si>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</si>
  <si>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</si>
  <si>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</si>
  <si>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</si>
  <si>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</si>
  <si>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</si>
  <si>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</si>
  <si>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</si>
  <si>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18.12 -31.12.12023</t>
  </si>
  <si>
    <t>2023-12-18-31</t>
  </si>
  <si>
    <t>I-X 2022r.</t>
  </si>
  <si>
    <t>I-X 2023r.*</t>
  </si>
  <si>
    <t>I-X 2022r.*</t>
  </si>
  <si>
    <t>NR 1/2024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</si>
  <si>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</si>
  <si>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08-10.01.2024r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</si>
  <si>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08-10.01.2024r</t>
    </r>
  </si>
  <si>
    <t>01 -07.01.12024</t>
  </si>
  <si>
    <t>Jabłka wg odmian (import):</t>
  </si>
  <si>
    <t>Granny smith</t>
  </si>
  <si>
    <t>Średnie ceny zakupu owoców i warzyw płacone przez podmioty handlu detalicznego w okresie 01-07.01.2024r.</t>
  </si>
  <si>
    <t>01 - 10.01.2024 r.</t>
  </si>
  <si>
    <t>11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</si>
</sst>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164" fontId="70" fillId="0" borderId="14" xfId="0" applyNumberFormat="1" applyFont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1" fillId="0" borderId="0" xfId="0" applyFont="1" applyAlignment="1">
      <alignment vertical="center"/>
    </xf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1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72" fillId="0" borderId="0" xfId="8" applyFont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0" fontId="74" fillId="0" borderId="11" xfId="0" applyFont="1" applyBorder="1" applyAlignment="1">
      <alignment horizontal="center" vertical="center"/>
    </xf>
    <xf numFmtId="0" fontId="74" fillId="0" borderId="24" xfId="0" applyFont="1" applyBorder="1" applyAlignment="1">
      <alignment vertical="center"/>
    </xf>
    <xf numFmtId="14" fontId="74" fillId="5" borderId="92" xfId="0" applyNumberFormat="1" applyFont="1" applyFill="1" applyBorder="1" applyAlignment="1">
      <alignment horizontal="center"/>
    </xf>
    <xf numFmtId="14" fontId="74" fillId="2" borderId="99" xfId="0" applyNumberFormat="1" applyFont="1" applyFill="1" applyBorder="1" applyAlignment="1">
      <alignment horizontal="center"/>
    </xf>
    <xf numFmtId="0" fontId="75" fillId="0" borderId="97" xfId="0" applyFont="1" applyBorder="1"/>
    <xf numFmtId="2" fontId="76" fillId="5" borderId="46" xfId="0" quotePrefix="1" applyNumberFormat="1" applyFont="1" applyFill="1" applyBorder="1" applyAlignment="1"/>
    <xf numFmtId="2" fontId="75" fillId="2" borderId="14" xfId="0" applyNumberFormat="1" applyFont="1" applyFill="1" applyBorder="1" applyAlignment="1"/>
    <xf numFmtId="164" fontId="77" fillId="0" borderId="14" xfId="0" applyNumberFormat="1" applyFont="1" applyBorder="1" applyAlignment="1">
      <alignment horizontal="right"/>
    </xf>
    <xf numFmtId="2" fontId="76" fillId="5" borderId="48" xfId="0" applyNumberFormat="1" applyFont="1" applyFill="1" applyBorder="1" applyAlignment="1"/>
    <xf numFmtId="2" fontId="76" fillId="5" borderId="46" xfId="0" applyNumberFormat="1" applyFont="1" applyFill="1" applyBorder="1" applyAlignment="1"/>
    <xf numFmtId="0" fontId="75" fillId="0" borderId="98" xfId="0" applyFont="1" applyBorder="1"/>
    <xf numFmtId="2" fontId="75" fillId="2" borderId="16" xfId="0" applyNumberFormat="1" applyFont="1" applyFill="1" applyBorder="1" applyAlignment="1"/>
    <xf numFmtId="164" fontId="77" fillId="0" borderId="98" xfId="0" applyNumberFormat="1" applyFont="1" applyBorder="1" applyAlignment="1">
      <alignment horizontal="right"/>
    </xf>
    <xf numFmtId="164" fontId="64" fillId="0" borderId="126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77" fillId="0" borderId="14" xfId="0" applyNumberFormat="1" applyFont="1" applyBorder="1" applyAlignment="1"/>
    <xf numFmtId="164" fontId="77" fillId="0" borderId="16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27" xfId="0" applyFont="1" applyBorder="1" applyAlignment="1">
      <alignment horizontal="left"/>
    </xf>
    <xf numFmtId="0" fontId="9" fillId="0" borderId="12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left"/>
    </xf>
    <xf numFmtId="0" fontId="73" fillId="0" borderId="21" xfId="0" applyFont="1" applyBorder="1" applyAlignment="1">
      <alignment horizontal="left"/>
    </xf>
    <xf numFmtId="0" fontId="73" fillId="0" borderId="22" xfId="0" applyFont="1" applyBorder="1" applyAlignment="1">
      <alignment horizontal="left"/>
    </xf>
    <xf numFmtId="0" fontId="74" fillId="0" borderId="19" xfId="0" applyFont="1" applyBorder="1" applyAlignment="1">
      <alignment horizontal="center"/>
    </xf>
    <xf numFmtId="0" fontId="74" fillId="0" borderId="96" xfId="0" applyFont="1" applyBorder="1" applyAlignment="1">
      <alignment horizontal="center"/>
    </xf>
    <xf numFmtId="0" fontId="74" fillId="0" borderId="32" xfId="0" applyFont="1" applyBorder="1" applyAlignment="1">
      <alignment horizontal="center" vertical="center" wrapText="1"/>
    </xf>
    <xf numFmtId="0" fontId="74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2024-01-07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3.38</c:v>
                </c:pt>
                <c:pt idx="1">
                  <c:v>3.22</c:v>
                </c:pt>
                <c:pt idx="3">
                  <c:v>2.65</c:v>
                </c:pt>
                <c:pt idx="4">
                  <c:v>3.12</c:v>
                </c:pt>
                <c:pt idx="5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2023-12-18-31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3.21</c:v>
                </c:pt>
                <c:pt idx="1">
                  <c:v>3.13</c:v>
                </c:pt>
                <c:pt idx="3">
                  <c:v>2.48</c:v>
                </c:pt>
                <c:pt idx="4">
                  <c:v>2.94</c:v>
                </c:pt>
                <c:pt idx="5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2024-01-07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3.01</c:v>
                </c:pt>
                <c:pt idx="1">
                  <c:v>11.02</c:v>
                </c:pt>
                <c:pt idx="2">
                  <c:v>15.24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2023-12-18-31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2.5299999999999998</c:v>
                </c:pt>
                <c:pt idx="1">
                  <c:v>8.6199999999999992</c:v>
                </c:pt>
                <c:pt idx="2">
                  <c:v>12.8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E12" sqref="E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254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255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327"/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228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290</v>
      </c>
      <c r="C12" s="144"/>
      <c r="D12" s="160"/>
      <c r="E12" s="145" t="s">
        <v>299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256</v>
      </c>
      <c r="C15" s="147"/>
      <c r="D15" s="148" t="s">
        <v>298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253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229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280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230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231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252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241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250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242</v>
      </c>
      <c r="C28" s="165" t="s">
        <v>243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244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245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246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247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8" sqref="J28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289</v>
      </c>
      <c r="B7" s="70"/>
      <c r="C7" s="71"/>
      <c r="D7" s="72"/>
      <c r="E7" s="69" t="s">
        <v>288</v>
      </c>
      <c r="F7" s="70"/>
      <c r="G7" s="71"/>
      <c r="H7" s="68"/>
      <c r="I7" s="69" t="s">
        <v>289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235042.70600000001</v>
      </c>
      <c r="C9" s="76">
        <v>571433.94299999997</v>
      </c>
      <c r="D9" s="77"/>
      <c r="E9" s="93" t="s">
        <v>119</v>
      </c>
      <c r="F9" s="84">
        <v>318218.446</v>
      </c>
      <c r="G9" s="76">
        <v>655006.77800000005</v>
      </c>
      <c r="H9" s="68"/>
      <c r="I9" s="93" t="s">
        <v>119</v>
      </c>
      <c r="J9" s="84">
        <v>91575.57</v>
      </c>
      <c r="K9" s="76">
        <v>77461.260999999999</v>
      </c>
      <c r="L9" s="77"/>
      <c r="M9" s="93" t="s">
        <v>119</v>
      </c>
      <c r="N9" s="84">
        <v>97972.535000000003</v>
      </c>
      <c r="O9" s="76">
        <v>70771.948000000004</v>
      </c>
    </row>
    <row r="10" spans="1:15" ht="15.75" x14ac:dyDescent="0.25">
      <c r="A10" s="91" t="s">
        <v>120</v>
      </c>
      <c r="B10" s="85">
        <v>29170.026000000002</v>
      </c>
      <c r="C10" s="78">
        <v>76106.553</v>
      </c>
      <c r="D10" s="79"/>
      <c r="E10" s="91" t="s">
        <v>122</v>
      </c>
      <c r="F10" s="85">
        <v>31826.337</v>
      </c>
      <c r="G10" s="78">
        <v>64185.648000000001</v>
      </c>
      <c r="H10" s="68"/>
      <c r="I10" s="91" t="s">
        <v>178</v>
      </c>
      <c r="J10" s="85">
        <v>18924.366000000002</v>
      </c>
      <c r="K10" s="78">
        <v>20778.205000000002</v>
      </c>
      <c r="L10" s="79"/>
      <c r="M10" s="91" t="s">
        <v>126</v>
      </c>
      <c r="N10" s="85">
        <v>31018.670999999998</v>
      </c>
      <c r="O10" s="78">
        <v>17351.582999999999</v>
      </c>
    </row>
    <row r="11" spans="1:15" ht="15.75" x14ac:dyDescent="0.25">
      <c r="A11" s="91" t="s">
        <v>122</v>
      </c>
      <c r="B11" s="85">
        <v>23525.207999999999</v>
      </c>
      <c r="C11" s="78">
        <v>52371.273000000001</v>
      </c>
      <c r="D11" s="79"/>
      <c r="E11" s="91" t="s">
        <v>120</v>
      </c>
      <c r="F11" s="85">
        <v>23169.762999999999</v>
      </c>
      <c r="G11" s="78">
        <v>49794.373</v>
      </c>
      <c r="H11" s="68"/>
      <c r="I11" s="91" t="s">
        <v>126</v>
      </c>
      <c r="J11" s="85">
        <v>18797.423999999999</v>
      </c>
      <c r="K11" s="78">
        <v>11499.915000000001</v>
      </c>
      <c r="L11" s="79"/>
      <c r="M11" s="91" t="s">
        <v>128</v>
      </c>
      <c r="N11" s="85">
        <v>13514.405000000001</v>
      </c>
      <c r="O11" s="78">
        <v>8321.6110000000008</v>
      </c>
    </row>
    <row r="12" spans="1:15" ht="15.75" x14ac:dyDescent="0.25">
      <c r="A12" s="91" t="s">
        <v>126</v>
      </c>
      <c r="B12" s="85">
        <v>18217.150000000001</v>
      </c>
      <c r="C12" s="78">
        <v>58803.661999999997</v>
      </c>
      <c r="D12" s="79"/>
      <c r="E12" s="91" t="s">
        <v>126</v>
      </c>
      <c r="F12" s="85">
        <v>19879.815999999999</v>
      </c>
      <c r="G12" s="78">
        <v>54312.63</v>
      </c>
      <c r="H12" s="68"/>
      <c r="I12" s="91" t="s">
        <v>128</v>
      </c>
      <c r="J12" s="85">
        <v>16585.810000000001</v>
      </c>
      <c r="K12" s="78">
        <v>11082.335999999999</v>
      </c>
      <c r="L12" s="79"/>
      <c r="M12" s="91" t="s">
        <v>178</v>
      </c>
      <c r="N12" s="85">
        <v>13058.849</v>
      </c>
      <c r="O12" s="78">
        <v>11782.822</v>
      </c>
    </row>
    <row r="13" spans="1:15" ht="15.75" x14ac:dyDescent="0.25">
      <c r="A13" s="91" t="s">
        <v>124</v>
      </c>
      <c r="B13" s="85">
        <v>15908.37</v>
      </c>
      <c r="C13" s="78">
        <v>45902.156999999999</v>
      </c>
      <c r="D13" s="79"/>
      <c r="E13" s="91" t="s">
        <v>124</v>
      </c>
      <c r="F13" s="85">
        <v>19401.932000000001</v>
      </c>
      <c r="G13" s="78">
        <v>50763.364999999998</v>
      </c>
      <c r="H13" s="68"/>
      <c r="I13" s="91" t="s">
        <v>135</v>
      </c>
      <c r="J13" s="85">
        <v>5901.9589999999998</v>
      </c>
      <c r="K13" s="78">
        <v>5423.6620000000003</v>
      </c>
      <c r="L13" s="79"/>
      <c r="M13" s="91" t="s">
        <v>189</v>
      </c>
      <c r="N13" s="85">
        <v>6299.5169999999998</v>
      </c>
      <c r="O13" s="78">
        <v>2686.9720000000002</v>
      </c>
    </row>
    <row r="14" spans="1:15" ht="15.75" x14ac:dyDescent="0.25">
      <c r="A14" s="91" t="s">
        <v>121</v>
      </c>
      <c r="B14" s="85">
        <v>13660.599</v>
      </c>
      <c r="C14" s="78">
        <v>33934.656000000003</v>
      </c>
      <c r="D14" s="79"/>
      <c r="E14" s="91" t="s">
        <v>123</v>
      </c>
      <c r="F14" s="85">
        <v>17657.689999999999</v>
      </c>
      <c r="G14" s="78">
        <v>29934.057000000001</v>
      </c>
      <c r="H14" s="68"/>
      <c r="I14" s="91" t="s">
        <v>180</v>
      </c>
      <c r="J14" s="85">
        <v>4855.9089999999997</v>
      </c>
      <c r="K14" s="78">
        <v>3708.4749999999999</v>
      </c>
      <c r="L14" s="79"/>
      <c r="M14" s="91" t="s">
        <v>136</v>
      </c>
      <c r="N14" s="85">
        <v>5456.652</v>
      </c>
      <c r="O14" s="78">
        <v>4664.7290000000003</v>
      </c>
    </row>
    <row r="15" spans="1:15" ht="15.75" x14ac:dyDescent="0.25">
      <c r="A15" s="91" t="s">
        <v>125</v>
      </c>
      <c r="B15" s="85">
        <v>9514.4969999999994</v>
      </c>
      <c r="C15" s="78">
        <v>20774.309000000001</v>
      </c>
      <c r="D15" s="79"/>
      <c r="E15" s="91" t="s">
        <v>127</v>
      </c>
      <c r="F15" s="85">
        <v>16877.154999999999</v>
      </c>
      <c r="G15" s="78">
        <v>30329.23</v>
      </c>
      <c r="H15" s="68"/>
      <c r="I15" s="91" t="s">
        <v>141</v>
      </c>
      <c r="J15" s="85">
        <v>4201.1469999999999</v>
      </c>
      <c r="K15" s="78">
        <v>3719.402</v>
      </c>
      <c r="L15" s="79"/>
      <c r="M15" s="91" t="s">
        <v>135</v>
      </c>
      <c r="N15" s="85">
        <v>4376.4430000000002</v>
      </c>
      <c r="O15" s="78">
        <v>4249.7619999999997</v>
      </c>
    </row>
    <row r="16" spans="1:15" ht="15.75" x14ac:dyDescent="0.25">
      <c r="A16" s="91" t="s">
        <v>129</v>
      </c>
      <c r="B16" s="85">
        <v>8858.65</v>
      </c>
      <c r="C16" s="78">
        <v>17896.287</v>
      </c>
      <c r="D16" s="79"/>
      <c r="E16" s="91" t="s">
        <v>129</v>
      </c>
      <c r="F16" s="85">
        <v>14147.956</v>
      </c>
      <c r="G16" s="78">
        <v>24120.94</v>
      </c>
      <c r="H16" s="68"/>
      <c r="I16" s="91" t="s">
        <v>125</v>
      </c>
      <c r="J16" s="85">
        <v>3662.1709999999998</v>
      </c>
      <c r="K16" s="78">
        <v>3403.38</v>
      </c>
      <c r="L16" s="79"/>
      <c r="M16" s="91" t="s">
        <v>125</v>
      </c>
      <c r="N16" s="85">
        <v>4258.0829999999996</v>
      </c>
      <c r="O16" s="78">
        <v>3789.0059999999999</v>
      </c>
    </row>
    <row r="17" spans="1:15" ht="15.75" x14ac:dyDescent="0.25">
      <c r="A17" s="91" t="s">
        <v>189</v>
      </c>
      <c r="B17" s="85">
        <v>8387.1630000000005</v>
      </c>
      <c r="C17" s="78">
        <v>21111.07</v>
      </c>
      <c r="D17" s="79"/>
      <c r="E17" s="91" t="s">
        <v>257</v>
      </c>
      <c r="F17" s="85">
        <v>12311.94</v>
      </c>
      <c r="G17" s="78">
        <v>28885.011999999999</v>
      </c>
      <c r="H17" s="68"/>
      <c r="I17" s="91" t="s">
        <v>136</v>
      </c>
      <c r="J17" s="85">
        <v>3347.9</v>
      </c>
      <c r="K17" s="78">
        <v>3299.136</v>
      </c>
      <c r="L17" s="79"/>
      <c r="M17" s="91" t="s">
        <v>141</v>
      </c>
      <c r="N17" s="85">
        <v>3527.451</v>
      </c>
      <c r="O17" s="78">
        <v>3047.3310000000001</v>
      </c>
    </row>
    <row r="18" spans="1:15" ht="15.75" x14ac:dyDescent="0.25">
      <c r="A18" s="91" t="s">
        <v>257</v>
      </c>
      <c r="B18" s="85">
        <v>7675.1310000000003</v>
      </c>
      <c r="C18" s="78">
        <v>22327.696</v>
      </c>
      <c r="D18" s="79"/>
      <c r="E18" s="91" t="s">
        <v>128</v>
      </c>
      <c r="F18" s="85">
        <v>12206.75</v>
      </c>
      <c r="G18" s="78">
        <v>19091.811000000002</v>
      </c>
      <c r="H18" s="68"/>
      <c r="I18" s="91" t="s">
        <v>130</v>
      </c>
      <c r="J18" s="85">
        <v>3216.9589999999998</v>
      </c>
      <c r="K18" s="78">
        <v>3119.4259999999999</v>
      </c>
      <c r="L18" s="79"/>
      <c r="M18" s="91" t="s">
        <v>130</v>
      </c>
      <c r="N18" s="85">
        <v>3449.6260000000002</v>
      </c>
      <c r="O18" s="78">
        <v>3002.5839999999998</v>
      </c>
    </row>
    <row r="19" spans="1:15" ht="15.75" x14ac:dyDescent="0.25">
      <c r="A19" s="91" t="s">
        <v>128</v>
      </c>
      <c r="B19" s="85">
        <v>7647.9089999999997</v>
      </c>
      <c r="C19" s="78">
        <v>13592.119000000001</v>
      </c>
      <c r="D19" s="79"/>
      <c r="E19" s="91" t="s">
        <v>121</v>
      </c>
      <c r="F19" s="85">
        <v>12201.050999999999</v>
      </c>
      <c r="G19" s="78">
        <v>32158.141</v>
      </c>
      <c r="H19" s="68"/>
      <c r="I19" s="91" t="s">
        <v>127</v>
      </c>
      <c r="J19" s="85">
        <v>2766.67</v>
      </c>
      <c r="K19" s="78">
        <v>2892.7950000000001</v>
      </c>
      <c r="L19" s="79"/>
      <c r="M19" s="91" t="s">
        <v>180</v>
      </c>
      <c r="N19" s="85">
        <v>2922.96</v>
      </c>
      <c r="O19" s="78">
        <v>2441.8180000000002</v>
      </c>
    </row>
    <row r="20" spans="1:15" ht="16.5" thickBot="1" x14ac:dyDescent="0.3">
      <c r="A20" s="92" t="s">
        <v>135</v>
      </c>
      <c r="B20" s="86">
        <v>6900.2150000000001</v>
      </c>
      <c r="C20" s="80">
        <v>16966.177</v>
      </c>
      <c r="D20" s="81"/>
      <c r="E20" s="92" t="s">
        <v>189</v>
      </c>
      <c r="F20" s="86">
        <v>11257.552</v>
      </c>
      <c r="G20" s="80">
        <v>24485.107</v>
      </c>
      <c r="I20" s="92" t="s">
        <v>189</v>
      </c>
      <c r="J20" s="86">
        <v>1483.4659999999999</v>
      </c>
      <c r="K20" s="80">
        <v>1236.1469999999999</v>
      </c>
      <c r="L20" s="81"/>
      <c r="M20" s="92" t="s">
        <v>127</v>
      </c>
      <c r="N20" s="86">
        <v>2249.9119999999998</v>
      </c>
      <c r="O20" s="80">
        <v>2093.8649999999998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289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88655.69</v>
      </c>
      <c r="C26" s="76">
        <v>171620.239</v>
      </c>
      <c r="D26" s="77"/>
      <c r="E26" s="93" t="s">
        <v>119</v>
      </c>
      <c r="F26" s="84">
        <v>115269.129</v>
      </c>
      <c r="G26" s="76">
        <v>132285.74400000001</v>
      </c>
    </row>
    <row r="27" spans="1:15" ht="15.75" x14ac:dyDescent="0.25">
      <c r="A27" s="91" t="s">
        <v>189</v>
      </c>
      <c r="B27" s="85">
        <v>27752.678</v>
      </c>
      <c r="C27" s="78">
        <v>44072.476000000002</v>
      </c>
      <c r="D27" s="79"/>
      <c r="E27" s="91" t="s">
        <v>189</v>
      </c>
      <c r="F27" s="85">
        <v>29974.807000000001</v>
      </c>
      <c r="G27" s="78">
        <v>29133.49</v>
      </c>
    </row>
    <row r="28" spans="1:15" ht="15.75" x14ac:dyDescent="0.25">
      <c r="A28" s="91" t="s">
        <v>128</v>
      </c>
      <c r="B28" s="85">
        <v>18401.611000000001</v>
      </c>
      <c r="C28" s="78">
        <v>30623.725999999999</v>
      </c>
      <c r="D28" s="79"/>
      <c r="E28" s="91" t="s">
        <v>128</v>
      </c>
      <c r="F28" s="85">
        <v>27207.611000000001</v>
      </c>
      <c r="G28" s="78">
        <v>25755.127</v>
      </c>
    </row>
    <row r="29" spans="1:15" ht="15.75" x14ac:dyDescent="0.25">
      <c r="A29" s="91" t="s">
        <v>178</v>
      </c>
      <c r="B29" s="85">
        <v>17064.264999999999</v>
      </c>
      <c r="C29" s="78">
        <v>50010.707999999999</v>
      </c>
      <c r="D29" s="79"/>
      <c r="E29" s="91" t="s">
        <v>178</v>
      </c>
      <c r="F29" s="85">
        <v>17908.423999999999</v>
      </c>
      <c r="G29" s="78">
        <v>28034.026000000002</v>
      </c>
    </row>
    <row r="30" spans="1:15" ht="15.75" x14ac:dyDescent="0.25">
      <c r="A30" s="91" t="s">
        <v>126</v>
      </c>
      <c r="B30" s="85">
        <v>7764.32</v>
      </c>
      <c r="C30" s="78">
        <v>13083.244000000001</v>
      </c>
      <c r="D30" s="79"/>
      <c r="E30" s="91" t="s">
        <v>126</v>
      </c>
      <c r="F30" s="85">
        <v>9118.1139999999996</v>
      </c>
      <c r="G30" s="78">
        <v>12453.120999999999</v>
      </c>
    </row>
    <row r="31" spans="1:15" ht="15.75" x14ac:dyDescent="0.25">
      <c r="A31" s="91" t="s">
        <v>133</v>
      </c>
      <c r="B31" s="85">
        <v>4088.6129999999998</v>
      </c>
      <c r="C31" s="78">
        <v>8045.5640000000003</v>
      </c>
      <c r="D31" s="79"/>
      <c r="E31" s="91" t="s">
        <v>135</v>
      </c>
      <c r="F31" s="85">
        <v>8347.8680000000004</v>
      </c>
      <c r="G31" s="78">
        <v>8813.5020000000004</v>
      </c>
    </row>
    <row r="32" spans="1:15" ht="15.75" x14ac:dyDescent="0.25">
      <c r="A32" s="91" t="s">
        <v>135</v>
      </c>
      <c r="B32" s="85">
        <v>3505.172</v>
      </c>
      <c r="C32" s="78">
        <v>5528.6689999999999</v>
      </c>
      <c r="D32" s="79"/>
      <c r="E32" s="91" t="s">
        <v>133</v>
      </c>
      <c r="F32" s="85">
        <v>5948.9279999999999</v>
      </c>
      <c r="G32" s="78">
        <v>6320.9170000000004</v>
      </c>
    </row>
    <row r="33" spans="1:7" ht="15.75" x14ac:dyDescent="0.25">
      <c r="A33" s="91" t="s">
        <v>141</v>
      </c>
      <c r="B33" s="85">
        <v>2329.529</v>
      </c>
      <c r="C33" s="78">
        <v>3268.1239999999998</v>
      </c>
      <c r="D33" s="79"/>
      <c r="E33" s="91" t="s">
        <v>141</v>
      </c>
      <c r="F33" s="85">
        <v>3816.1039999999998</v>
      </c>
      <c r="G33" s="78">
        <v>3785.5630000000001</v>
      </c>
    </row>
    <row r="34" spans="1:7" ht="15.75" x14ac:dyDescent="0.25">
      <c r="A34" s="91" t="s">
        <v>125</v>
      </c>
      <c r="B34" s="85">
        <v>1227.606</v>
      </c>
      <c r="C34" s="78">
        <v>2387.0509999999999</v>
      </c>
      <c r="D34" s="79"/>
      <c r="E34" s="91" t="s">
        <v>125</v>
      </c>
      <c r="F34" s="85">
        <v>2440.643</v>
      </c>
      <c r="G34" s="78">
        <v>3492.5920000000001</v>
      </c>
    </row>
    <row r="35" spans="1:7" ht="15.75" x14ac:dyDescent="0.25">
      <c r="A35" s="91" t="s">
        <v>180</v>
      </c>
      <c r="B35" s="85">
        <v>1087.1569999999999</v>
      </c>
      <c r="C35" s="78">
        <v>2609.3780000000002</v>
      </c>
      <c r="D35" s="79"/>
      <c r="E35" s="91" t="s">
        <v>130</v>
      </c>
      <c r="F35" s="85">
        <v>2202.7750000000001</v>
      </c>
      <c r="G35" s="78">
        <v>3062.6970000000001</v>
      </c>
    </row>
    <row r="36" spans="1:7" ht="15.75" x14ac:dyDescent="0.25">
      <c r="A36" s="91" t="s">
        <v>122</v>
      </c>
      <c r="B36" s="85">
        <v>1034.6600000000001</v>
      </c>
      <c r="C36" s="78">
        <v>2169.9540000000002</v>
      </c>
      <c r="D36" s="79"/>
      <c r="E36" s="91" t="s">
        <v>179</v>
      </c>
      <c r="F36" s="85">
        <v>1978.729</v>
      </c>
      <c r="G36" s="78">
        <v>2880.8820000000001</v>
      </c>
    </row>
    <row r="37" spans="1:7" ht="16.5" thickBot="1" x14ac:dyDescent="0.3">
      <c r="A37" s="92" t="s">
        <v>179</v>
      </c>
      <c r="B37" s="86">
        <v>1016.372</v>
      </c>
      <c r="C37" s="80">
        <v>2133.5450000000001</v>
      </c>
      <c r="D37" s="81"/>
      <c r="E37" s="92" t="s">
        <v>122</v>
      </c>
      <c r="F37" s="86">
        <v>1803.752</v>
      </c>
      <c r="G37" s="80">
        <v>2429.7750000000001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4" sqref="J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223</v>
      </c>
      <c r="B6" s="66"/>
      <c r="C6" s="66"/>
      <c r="D6" s="66"/>
      <c r="E6" s="66"/>
      <c r="F6" s="66"/>
      <c r="G6" s="67"/>
      <c r="H6" s="26"/>
      <c r="I6" s="26"/>
      <c r="J6" s="65" t="s">
        <v>223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289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289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90241.021999999997</v>
      </c>
      <c r="C9" s="76">
        <v>129412.47100000001</v>
      </c>
      <c r="D9" s="77"/>
      <c r="E9" s="93" t="s">
        <v>119</v>
      </c>
      <c r="F9" s="84">
        <v>90687.65</v>
      </c>
      <c r="G9" s="76">
        <v>108857.069</v>
      </c>
      <c r="H9" s="26"/>
      <c r="I9" s="26"/>
      <c r="J9" s="93" t="s">
        <v>119</v>
      </c>
      <c r="K9" s="84">
        <v>168316.07500000001</v>
      </c>
      <c r="L9" s="76">
        <v>109743.639</v>
      </c>
      <c r="M9" s="77"/>
      <c r="N9" s="98" t="s">
        <v>119</v>
      </c>
      <c r="O9" s="84">
        <v>194110.761</v>
      </c>
      <c r="P9" s="99">
        <v>105805.321</v>
      </c>
      <c r="Q9" s="26"/>
    </row>
    <row r="10" spans="1:17" ht="15.75" x14ac:dyDescent="0.25">
      <c r="A10" s="91" t="s">
        <v>127</v>
      </c>
      <c r="B10" s="85">
        <v>39325.084000000003</v>
      </c>
      <c r="C10" s="87">
        <v>63101.872000000003</v>
      </c>
      <c r="D10" s="79"/>
      <c r="E10" s="91" t="s">
        <v>127</v>
      </c>
      <c r="F10" s="85">
        <v>29162.424999999999</v>
      </c>
      <c r="G10" s="87">
        <v>34670.800999999999</v>
      </c>
      <c r="H10" s="26"/>
      <c r="I10" s="26"/>
      <c r="J10" s="91" t="s">
        <v>141</v>
      </c>
      <c r="K10" s="85">
        <v>55910.951000000001</v>
      </c>
      <c r="L10" s="87">
        <v>50475.574999999997</v>
      </c>
      <c r="M10" s="79"/>
      <c r="N10" s="100" t="s">
        <v>141</v>
      </c>
      <c r="O10" s="85">
        <v>66547.035999999993</v>
      </c>
      <c r="P10" s="87">
        <v>43458.714</v>
      </c>
      <c r="Q10" s="26"/>
    </row>
    <row r="11" spans="1:17" ht="15.75" x14ac:dyDescent="0.25">
      <c r="A11" s="91" t="s">
        <v>126</v>
      </c>
      <c r="B11" s="85">
        <v>12640.790999999999</v>
      </c>
      <c r="C11" s="78">
        <v>14589.907999999999</v>
      </c>
      <c r="D11" s="79"/>
      <c r="E11" s="91" t="s">
        <v>120</v>
      </c>
      <c r="F11" s="85">
        <v>16188.834000000001</v>
      </c>
      <c r="G11" s="78">
        <v>24470.761999999999</v>
      </c>
      <c r="H11" s="26"/>
      <c r="I11" s="26"/>
      <c r="J11" s="91" t="s">
        <v>126</v>
      </c>
      <c r="K11" s="85">
        <v>29083.858</v>
      </c>
      <c r="L11" s="78">
        <v>14222.088</v>
      </c>
      <c r="M11" s="79"/>
      <c r="N11" s="100" t="s">
        <v>126</v>
      </c>
      <c r="O11" s="85">
        <v>33150.902000000002</v>
      </c>
      <c r="P11" s="87">
        <v>13081.726000000001</v>
      </c>
      <c r="Q11" s="26"/>
    </row>
    <row r="12" spans="1:17" ht="15.75" x14ac:dyDescent="0.25">
      <c r="A12" s="91" t="s">
        <v>120</v>
      </c>
      <c r="B12" s="85">
        <v>9808.8709999999992</v>
      </c>
      <c r="C12" s="78">
        <v>17834.292000000001</v>
      </c>
      <c r="D12" s="79"/>
      <c r="E12" s="91" t="s">
        <v>126</v>
      </c>
      <c r="F12" s="85">
        <v>15467.135</v>
      </c>
      <c r="G12" s="78">
        <v>15537.022999999999</v>
      </c>
      <c r="H12" s="26"/>
      <c r="I12" s="26"/>
      <c r="J12" s="91" t="s">
        <v>189</v>
      </c>
      <c r="K12" s="85">
        <v>14197.001</v>
      </c>
      <c r="L12" s="78">
        <v>5721.6880000000001</v>
      </c>
      <c r="M12" s="79"/>
      <c r="N12" s="100" t="s">
        <v>189</v>
      </c>
      <c r="O12" s="85">
        <v>17679.813999999998</v>
      </c>
      <c r="P12" s="87">
        <v>6916.7049999999999</v>
      </c>
      <c r="Q12" s="26"/>
    </row>
    <row r="13" spans="1:17" ht="15.75" x14ac:dyDescent="0.25">
      <c r="A13" s="91" t="s">
        <v>139</v>
      </c>
      <c r="B13" s="85">
        <v>9271.0910000000003</v>
      </c>
      <c r="C13" s="78">
        <v>9125.3179999999993</v>
      </c>
      <c r="D13" s="79"/>
      <c r="E13" s="91" t="s">
        <v>136</v>
      </c>
      <c r="F13" s="85">
        <v>12939.782999999999</v>
      </c>
      <c r="G13" s="78">
        <v>18424.699000000001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/>
      <c r="N13" s="100" t="s">
        <v>142</v>
      </c>
      <c r="O13" s="85">
        <v>16307.915999999999</v>
      </c>
      <c r="P13" s="87">
        <v>7119.4579999999996</v>
      </c>
      <c r="Q13" s="26"/>
    </row>
    <row r="14" spans="1:17" ht="15.75" x14ac:dyDescent="0.25">
      <c r="A14" s="91" t="s">
        <v>136</v>
      </c>
      <c r="B14" s="85">
        <v>7311.7920000000004</v>
      </c>
      <c r="C14" s="78">
        <v>12140.039000000001</v>
      </c>
      <c r="D14" s="79"/>
      <c r="E14" s="91" t="s">
        <v>139</v>
      </c>
      <c r="F14" s="85">
        <v>9006.982</v>
      </c>
      <c r="G14" s="78">
        <v>8142.4740000000002</v>
      </c>
      <c r="H14" s="26"/>
      <c r="I14" s="26"/>
      <c r="J14" s="91" t="s">
        <v>134</v>
      </c>
      <c r="K14" s="85">
        <v>10342.998</v>
      </c>
      <c r="L14" s="78">
        <v>5875.4040000000005</v>
      </c>
      <c r="M14" s="79"/>
      <c r="N14" s="100" t="s">
        <v>139</v>
      </c>
      <c r="O14" s="85">
        <v>10453.511</v>
      </c>
      <c r="P14" s="87">
        <v>4664.482</v>
      </c>
      <c r="Q14" s="26"/>
    </row>
    <row r="15" spans="1:17" ht="15.75" x14ac:dyDescent="0.25">
      <c r="A15" s="91" t="s">
        <v>189</v>
      </c>
      <c r="B15" s="85">
        <v>4508.893</v>
      </c>
      <c r="C15" s="78">
        <v>3732.5569999999998</v>
      </c>
      <c r="D15" s="79"/>
      <c r="E15" s="91" t="s">
        <v>189</v>
      </c>
      <c r="F15" s="85">
        <v>2992.0189999999998</v>
      </c>
      <c r="G15" s="78">
        <v>2530.7269999999999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/>
      <c r="N15" s="100" t="s">
        <v>134</v>
      </c>
      <c r="O15" s="85">
        <v>9237.1710000000003</v>
      </c>
      <c r="P15" s="87">
        <v>4571.134</v>
      </c>
      <c r="Q15" s="26"/>
    </row>
    <row r="16" spans="1:17" ht="15.75" x14ac:dyDescent="0.25">
      <c r="A16" s="91" t="s">
        <v>226</v>
      </c>
      <c r="B16" s="85">
        <v>2824.962</v>
      </c>
      <c r="C16" s="78">
        <v>3258.4169999999999</v>
      </c>
      <c r="D16" s="79"/>
      <c r="E16" s="91" t="s">
        <v>141</v>
      </c>
      <c r="F16" s="85">
        <v>1710.184</v>
      </c>
      <c r="G16" s="78">
        <v>1628.0260000000001</v>
      </c>
      <c r="H16" s="26"/>
      <c r="I16" s="26"/>
      <c r="J16" s="91" t="s">
        <v>127</v>
      </c>
      <c r="K16" s="85">
        <v>9040.2630000000008</v>
      </c>
      <c r="L16" s="78">
        <v>4042.3270000000002</v>
      </c>
      <c r="M16" s="79"/>
      <c r="N16" s="100" t="s">
        <v>123</v>
      </c>
      <c r="O16" s="85">
        <v>8642.6350000000002</v>
      </c>
      <c r="P16" s="87">
        <v>4884.1819999999998</v>
      </c>
      <c r="Q16" s="26"/>
    </row>
    <row r="17" spans="1:17" ht="15.75" x14ac:dyDescent="0.25">
      <c r="A17" s="91" t="s">
        <v>138</v>
      </c>
      <c r="B17" s="85">
        <v>1946.578</v>
      </c>
      <c r="C17" s="78">
        <v>2555.4009999999998</v>
      </c>
      <c r="D17" s="79"/>
      <c r="E17" s="91" t="s">
        <v>226</v>
      </c>
      <c r="F17" s="85">
        <v>1373.2059999999999</v>
      </c>
      <c r="G17" s="78">
        <v>1400.058</v>
      </c>
      <c r="H17" s="26"/>
      <c r="I17" s="26"/>
      <c r="J17" s="91" t="s">
        <v>123</v>
      </c>
      <c r="K17" s="85">
        <v>8983.527</v>
      </c>
      <c r="L17" s="78">
        <v>5439.12</v>
      </c>
      <c r="M17" s="79"/>
      <c r="N17" s="100" t="s">
        <v>127</v>
      </c>
      <c r="O17" s="85">
        <v>7824.7</v>
      </c>
      <c r="P17" s="87">
        <v>3244.4789999999998</v>
      </c>
      <c r="Q17" s="26"/>
    </row>
    <row r="18" spans="1:17" ht="15.75" x14ac:dyDescent="0.25">
      <c r="A18" s="91" t="s">
        <v>141</v>
      </c>
      <c r="B18" s="85">
        <v>1466.672</v>
      </c>
      <c r="C18" s="78">
        <v>1606.14</v>
      </c>
      <c r="D18" s="79"/>
      <c r="E18" s="91" t="s">
        <v>140</v>
      </c>
      <c r="F18" s="85">
        <v>759.22400000000005</v>
      </c>
      <c r="G18" s="78">
        <v>958.97</v>
      </c>
      <c r="H18" s="26"/>
      <c r="I18" s="26"/>
      <c r="J18" s="91" t="s">
        <v>120</v>
      </c>
      <c r="K18" s="85">
        <v>4013.0569999999998</v>
      </c>
      <c r="L18" s="78">
        <v>2074.2550000000001</v>
      </c>
      <c r="M18" s="79"/>
      <c r="N18" s="100" t="s">
        <v>140</v>
      </c>
      <c r="O18" s="85">
        <v>6947.3509999999997</v>
      </c>
      <c r="P18" s="87">
        <v>6548.2030000000004</v>
      </c>
      <c r="Q18" s="26"/>
    </row>
    <row r="19" spans="1:17" ht="15.75" x14ac:dyDescent="0.25">
      <c r="A19" s="91" t="s">
        <v>137</v>
      </c>
      <c r="B19" s="85">
        <v>486.73200000000003</v>
      </c>
      <c r="C19" s="78">
        <v>686.48599999999999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2903.5349999999999</v>
      </c>
      <c r="L19" s="78">
        <v>2801.6909999999998</v>
      </c>
      <c r="M19" s="79"/>
      <c r="N19" s="100" t="s">
        <v>120</v>
      </c>
      <c r="O19" s="85">
        <v>5163.75</v>
      </c>
      <c r="P19" s="87">
        <v>2829.0630000000001</v>
      </c>
      <c r="Q19" s="26"/>
    </row>
    <row r="20" spans="1:17" ht="16.5" thickBot="1" x14ac:dyDescent="0.3">
      <c r="A20" s="92" t="s">
        <v>270</v>
      </c>
      <c r="B20" s="86">
        <v>318.42</v>
      </c>
      <c r="C20" s="80">
        <v>314.71199999999999</v>
      </c>
      <c r="D20" s="79"/>
      <c r="E20" s="92" t="s">
        <v>259</v>
      </c>
      <c r="F20" s="86">
        <v>241.529</v>
      </c>
      <c r="G20" s="80">
        <v>371.73399999999998</v>
      </c>
      <c r="H20" s="26"/>
      <c r="I20" s="26"/>
      <c r="J20" s="92" t="s">
        <v>233</v>
      </c>
      <c r="K20" s="86">
        <v>2887.8220000000001</v>
      </c>
      <c r="L20" s="80">
        <v>2936.701</v>
      </c>
      <c r="M20" s="79"/>
      <c r="N20" s="101" t="s">
        <v>233</v>
      </c>
      <c r="O20" s="102">
        <v>3385.143</v>
      </c>
      <c r="P20" s="103">
        <v>3145.7020000000002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249</v>
      </c>
      <c r="D6" s="50" t="s">
        <v>271</v>
      </c>
      <c r="E6" s="49" t="s">
        <v>249</v>
      </c>
      <c r="F6" s="50" t="s">
        <v>271</v>
      </c>
      <c r="G6" s="49" t="s">
        <v>249</v>
      </c>
      <c r="H6" s="50" t="s">
        <v>271</v>
      </c>
      <c r="I6" s="49" t="s">
        <v>249</v>
      </c>
      <c r="J6" s="50" t="s">
        <v>271</v>
      </c>
      <c r="K6" s="49" t="s">
        <v>249</v>
      </c>
      <c r="L6" s="51" t="s">
        <v>271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249</v>
      </c>
      <c r="B7" s="70"/>
      <c r="C7" s="71"/>
      <c r="D7" s="72"/>
      <c r="E7" s="69" t="s">
        <v>271</v>
      </c>
      <c r="F7" s="70"/>
      <c r="G7" s="71"/>
      <c r="H7" s="68"/>
      <c r="I7" s="69" t="s">
        <v>249</v>
      </c>
      <c r="J7" s="70"/>
      <c r="K7" s="71"/>
      <c r="L7" s="72"/>
      <c r="M7" s="69" t="s">
        <v>271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257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249</v>
      </c>
      <c r="B24" s="70"/>
      <c r="C24" s="71"/>
      <c r="D24" s="72"/>
      <c r="E24" s="69" t="s">
        <v>271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223</v>
      </c>
      <c r="B6" s="66"/>
      <c r="C6" s="66"/>
      <c r="D6" s="66"/>
      <c r="E6" s="66"/>
      <c r="F6" s="66"/>
      <c r="G6" s="67"/>
      <c r="H6" s="26"/>
      <c r="I6" s="26"/>
      <c r="J6" s="65" t="s">
        <v>223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249</v>
      </c>
      <c r="B7" s="70"/>
      <c r="C7" s="71"/>
      <c r="D7" s="72"/>
      <c r="E7" s="69" t="s">
        <v>271</v>
      </c>
      <c r="F7" s="70"/>
      <c r="G7" s="71"/>
      <c r="H7" s="26"/>
      <c r="I7" s="26"/>
      <c r="J7" s="69" t="s">
        <v>249</v>
      </c>
      <c r="K7" s="70"/>
      <c r="L7" s="71"/>
      <c r="M7" s="72"/>
      <c r="N7" s="69" t="s">
        <v>271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226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226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233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227</v>
      </c>
      <c r="B20" s="86">
        <v>273.83199999999999</v>
      </c>
      <c r="C20" s="80">
        <v>414.15699999999998</v>
      </c>
      <c r="D20" s="79"/>
      <c r="E20" s="92" t="s">
        <v>270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2" sqref="B2:O47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79"/>
      <c r="F2" s="221"/>
      <c r="G2" s="221"/>
      <c r="H2" s="222" t="s">
        <v>102</v>
      </c>
      <c r="I2" s="223"/>
      <c r="J2" s="223"/>
      <c r="K2" s="223"/>
      <c r="L2" s="280"/>
      <c r="M2" s="280"/>
      <c r="N2" s="280"/>
      <c r="O2" s="281"/>
    </row>
    <row r="3" spans="2:15" ht="60.75" x14ac:dyDescent="0.35">
      <c r="B3" s="224" t="s">
        <v>103</v>
      </c>
      <c r="C3" s="225" t="s">
        <v>2</v>
      </c>
      <c r="D3" s="226">
        <v>45302</v>
      </c>
      <c r="E3" s="227"/>
      <c r="F3" s="228">
        <v>45295</v>
      </c>
      <c r="G3" s="282"/>
      <c r="H3" s="229" t="s">
        <v>104</v>
      </c>
      <c r="I3" s="283"/>
      <c r="J3" s="230" t="s">
        <v>105</v>
      </c>
      <c r="K3" s="283"/>
      <c r="L3" s="230" t="s">
        <v>106</v>
      </c>
      <c r="M3" s="283"/>
      <c r="N3" s="230" t="s">
        <v>107</v>
      </c>
      <c r="O3" s="284"/>
    </row>
    <row r="4" spans="2:15" ht="21.75" thickBot="1" x14ac:dyDescent="0.4">
      <c r="B4" s="231"/>
      <c r="C4" s="232"/>
      <c r="D4" s="233" t="s">
        <v>3</v>
      </c>
      <c r="E4" s="285" t="s">
        <v>4</v>
      </c>
      <c r="F4" s="234" t="s">
        <v>3</v>
      </c>
      <c r="G4" s="286" t="s">
        <v>4</v>
      </c>
      <c r="H4" s="235" t="s">
        <v>3</v>
      </c>
      <c r="I4" s="287" t="s">
        <v>4</v>
      </c>
      <c r="J4" s="236" t="s">
        <v>3</v>
      </c>
      <c r="K4" s="287" t="s">
        <v>4</v>
      </c>
      <c r="L4" s="236" t="s">
        <v>3</v>
      </c>
      <c r="M4" s="287" t="s">
        <v>4</v>
      </c>
      <c r="N4" s="236" t="s">
        <v>3</v>
      </c>
      <c r="O4" s="288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289" t="s">
        <v>6</v>
      </c>
      <c r="C7" s="251" t="s">
        <v>5</v>
      </c>
      <c r="D7" s="252">
        <v>21.75</v>
      </c>
      <c r="E7" s="253">
        <v>25</v>
      </c>
      <c r="F7" s="254">
        <v>23.666666666666668</v>
      </c>
      <c r="G7" s="255">
        <v>26.666666666666668</v>
      </c>
      <c r="H7" s="256">
        <v>-8.0985915492957794</v>
      </c>
      <c r="I7" s="257">
        <v>-6.2500000000000044</v>
      </c>
      <c r="J7" s="258">
        <v>-8.0985915492957794</v>
      </c>
      <c r="K7" s="257">
        <v>-6.2500000000000044</v>
      </c>
      <c r="L7" s="258">
        <v>-8.0985915492957794</v>
      </c>
      <c r="M7" s="257">
        <v>-6.2500000000000044</v>
      </c>
      <c r="N7" s="258">
        <v>6.0975609756097562</v>
      </c>
      <c r="O7" s="259">
        <v>0</v>
      </c>
    </row>
    <row r="8" spans="2:15" x14ac:dyDescent="0.35">
      <c r="B8" s="290" t="s">
        <v>109</v>
      </c>
      <c r="C8" s="251" t="s">
        <v>5</v>
      </c>
      <c r="D8" s="252">
        <v>1.325</v>
      </c>
      <c r="E8" s="253">
        <v>1.8499999999999999</v>
      </c>
      <c r="F8" s="254">
        <v>1.17</v>
      </c>
      <c r="G8" s="255">
        <v>1.8199999999999998</v>
      </c>
      <c r="H8" s="256">
        <v>13.247863247863251</v>
      </c>
      <c r="I8" s="257">
        <v>1.64835164835165</v>
      </c>
      <c r="J8" s="258">
        <v>-13.720930232558148</v>
      </c>
      <c r="K8" s="257">
        <v>-8.8028169014084732</v>
      </c>
      <c r="L8" s="258">
        <v>-13.720930232558148</v>
      </c>
      <c r="M8" s="257">
        <v>-0.53763440860216294</v>
      </c>
      <c r="N8" s="258">
        <v>5.9999999999999964</v>
      </c>
      <c r="O8" s="259">
        <v>3.9325842696629123</v>
      </c>
    </row>
    <row r="9" spans="2:15" x14ac:dyDescent="0.35">
      <c r="B9" s="290" t="s">
        <v>7</v>
      </c>
      <c r="C9" s="251" t="s">
        <v>5</v>
      </c>
      <c r="D9" s="252">
        <v>2.161111111111111</v>
      </c>
      <c r="E9" s="253">
        <v>2.6444444444444444</v>
      </c>
      <c r="F9" s="254">
        <v>1.9253333333333333</v>
      </c>
      <c r="G9" s="255">
        <v>2.4933333333333332</v>
      </c>
      <c r="H9" s="256">
        <v>12.246075715604794</v>
      </c>
      <c r="I9" s="257">
        <v>6.0606060606060641</v>
      </c>
      <c r="J9" s="258">
        <v>-5.0160457653132582</v>
      </c>
      <c r="K9" s="257">
        <v>-4.9086757990867715</v>
      </c>
      <c r="L9" s="258">
        <v>-5.0160457653132582</v>
      </c>
      <c r="M9" s="257">
        <v>9.5764272559852746</v>
      </c>
      <c r="N9" s="258">
        <v>12.246075715604794</v>
      </c>
      <c r="O9" s="259">
        <v>6.9182389937106956</v>
      </c>
    </row>
    <row r="10" spans="2:15" x14ac:dyDescent="0.35">
      <c r="B10" s="290" t="s">
        <v>8</v>
      </c>
      <c r="C10" s="251" t="s">
        <v>5</v>
      </c>
      <c r="D10" s="252">
        <v>1.48</v>
      </c>
      <c r="E10" s="253">
        <v>1.8</v>
      </c>
      <c r="F10" s="254">
        <v>1.2124999999999999</v>
      </c>
      <c r="G10" s="255">
        <v>1.575</v>
      </c>
      <c r="H10" s="256">
        <v>22.0618556701031</v>
      </c>
      <c r="I10" s="257">
        <v>14.28571428571429</v>
      </c>
      <c r="J10" s="258">
        <v>7.6363636363636358</v>
      </c>
      <c r="K10" s="257">
        <v>0</v>
      </c>
      <c r="L10" s="258">
        <v>7.6363636363636358</v>
      </c>
      <c r="M10" s="257">
        <v>5.8823529411764621</v>
      </c>
      <c r="N10" s="258">
        <v>20.325203252032519</v>
      </c>
      <c r="O10" s="259">
        <v>12.499999999999996</v>
      </c>
    </row>
    <row r="11" spans="2:15" x14ac:dyDescent="0.35">
      <c r="B11" s="290" t="s">
        <v>9</v>
      </c>
      <c r="C11" s="251" t="s">
        <v>5</v>
      </c>
      <c r="D11" s="252">
        <v>2.2166666666666668</v>
      </c>
      <c r="E11" s="253">
        <v>2.8000000000000003</v>
      </c>
      <c r="F11" s="254">
        <v>1.9</v>
      </c>
      <c r="G11" s="255">
        <v>2.56</v>
      </c>
      <c r="H11" s="256">
        <v>16.666666666666679</v>
      </c>
      <c r="I11" s="257">
        <v>9.3750000000000089</v>
      </c>
      <c r="J11" s="258">
        <v>1.4161220043572933</v>
      </c>
      <c r="K11" s="257">
        <v>0.51282051282052699</v>
      </c>
      <c r="L11" s="258">
        <v>1.4161220043572933</v>
      </c>
      <c r="M11" s="257">
        <v>15.226337448559695</v>
      </c>
      <c r="N11" s="258">
        <v>21.794871794871781</v>
      </c>
      <c r="O11" s="259">
        <v>23.89380530973451</v>
      </c>
    </row>
    <row r="12" spans="2:15" x14ac:dyDescent="0.35">
      <c r="B12" s="290" t="s">
        <v>261</v>
      </c>
      <c r="C12" s="251" t="s">
        <v>5</v>
      </c>
      <c r="D12" s="252">
        <v>15.25</v>
      </c>
      <c r="E12" s="253">
        <v>18.5</v>
      </c>
      <c r="F12" s="254">
        <v>11.666666666666666</v>
      </c>
      <c r="G12" s="255">
        <v>15</v>
      </c>
      <c r="H12" s="256">
        <v>30.714285714285722</v>
      </c>
      <c r="I12" s="257">
        <v>23.333333333333332</v>
      </c>
      <c r="J12" s="258">
        <v>79.411764705882348</v>
      </c>
      <c r="K12" s="257">
        <v>56.338028169014073</v>
      </c>
      <c r="L12" s="258">
        <v>79.411764705882348</v>
      </c>
      <c r="M12" s="257">
        <v>52.577319587628871</v>
      </c>
      <c r="N12" s="258">
        <v>56.410256410256409</v>
      </c>
      <c r="O12" s="259">
        <v>52.892561983471076</v>
      </c>
    </row>
    <row r="13" spans="2:15" x14ac:dyDescent="0.35">
      <c r="B13" s="290" t="s">
        <v>14</v>
      </c>
      <c r="C13" s="251" t="s">
        <v>5</v>
      </c>
      <c r="D13" s="252">
        <v>6.6000000000000005</v>
      </c>
      <c r="E13" s="253">
        <v>7.6333333333333329</v>
      </c>
      <c r="F13" s="254">
        <v>5.32</v>
      </c>
      <c r="G13" s="255">
        <v>6.58</v>
      </c>
      <c r="H13" s="256">
        <v>24.060150375939855</v>
      </c>
      <c r="I13" s="257">
        <v>16.008105369807488</v>
      </c>
      <c r="J13" s="258">
        <v>15.211970074812974</v>
      </c>
      <c r="K13" s="257">
        <v>3.9559014267185457</v>
      </c>
      <c r="L13" s="258">
        <v>15.211970074812974</v>
      </c>
      <c r="M13" s="257">
        <v>15.656565656565654</v>
      </c>
      <c r="N13" s="258">
        <v>50.341685649202759</v>
      </c>
      <c r="O13" s="259">
        <v>35.824436536180301</v>
      </c>
    </row>
    <row r="14" spans="2:15" x14ac:dyDescent="0.35">
      <c r="B14" s="290" t="s">
        <v>15</v>
      </c>
      <c r="C14" s="251" t="s">
        <v>5</v>
      </c>
      <c r="D14" s="252">
        <v>13.5</v>
      </c>
      <c r="E14" s="253">
        <v>18</v>
      </c>
      <c r="F14" s="254">
        <v>7</v>
      </c>
      <c r="G14" s="255">
        <v>11</v>
      </c>
      <c r="H14" s="256">
        <v>92.857142857142861</v>
      </c>
      <c r="I14" s="257">
        <v>63.636363636363633</v>
      </c>
      <c r="J14" s="258">
        <v>74.193548387096769</v>
      </c>
      <c r="K14" s="257">
        <v>80</v>
      </c>
      <c r="L14" s="258">
        <v>74.193548387096769</v>
      </c>
      <c r="M14" s="257">
        <v>101.86915887850465</v>
      </c>
      <c r="N14" s="258">
        <v>72.340425531914903</v>
      </c>
      <c r="O14" s="259">
        <v>87.283236994219621</v>
      </c>
    </row>
    <row r="15" spans="2:15" x14ac:dyDescent="0.35">
      <c r="B15" s="291" t="s">
        <v>114</v>
      </c>
      <c r="C15" s="251" t="s">
        <v>5</v>
      </c>
      <c r="D15" s="252">
        <v>16.066666666666666</v>
      </c>
      <c r="E15" s="253">
        <v>26.3</v>
      </c>
      <c r="F15" s="254">
        <v>15.5</v>
      </c>
      <c r="G15" s="255">
        <v>25.43333333333333</v>
      </c>
      <c r="H15" s="256">
        <v>3.6559139784946222</v>
      </c>
      <c r="I15" s="257">
        <v>3.4076015727392037</v>
      </c>
      <c r="J15" s="258">
        <v>20.499999999999993</v>
      </c>
      <c r="K15" s="257">
        <v>12.714285714285722</v>
      </c>
      <c r="L15" s="258">
        <v>20.499999999999993</v>
      </c>
      <c r="M15" s="257">
        <v>28.921568627450974</v>
      </c>
      <c r="N15" s="258">
        <v>21.105527638190964</v>
      </c>
      <c r="O15" s="259">
        <v>31.939799331103679</v>
      </c>
    </row>
    <row r="16" spans="2:15" x14ac:dyDescent="0.35">
      <c r="B16" s="290" t="s">
        <v>26</v>
      </c>
      <c r="C16" s="251" t="s">
        <v>18</v>
      </c>
      <c r="D16" s="252">
        <v>2.4</v>
      </c>
      <c r="E16" s="253">
        <v>3.25</v>
      </c>
      <c r="F16" s="254">
        <v>2.1</v>
      </c>
      <c r="G16" s="255">
        <v>3.0249999999999999</v>
      </c>
      <c r="H16" s="256">
        <v>14.285714285714276</v>
      </c>
      <c r="I16" s="257">
        <v>7.4380165289256226</v>
      </c>
      <c r="J16" s="258">
        <v>0.34843205574910907</v>
      </c>
      <c r="K16" s="257">
        <v>-0.51020408163266484</v>
      </c>
      <c r="L16" s="258">
        <v>0.34843205574910907</v>
      </c>
      <c r="M16" s="257">
        <v>11.301369863013701</v>
      </c>
      <c r="N16" s="258">
        <v>-3.6144578313253128</v>
      </c>
      <c r="O16" s="259">
        <v>6.9078947368421044</v>
      </c>
    </row>
    <row r="17" spans="2:15" x14ac:dyDescent="0.35">
      <c r="B17" s="290" t="s">
        <v>16</v>
      </c>
      <c r="C17" s="251" t="s">
        <v>193</v>
      </c>
      <c r="D17" s="252">
        <v>1.7666666666666666</v>
      </c>
      <c r="E17" s="253">
        <v>2.8333333333333335</v>
      </c>
      <c r="F17" s="254">
        <v>1.65</v>
      </c>
      <c r="G17" s="255">
        <v>3</v>
      </c>
      <c r="H17" s="256">
        <v>7.0707070707070736</v>
      </c>
      <c r="I17" s="257">
        <v>-5.55555555555555</v>
      </c>
      <c r="J17" s="258">
        <v>3.9215686274509798</v>
      </c>
      <c r="K17" s="257">
        <v>0</v>
      </c>
      <c r="L17" s="258">
        <v>3.9215686274509798</v>
      </c>
      <c r="M17" s="257">
        <v>3.6585365853658738</v>
      </c>
      <c r="N17" s="258">
        <v>-3.6363636363636354</v>
      </c>
      <c r="O17" s="259">
        <v>18.055555555555568</v>
      </c>
    </row>
    <row r="18" spans="2:15" x14ac:dyDescent="0.35">
      <c r="B18" s="290" t="s">
        <v>17</v>
      </c>
      <c r="C18" s="251" t="s">
        <v>18</v>
      </c>
      <c r="D18" s="252">
        <v>3.3624999999999998</v>
      </c>
      <c r="E18" s="253">
        <v>4.9249999999999998</v>
      </c>
      <c r="F18" s="254">
        <v>3.5</v>
      </c>
      <c r="G18" s="255">
        <v>5.166666666666667</v>
      </c>
      <c r="H18" s="256">
        <v>-3.9285714285714333</v>
      </c>
      <c r="I18" s="257">
        <v>-4.6774193548387188</v>
      </c>
      <c r="J18" s="258">
        <v>-7.2413793103448327</v>
      </c>
      <c r="K18" s="257">
        <v>-6.1904761904761942</v>
      </c>
      <c r="L18" s="258">
        <v>-7.2413793103448327</v>
      </c>
      <c r="M18" s="257">
        <v>-7.6562499999999982</v>
      </c>
      <c r="N18" s="258">
        <v>18.676470588235279</v>
      </c>
      <c r="O18" s="259">
        <v>23.124999999999996</v>
      </c>
    </row>
    <row r="19" spans="2:15" x14ac:dyDescent="0.35">
      <c r="B19" s="290" t="s">
        <v>40</v>
      </c>
      <c r="C19" s="251" t="s">
        <v>5</v>
      </c>
      <c r="D19" s="252">
        <v>3.0500000000000003</v>
      </c>
      <c r="E19" s="253">
        <v>3.9583333333333335</v>
      </c>
      <c r="F19" s="254">
        <v>2.95</v>
      </c>
      <c r="G19" s="255">
        <v>3.9375</v>
      </c>
      <c r="H19" s="256">
        <v>3.3898305084745792</v>
      </c>
      <c r="I19" s="257">
        <v>0.52910052910053285</v>
      </c>
      <c r="J19" s="258">
        <v>-5.6701030927835117</v>
      </c>
      <c r="K19" s="257">
        <v>-2.0618556701030961</v>
      </c>
      <c r="L19" s="258">
        <v>-5.6701030927835117</v>
      </c>
      <c r="M19" s="257">
        <v>-2.2633744855967</v>
      </c>
      <c r="N19" s="258">
        <v>-3.4810126582278436</v>
      </c>
      <c r="O19" s="259">
        <v>1.495726495726502</v>
      </c>
    </row>
    <row r="20" spans="2:15" ht="21.75" thickBot="1" x14ac:dyDescent="0.4">
      <c r="B20" s="290" t="s">
        <v>19</v>
      </c>
      <c r="C20" s="251" t="s">
        <v>5</v>
      </c>
      <c r="D20" s="252">
        <v>1.5527777777777778</v>
      </c>
      <c r="E20" s="253">
        <v>2.213888888888889</v>
      </c>
      <c r="F20" s="254">
        <v>1.4433333333333334</v>
      </c>
      <c r="G20" s="255">
        <v>2.0966666666666667</v>
      </c>
      <c r="H20" s="256">
        <v>7.5827559661277908</v>
      </c>
      <c r="I20" s="257">
        <v>5.5908850026497143</v>
      </c>
      <c r="J20" s="258">
        <v>3.0604719764011872</v>
      </c>
      <c r="K20" s="257">
        <v>1.6211293260473734</v>
      </c>
      <c r="L20" s="258">
        <v>3.0604719764011872</v>
      </c>
      <c r="M20" s="257">
        <v>1.5856021209340425</v>
      </c>
      <c r="N20" s="258">
        <v>5.0114547537227196E-2</v>
      </c>
      <c r="O20" s="259">
        <v>6.4710911616971236</v>
      </c>
    </row>
    <row r="21" spans="2:15" ht="21.75" thickBot="1" x14ac:dyDescent="0.4">
      <c r="B21" s="245" t="s">
        <v>188</v>
      </c>
      <c r="C21" s="260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75" thickBot="1" x14ac:dyDescent="0.4">
      <c r="B22" s="290" t="s">
        <v>20</v>
      </c>
      <c r="C22" s="251" t="s">
        <v>5</v>
      </c>
      <c r="D22" s="252">
        <v>4.833333333333333</v>
      </c>
      <c r="E22" s="253">
        <v>5.666666666666667</v>
      </c>
      <c r="F22" s="254">
        <v>4.5999999999999996</v>
      </c>
      <c r="G22" s="255">
        <v>5.5</v>
      </c>
      <c r="H22" s="256">
        <v>5.0724637681159441</v>
      </c>
      <c r="I22" s="257">
        <v>3.0303030303030356</v>
      </c>
      <c r="J22" s="258">
        <v>-13.247863247863249</v>
      </c>
      <c r="K22" s="257">
        <v>-11.260253542132737</v>
      </c>
      <c r="L22" s="258">
        <v>-13.247863247863249</v>
      </c>
      <c r="M22" s="257">
        <v>-3.9548022598870065</v>
      </c>
      <c r="N22" s="258">
        <v>-1.3605442176870879</v>
      </c>
      <c r="O22" s="259">
        <v>-2.2988505747126355</v>
      </c>
    </row>
    <row r="23" spans="2:15" ht="21.75" thickBot="1" x14ac:dyDescent="0.4">
      <c r="B23" s="245" t="s">
        <v>113</v>
      </c>
      <c r="C23" s="260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35">
      <c r="B24" s="261" t="s">
        <v>274</v>
      </c>
      <c r="C24" s="251" t="s">
        <v>5</v>
      </c>
      <c r="D24" s="252">
        <v>3</v>
      </c>
      <c r="E24" s="253">
        <v>4</v>
      </c>
      <c r="F24" s="254">
        <v>3</v>
      </c>
      <c r="G24" s="255">
        <v>4</v>
      </c>
      <c r="H24" s="256">
        <v>0</v>
      </c>
      <c r="I24" s="257">
        <v>0</v>
      </c>
      <c r="J24" s="258">
        <v>0</v>
      </c>
      <c r="K24" s="257">
        <v>9.0909090909090953</v>
      </c>
      <c r="L24" s="258">
        <v>0</v>
      </c>
      <c r="M24" s="257">
        <v>9.0909090909090953</v>
      </c>
      <c r="N24" s="258">
        <v>0</v>
      </c>
      <c r="O24" s="259">
        <v>9.0909090909090953</v>
      </c>
    </row>
    <row r="25" spans="2:15" x14ac:dyDescent="0.35">
      <c r="B25" s="261" t="s">
        <v>272</v>
      </c>
      <c r="C25" s="251" t="s">
        <v>5</v>
      </c>
      <c r="D25" s="252">
        <v>2.7483333333333331</v>
      </c>
      <c r="E25" s="253">
        <v>3.5825</v>
      </c>
      <c r="F25" s="254">
        <v>2.7483333333333331</v>
      </c>
      <c r="G25" s="255">
        <v>3.4158333333333331</v>
      </c>
      <c r="H25" s="256">
        <v>0</v>
      </c>
      <c r="I25" s="257">
        <v>4.8792388387411654</v>
      </c>
      <c r="J25" s="258">
        <v>-5.7175528873642181</v>
      </c>
      <c r="K25" s="257">
        <v>-2.2510231923601642</v>
      </c>
      <c r="L25" s="258">
        <v>-5.7175528873642181</v>
      </c>
      <c r="M25" s="257">
        <v>-2.2510231923601642</v>
      </c>
      <c r="N25" s="258">
        <v>0</v>
      </c>
      <c r="O25" s="259">
        <v>-2.2510231923601642</v>
      </c>
    </row>
    <row r="26" spans="2:15" x14ac:dyDescent="0.35">
      <c r="B26" s="261" t="s">
        <v>277</v>
      </c>
      <c r="C26" s="251" t="s">
        <v>5</v>
      </c>
      <c r="D26" s="252">
        <v>1.9983333333333335</v>
      </c>
      <c r="E26" s="253">
        <v>3.4333333333333336</v>
      </c>
      <c r="F26" s="254">
        <v>1.9983333333333335</v>
      </c>
      <c r="G26" s="255">
        <v>2.9333333333333336</v>
      </c>
      <c r="H26" s="256">
        <v>0</v>
      </c>
      <c r="I26" s="257">
        <v>17.045454545454543</v>
      </c>
      <c r="J26" s="258">
        <v>9.0000000000000018</v>
      </c>
      <c r="K26" s="257">
        <v>17.045454545454543</v>
      </c>
      <c r="L26" s="258">
        <v>9.0000000000000018</v>
      </c>
      <c r="M26" s="257">
        <v>17.045454545454543</v>
      </c>
      <c r="N26" s="258">
        <v>9.0000000000000018</v>
      </c>
      <c r="O26" s="259">
        <v>17.045454545454543</v>
      </c>
    </row>
    <row r="27" spans="2:15" x14ac:dyDescent="0.35">
      <c r="B27" s="261" t="s">
        <v>278</v>
      </c>
      <c r="C27" s="251" t="s">
        <v>5</v>
      </c>
      <c r="D27" s="252">
        <v>2.0966666666666667</v>
      </c>
      <c r="E27" s="253">
        <v>2.331666666666667</v>
      </c>
      <c r="F27" s="254">
        <v>2.0966666666666667</v>
      </c>
      <c r="G27" s="255">
        <v>2.331666666666667</v>
      </c>
      <c r="H27" s="256">
        <v>0</v>
      </c>
      <c r="I27" s="257">
        <v>0</v>
      </c>
      <c r="J27" s="258">
        <v>0</v>
      </c>
      <c r="K27" s="257">
        <v>0</v>
      </c>
      <c r="L27" s="258">
        <v>0</v>
      </c>
      <c r="M27" s="257">
        <v>0</v>
      </c>
      <c r="N27" s="258">
        <v>0</v>
      </c>
      <c r="O27" s="259">
        <v>0</v>
      </c>
    </row>
    <row r="28" spans="2:15" x14ac:dyDescent="0.35">
      <c r="B28" s="261" t="s">
        <v>190</v>
      </c>
      <c r="C28" s="251" t="s">
        <v>5</v>
      </c>
      <c r="D28" s="252">
        <v>2.4991666666666665</v>
      </c>
      <c r="E28" s="253">
        <v>3.1325000000000003</v>
      </c>
      <c r="F28" s="254">
        <v>2.4991666666666665</v>
      </c>
      <c r="G28" s="255">
        <v>3.1325000000000003</v>
      </c>
      <c r="H28" s="256">
        <v>0</v>
      </c>
      <c r="I28" s="257">
        <v>0</v>
      </c>
      <c r="J28" s="258">
        <v>-3.3333333333338544E-2</v>
      </c>
      <c r="K28" s="257">
        <v>2.7049180327868858</v>
      </c>
      <c r="L28" s="258">
        <v>-3.3333333333338544E-2</v>
      </c>
      <c r="M28" s="257">
        <v>2.7049180327869005</v>
      </c>
      <c r="N28" s="258">
        <v>-3.3333333333338544E-2</v>
      </c>
      <c r="O28" s="259">
        <v>-2.6595744680841048E-2</v>
      </c>
    </row>
    <row r="29" spans="2:15" x14ac:dyDescent="0.35">
      <c r="B29" s="261" t="s">
        <v>273</v>
      </c>
      <c r="C29" s="251" t="s">
        <v>5</v>
      </c>
      <c r="D29" s="252">
        <v>2.7483333333333331</v>
      </c>
      <c r="E29" s="253">
        <v>3.4666666666666668</v>
      </c>
      <c r="F29" s="254">
        <v>2.6658333333333331</v>
      </c>
      <c r="G29" s="255">
        <v>3.2991666666666664</v>
      </c>
      <c r="H29" s="256">
        <v>3.0947170990934678</v>
      </c>
      <c r="I29" s="257">
        <v>5.0770396564789229</v>
      </c>
      <c r="J29" s="258">
        <v>6.4214262665375994</v>
      </c>
      <c r="K29" s="257">
        <v>6.3938618925831383</v>
      </c>
      <c r="L29" s="258">
        <v>6.4214262665375994</v>
      </c>
      <c r="M29" s="257">
        <v>6.3938618925831383</v>
      </c>
      <c r="N29" s="258">
        <v>6.4214262665375816</v>
      </c>
      <c r="O29" s="259">
        <v>6.393861892583125</v>
      </c>
    </row>
    <row r="30" spans="2:15" x14ac:dyDescent="0.35">
      <c r="B30" s="261" t="s">
        <v>276</v>
      </c>
      <c r="C30" s="251" t="s">
        <v>5</v>
      </c>
      <c r="D30" s="252">
        <v>3.1666666666666665</v>
      </c>
      <c r="E30" s="253">
        <v>3.1666666666666665</v>
      </c>
      <c r="F30" s="254">
        <v>3</v>
      </c>
      <c r="G30" s="255">
        <v>3</v>
      </c>
      <c r="H30" s="256">
        <v>5.55555555555555</v>
      </c>
      <c r="I30" s="257">
        <v>5.55555555555555</v>
      </c>
      <c r="J30" s="258">
        <v>0</v>
      </c>
      <c r="K30" s="257">
        <v>0</v>
      </c>
      <c r="L30" s="258">
        <v>0</v>
      </c>
      <c r="M30" s="257">
        <v>0</v>
      </c>
      <c r="N30" s="258">
        <v>0</v>
      </c>
      <c r="O30" s="259">
        <v>-34.482758620689651</v>
      </c>
    </row>
    <row r="31" spans="2:15" x14ac:dyDescent="0.35">
      <c r="B31" s="261" t="s">
        <v>275</v>
      </c>
      <c r="C31" s="251" t="s">
        <v>5</v>
      </c>
      <c r="D31" s="252">
        <v>2.3311111111111114</v>
      </c>
      <c r="E31" s="253">
        <v>3.3311111111111109</v>
      </c>
      <c r="F31" s="254">
        <v>2.3311111111111109</v>
      </c>
      <c r="G31" s="255">
        <v>3.3311111111111109</v>
      </c>
      <c r="H31" s="256">
        <v>1.9050538077457406E-14</v>
      </c>
      <c r="I31" s="257">
        <v>0</v>
      </c>
      <c r="J31" s="258">
        <v>-6.6933511229708502</v>
      </c>
      <c r="K31" s="257">
        <v>-4.780053993965379</v>
      </c>
      <c r="L31" s="258">
        <v>-6.6933511229708502</v>
      </c>
      <c r="M31" s="257">
        <v>0</v>
      </c>
      <c r="N31" s="258">
        <v>-6.6933511229708671</v>
      </c>
      <c r="O31" s="259">
        <v>-1.2516469038208151</v>
      </c>
    </row>
    <row r="32" spans="2:15" ht="21.75" thickBot="1" x14ac:dyDescent="0.4">
      <c r="B32" s="261" t="s">
        <v>191</v>
      </c>
      <c r="C32" s="251" t="s">
        <v>5</v>
      </c>
      <c r="D32" s="252">
        <v>2.2150000000000003</v>
      </c>
      <c r="E32" s="253">
        <v>2.9666666666666668</v>
      </c>
      <c r="F32" s="254">
        <v>2.2149999999999999</v>
      </c>
      <c r="G32" s="255">
        <v>2.8816666666666668</v>
      </c>
      <c r="H32" s="256">
        <v>2.0049174259596508E-14</v>
      </c>
      <c r="I32" s="257">
        <v>2.9496818970503167</v>
      </c>
      <c r="J32" s="258">
        <v>0</v>
      </c>
      <c r="K32" s="257">
        <v>0</v>
      </c>
      <c r="L32" s="258">
        <v>0</v>
      </c>
      <c r="M32" s="257">
        <v>0</v>
      </c>
      <c r="N32" s="258">
        <v>0</v>
      </c>
      <c r="O32" s="259">
        <v>0</v>
      </c>
    </row>
    <row r="33" spans="1:16" ht="21.75" thickBot="1" x14ac:dyDescent="0.4">
      <c r="B33" s="245" t="s">
        <v>265</v>
      </c>
      <c r="C33" s="260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35">
      <c r="B34" s="262" t="s">
        <v>21</v>
      </c>
      <c r="C34" s="263" t="s">
        <v>5</v>
      </c>
      <c r="D34" s="252">
        <v>9.5</v>
      </c>
      <c r="E34" s="253">
        <v>12.5</v>
      </c>
      <c r="F34" s="254">
        <v>9.5</v>
      </c>
      <c r="G34" s="255">
        <v>12.5</v>
      </c>
      <c r="H34" s="256">
        <v>0</v>
      </c>
      <c r="I34" s="257">
        <v>0</v>
      </c>
      <c r="J34" s="258">
        <v>0</v>
      </c>
      <c r="K34" s="257">
        <v>0</v>
      </c>
      <c r="L34" s="258">
        <v>0</v>
      </c>
      <c r="M34" s="257">
        <v>0</v>
      </c>
      <c r="N34" s="258">
        <v>0</v>
      </c>
      <c r="O34" s="259">
        <v>0</v>
      </c>
    </row>
    <row r="35" spans="1:16" x14ac:dyDescent="0.35">
      <c r="B35" s="262" t="s">
        <v>261</v>
      </c>
      <c r="C35" s="263" t="s">
        <v>18</v>
      </c>
      <c r="D35" s="252" t="e">
        <v>#N/A</v>
      </c>
      <c r="E35" s="253" t="e">
        <v>#N/A</v>
      </c>
      <c r="F35" s="254" t="e">
        <v>#N/A</v>
      </c>
      <c r="G35" s="255" t="e">
        <v>#N/A</v>
      </c>
      <c r="H35" s="256">
        <v>27.121212121212139</v>
      </c>
      <c r="I35" s="257">
        <v>4.5945945945945956</v>
      </c>
      <c r="J35" s="258">
        <v>37.691466083150985</v>
      </c>
      <c r="K35" s="257">
        <v>28.999999999999986</v>
      </c>
      <c r="L35" s="258">
        <v>49.465558194774353</v>
      </c>
      <c r="M35" s="257">
        <v>46.590909090909079</v>
      </c>
      <c r="N35" s="258">
        <v>60.522959183673478</v>
      </c>
      <c r="O35" s="259">
        <v>51.171875000000014</v>
      </c>
    </row>
    <row r="36" spans="1:16" x14ac:dyDescent="0.35">
      <c r="B36" s="262" t="s">
        <v>23</v>
      </c>
      <c r="C36" s="263" t="s">
        <v>5</v>
      </c>
      <c r="D36" s="252">
        <v>9.67</v>
      </c>
      <c r="E36" s="253">
        <v>11.6</v>
      </c>
      <c r="F36" s="254">
        <v>9.25</v>
      </c>
      <c r="G36" s="255">
        <v>10.75</v>
      </c>
      <c r="H36" s="256">
        <v>4.5405405405405403</v>
      </c>
      <c r="I36" s="257">
        <v>7.9069767441860437</v>
      </c>
      <c r="J36" s="258">
        <v>0.20725388601035827</v>
      </c>
      <c r="K36" s="257">
        <v>-1.276595744680854</v>
      </c>
      <c r="L36" s="258">
        <v>13.3203125</v>
      </c>
      <c r="M36" s="257">
        <v>-2.2471910112359619</v>
      </c>
      <c r="N36" s="258">
        <v>17.926829268292664</v>
      </c>
      <c r="O36" s="259">
        <v>3.5714285714285587</v>
      </c>
    </row>
    <row r="37" spans="1:16" x14ac:dyDescent="0.35">
      <c r="B37" s="262" t="s">
        <v>24</v>
      </c>
      <c r="C37" s="251" t="s">
        <v>5</v>
      </c>
      <c r="D37" s="252">
        <v>10.25</v>
      </c>
      <c r="E37" s="253">
        <v>11</v>
      </c>
      <c r="F37" s="254">
        <v>9.75</v>
      </c>
      <c r="G37" s="255">
        <v>8</v>
      </c>
      <c r="H37" s="256">
        <v>5.1282051282051277</v>
      </c>
      <c r="I37" s="257">
        <v>37.5</v>
      </c>
      <c r="J37" s="258">
        <v>-1.4423076923076956</v>
      </c>
      <c r="K37" s="257">
        <v>-4.3478260869565215</v>
      </c>
      <c r="L37" s="258">
        <v>6.0344827586206957</v>
      </c>
      <c r="M37" s="257">
        <v>6.4516129032258007</v>
      </c>
      <c r="N37" s="258">
        <v>6.0344827586206957</v>
      </c>
      <c r="O37" s="259">
        <v>6.4516129032258007</v>
      </c>
    </row>
    <row r="38" spans="1:16" x14ac:dyDescent="0.35">
      <c r="B38" s="262" t="s">
        <v>25</v>
      </c>
      <c r="C38" s="251" t="s">
        <v>5</v>
      </c>
      <c r="D38" s="252">
        <v>10.4375</v>
      </c>
      <c r="E38" s="253">
        <v>12</v>
      </c>
      <c r="F38" s="254">
        <v>9.5</v>
      </c>
      <c r="G38" s="255">
        <v>11</v>
      </c>
      <c r="H38" s="256">
        <v>9.8684210526315788</v>
      </c>
      <c r="I38" s="257">
        <v>9.0909090909090917</v>
      </c>
      <c r="J38" s="258">
        <v>8.1606217616580263</v>
      </c>
      <c r="K38" s="257">
        <v>2.1276595744680851</v>
      </c>
      <c r="L38" s="258">
        <v>13.451086956521726</v>
      </c>
      <c r="M38" s="257">
        <v>0</v>
      </c>
      <c r="N38" s="258">
        <v>17.716165413533826</v>
      </c>
      <c r="O38" s="259">
        <v>5.8823529411764648</v>
      </c>
    </row>
    <row r="39" spans="1:16" x14ac:dyDescent="0.35">
      <c r="B39" s="262" t="s">
        <v>15</v>
      </c>
      <c r="C39" s="263" t="s">
        <v>5</v>
      </c>
      <c r="D39" s="252">
        <v>10.346153846153845</v>
      </c>
      <c r="E39" s="253">
        <v>12.820512820512821</v>
      </c>
      <c r="F39" s="254">
        <v>7.7435897435897436</v>
      </c>
      <c r="G39" s="255">
        <v>11.256410256410257</v>
      </c>
      <c r="H39" s="256">
        <v>33.609271523178791</v>
      </c>
      <c r="I39" s="257">
        <v>13.89521640091116</v>
      </c>
      <c r="J39" s="258">
        <v>33.609271523178791</v>
      </c>
      <c r="K39" s="257">
        <v>6.8376068376068426</v>
      </c>
      <c r="L39" s="258">
        <v>42.831858407079629</v>
      </c>
      <c r="M39" s="257">
        <v>20.192307692307704</v>
      </c>
      <c r="N39" s="258">
        <v>32.2950819672131</v>
      </c>
      <c r="O39" s="259">
        <v>3.9501039501039505</v>
      </c>
    </row>
    <row r="40" spans="1:16" ht="21.75" thickBot="1" x14ac:dyDescent="0.4">
      <c r="B40" s="262" t="s">
        <v>16</v>
      </c>
      <c r="C40" s="263" t="s">
        <v>193</v>
      </c>
      <c r="D40" s="252">
        <v>1.6666666666666667</v>
      </c>
      <c r="E40" s="253">
        <v>2.0166666666666671</v>
      </c>
      <c r="F40" s="254">
        <v>1.6000000000000003</v>
      </c>
      <c r="G40" s="255">
        <v>2.0666666666666669</v>
      </c>
      <c r="H40" s="256">
        <v>4.166666666666651</v>
      </c>
      <c r="I40" s="257">
        <v>-2.4193548387096686</v>
      </c>
      <c r="J40" s="258">
        <v>-10.714285714285701</v>
      </c>
      <c r="K40" s="257">
        <v>-2.4193548387096686</v>
      </c>
      <c r="L40" s="258">
        <v>5.8201058201058284</v>
      </c>
      <c r="M40" s="257">
        <v>13.615023474178431</v>
      </c>
      <c r="N40" s="258">
        <v>5.8201058201058284</v>
      </c>
      <c r="O40" s="259">
        <v>6.1403508771930078</v>
      </c>
    </row>
    <row r="41" spans="1:16" ht="21.75" thickBot="1" x14ac:dyDescent="0.4">
      <c r="B41" s="245" t="s">
        <v>194</v>
      </c>
      <c r="C41" s="260"/>
      <c r="D41" s="247"/>
      <c r="E41" s="247"/>
      <c r="F41" s="247"/>
      <c r="G41" s="247"/>
      <c r="H41" s="249"/>
      <c r="I41" s="249"/>
      <c r="J41" s="249"/>
      <c r="K41" s="249"/>
      <c r="L41" s="249"/>
      <c r="M41" s="249"/>
      <c r="N41" s="249"/>
      <c r="O41" s="250"/>
    </row>
    <row r="42" spans="1:16" x14ac:dyDescent="0.35">
      <c r="B42" s="262" t="s">
        <v>29</v>
      </c>
      <c r="C42" s="263" t="s">
        <v>5</v>
      </c>
      <c r="D42" s="252">
        <v>4.759074074074074</v>
      </c>
      <c r="E42" s="253">
        <v>5.5157407407407399</v>
      </c>
      <c r="F42" s="254">
        <v>4.5997777777777786</v>
      </c>
      <c r="G42" s="255">
        <v>5.5633333333333344</v>
      </c>
      <c r="H42" s="256">
        <v>3.4631302639418768</v>
      </c>
      <c r="I42" s="257">
        <v>-0.85546901005262543</v>
      </c>
      <c r="J42" s="258">
        <v>0.79620332601192878</v>
      </c>
      <c r="K42" s="257">
        <v>0.47903383598149651</v>
      </c>
      <c r="L42" s="258">
        <v>0.79936615519782939</v>
      </c>
      <c r="M42" s="257">
        <v>-3.0171010302296306</v>
      </c>
      <c r="N42" s="258">
        <v>3.2287348565185248</v>
      </c>
      <c r="O42" s="259">
        <v>1.3384776602838802</v>
      </c>
    </row>
    <row r="43" spans="1:16" x14ac:dyDescent="0.35">
      <c r="B43" s="262" t="s">
        <v>31</v>
      </c>
      <c r="C43" s="263" t="s">
        <v>5</v>
      </c>
      <c r="D43" s="252">
        <v>5.75</v>
      </c>
      <c r="E43" s="253">
        <v>7.333333333333333</v>
      </c>
      <c r="F43" s="254">
        <v>5.4</v>
      </c>
      <c r="G43" s="255">
        <v>7.8</v>
      </c>
      <c r="H43" s="256">
        <v>6.4814814814814738</v>
      </c>
      <c r="I43" s="257">
        <v>-5.9829059829059847</v>
      </c>
      <c r="J43" s="258">
        <v>2.678571428571435</v>
      </c>
      <c r="K43" s="257">
        <v>-2.2222222222222263</v>
      </c>
      <c r="L43" s="258">
        <v>-4.1666666666666661</v>
      </c>
      <c r="M43" s="257">
        <v>-3.8251366120218613</v>
      </c>
      <c r="N43" s="258">
        <v>-8</v>
      </c>
      <c r="O43" s="259">
        <v>-3.8251366120218613</v>
      </c>
    </row>
    <row r="44" spans="1:16" x14ac:dyDescent="0.35">
      <c r="B44" s="262" t="s">
        <v>32</v>
      </c>
      <c r="C44" s="263" t="s">
        <v>5</v>
      </c>
      <c r="D44" s="252">
        <v>5.7037815126050431</v>
      </c>
      <c r="E44" s="253">
        <v>8.2780112044817926</v>
      </c>
      <c r="F44" s="254">
        <v>5.4731092436974791</v>
      </c>
      <c r="G44" s="255">
        <v>10.533613445378151</v>
      </c>
      <c r="H44" s="256">
        <v>4.2146476278212983</v>
      </c>
      <c r="I44" s="257">
        <v>-21.413375880866905</v>
      </c>
      <c r="J44" s="258">
        <v>2.5689459765772802</v>
      </c>
      <c r="K44" s="257">
        <v>-3.8708628120679904</v>
      </c>
      <c r="L44" s="258">
        <v>4.2146476278213152</v>
      </c>
      <c r="M44" s="257">
        <v>-9.5091554902320983</v>
      </c>
      <c r="N44" s="258">
        <v>3.4049360146252492</v>
      </c>
      <c r="O44" s="259">
        <v>-5.3714377201409009</v>
      </c>
    </row>
    <row r="45" spans="1:16" x14ac:dyDescent="0.35">
      <c r="A45"/>
      <c r="B45" s="262" t="s">
        <v>20</v>
      </c>
      <c r="C45" s="263" t="s">
        <v>5</v>
      </c>
      <c r="D45" s="252">
        <v>6.2333333333333334</v>
      </c>
      <c r="E45" s="253">
        <v>6.92</v>
      </c>
      <c r="F45" s="254">
        <v>5.791666666666667</v>
      </c>
      <c r="G45" s="255">
        <v>6.65</v>
      </c>
      <c r="H45" s="256">
        <v>7.6258992805755348</v>
      </c>
      <c r="I45" s="257">
        <v>4.060150375939843</v>
      </c>
      <c r="J45" s="258">
        <v>3.1724137931034444</v>
      </c>
      <c r="K45" s="257">
        <v>0.28985507246376191</v>
      </c>
      <c r="L45" s="258">
        <v>1.2863913337846977</v>
      </c>
      <c r="M45" s="257">
        <v>-8.0398671096345566</v>
      </c>
      <c r="N45" s="258">
        <v>1.0810810810810771</v>
      </c>
      <c r="O45" s="259">
        <v>-12.126984126984128</v>
      </c>
      <c r="P45"/>
    </row>
    <row r="46" spans="1:16" x14ac:dyDescent="0.35">
      <c r="A46"/>
      <c r="B46" s="262" t="s">
        <v>34</v>
      </c>
      <c r="C46" s="263" t="s">
        <v>5</v>
      </c>
      <c r="D46" s="252">
        <v>6.125</v>
      </c>
      <c r="E46" s="253">
        <v>9.4124999999999996</v>
      </c>
      <c r="F46" s="254">
        <v>5.7</v>
      </c>
      <c r="G46" s="255">
        <v>11.4</v>
      </c>
      <c r="H46" s="256">
        <v>6.7251461988304007</v>
      </c>
      <c r="I46" s="257">
        <v>-6.4327485380117038</v>
      </c>
      <c r="J46" s="258">
        <v>0</v>
      </c>
      <c r="K46" s="257">
        <v>5.7851239669421366</v>
      </c>
      <c r="L46" s="258">
        <v>-0.27322404371584602</v>
      </c>
      <c r="M46" s="257">
        <v>5.6105610561056087</v>
      </c>
      <c r="N46" s="258">
        <v>-1.8817204301075345</v>
      </c>
      <c r="O46" s="259">
        <v>12.280701754385959</v>
      </c>
      <c r="P46"/>
    </row>
    <row r="47" spans="1:16" ht="21.75" thickBot="1" x14ac:dyDescent="0.4">
      <c r="A47"/>
      <c r="B47" s="266" t="s">
        <v>36</v>
      </c>
      <c r="C47" s="328" t="s">
        <v>5</v>
      </c>
      <c r="D47" s="329">
        <v>16.916666666666668</v>
      </c>
      <c r="E47" s="330">
        <v>22.166666666666668</v>
      </c>
      <c r="F47" s="331">
        <v>16.5</v>
      </c>
      <c r="G47" s="332">
        <v>22</v>
      </c>
      <c r="H47" s="349">
        <v>0.97809157927524071</v>
      </c>
      <c r="I47" s="350">
        <v>-0.75969723015499502</v>
      </c>
      <c r="J47" s="334">
        <v>4.647058823529397</v>
      </c>
      <c r="K47" s="333">
        <v>-1.262959472196052</v>
      </c>
      <c r="L47" s="334">
        <v>2.8637912798213505</v>
      </c>
      <c r="M47" s="333">
        <v>1.7472876296963018</v>
      </c>
      <c r="N47" s="334">
        <v>5.1562443683546375</v>
      </c>
      <c r="O47" s="335">
        <v>2.3827231121281289</v>
      </c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73" priority="549" operator="lessThan">
      <formula>0</formula>
    </cfRule>
    <cfRule type="cellIs" dxfId="72" priority="550" operator="greaterThan">
      <formula>0</formula>
    </cfRule>
  </conditionalFormatting>
  <conditionalFormatting sqref="H43:I43">
    <cfRule type="cellIs" dxfId="71" priority="541" operator="lessThan">
      <formula>0</formula>
    </cfRule>
    <cfRule type="cellIs" dxfId="70" priority="542" operator="greaterThan">
      <formula>0</formula>
    </cfRule>
  </conditionalFormatting>
  <conditionalFormatting sqref="H43:I44">
    <cfRule type="cellIs" dxfId="69" priority="511" operator="lessThan">
      <formula>0</formula>
    </cfRule>
    <cfRule type="cellIs" dxfId="68" priority="512" operator="greaterThan">
      <formula>0</formula>
    </cfRule>
  </conditionalFormatting>
  <conditionalFormatting sqref="H44">
    <cfRule type="cellIs" dxfId="67" priority="513" operator="lessThan">
      <formula>0</formula>
    </cfRule>
    <cfRule type="cellIs" dxfId="66" priority="514" operator="greaterThan">
      <formula>0</formula>
    </cfRule>
  </conditionalFormatting>
  <conditionalFormatting sqref="H37:I37">
    <cfRule type="cellIs" dxfId="65" priority="451" operator="lessThan">
      <formula>0</formula>
    </cfRule>
    <cfRule type="cellIs" dxfId="64" priority="452" operator="greaterThan">
      <formula>0</formula>
    </cfRule>
  </conditionalFormatting>
  <conditionalFormatting sqref="H36:I36">
    <cfRule type="cellIs" dxfId="63" priority="455" operator="lessThan">
      <formula>0</formula>
    </cfRule>
    <cfRule type="cellIs" dxfId="62" priority="456" operator="greaterThan">
      <formula>0</formula>
    </cfRule>
  </conditionalFormatting>
  <conditionalFormatting sqref="H30:I30">
    <cfRule type="cellIs" dxfId="61" priority="431" operator="lessThan">
      <formula>0</formula>
    </cfRule>
    <cfRule type="cellIs" dxfId="60" priority="432" operator="greaterThan">
      <formula>0</formula>
    </cfRule>
  </conditionalFormatting>
  <conditionalFormatting sqref="H35:I35">
    <cfRule type="cellIs" dxfId="59" priority="363" operator="lessThan">
      <formula>0</formula>
    </cfRule>
    <cfRule type="cellIs" dxfId="58" priority="364" operator="greaterThan">
      <formula>0</formula>
    </cfRule>
  </conditionalFormatting>
  <conditionalFormatting sqref="H43:I44">
    <cfRule type="cellIs" dxfId="57" priority="357" operator="lessThan">
      <formula>0</formula>
    </cfRule>
    <cfRule type="cellIs" dxfId="56" priority="358" operator="greaterThan">
      <formula>0</formula>
    </cfRule>
  </conditionalFormatting>
  <conditionalFormatting sqref="H36:I36">
    <cfRule type="cellIs" dxfId="55" priority="361" operator="lessThan">
      <formula>0</formula>
    </cfRule>
    <cfRule type="cellIs" dxfId="54" priority="362" operator="greaterThan">
      <formula>0</formula>
    </cfRule>
  </conditionalFormatting>
  <conditionalFormatting sqref="H28">
    <cfRule type="cellIs" dxfId="53" priority="343" operator="lessThan">
      <formula>0</formula>
    </cfRule>
    <cfRule type="cellIs" dxfId="52" priority="344" operator="greaterThan">
      <formula>0</formula>
    </cfRule>
  </conditionalFormatting>
  <conditionalFormatting sqref="I28">
    <cfRule type="cellIs" dxfId="51" priority="341" operator="lessThan">
      <formula>0</formula>
    </cfRule>
    <cfRule type="cellIs" dxfId="50" priority="342" operator="greaterThan">
      <formula>0</formula>
    </cfRule>
  </conditionalFormatting>
  <conditionalFormatting sqref="H29:I29">
    <cfRule type="cellIs" dxfId="49" priority="237" operator="lessThan">
      <formula>0</formula>
    </cfRule>
    <cfRule type="cellIs" dxfId="48" priority="238" operator="greaterThan">
      <formula>0</formula>
    </cfRule>
  </conditionalFormatting>
  <conditionalFormatting sqref="H41:I41">
    <cfRule type="cellIs" dxfId="47" priority="207" operator="lessThan">
      <formula>0</formula>
    </cfRule>
    <cfRule type="cellIs" dxfId="46" priority="208" operator="greaterThan">
      <formula>0</formula>
    </cfRule>
  </conditionalFormatting>
  <conditionalFormatting sqref="H41:I41">
    <cfRule type="cellIs" dxfId="45" priority="205" operator="lessThan">
      <formula>0</formula>
    </cfRule>
    <cfRule type="cellIs" dxfId="44" priority="206" operator="greaterThan">
      <formula>0</formula>
    </cfRule>
  </conditionalFormatting>
  <conditionalFormatting sqref="H41:I41">
    <cfRule type="cellIs" dxfId="43" priority="209" operator="lessThan">
      <formula>0</formula>
    </cfRule>
    <cfRule type="cellIs" dxfId="42" priority="210" operator="greaterThan">
      <formula>0</formula>
    </cfRule>
  </conditionalFormatting>
  <conditionalFormatting sqref="H40:I40">
    <cfRule type="cellIs" dxfId="41" priority="203" operator="lessThan">
      <formula>0</formula>
    </cfRule>
    <cfRule type="cellIs" dxfId="40" priority="204" operator="greaterThan">
      <formula>0</formula>
    </cfRule>
  </conditionalFormatting>
  <conditionalFormatting sqref="H39:I39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31 H33">
    <cfRule type="cellIs" dxfId="37" priority="195" operator="lessThan">
      <formula>0</formula>
    </cfRule>
    <cfRule type="cellIs" dxfId="36" priority="196" operator="greaterThan">
      <formula>0</formula>
    </cfRule>
  </conditionalFormatting>
  <conditionalFormatting sqref="I31 I33">
    <cfRule type="cellIs" dxfId="35" priority="193" operator="lessThan">
      <formula>0</formula>
    </cfRule>
    <cfRule type="cellIs" dxfId="34" priority="194" operator="greaterThan">
      <formula>0</formula>
    </cfRule>
  </conditionalFormatting>
  <conditionalFormatting sqref="H32:I32">
    <cfRule type="cellIs" dxfId="33" priority="191" operator="lessThan">
      <formula>0</formula>
    </cfRule>
    <cfRule type="cellIs" dxfId="32" priority="192" operator="greaterThan">
      <formula>0</formula>
    </cfRule>
  </conditionalFormatting>
  <conditionalFormatting sqref="H20:I20">
    <cfRule type="cellIs" dxfId="31" priority="183" operator="lessThan">
      <formula>0</formula>
    </cfRule>
    <cfRule type="cellIs" dxfId="30" priority="184" operator="greaterThan">
      <formula>0</formula>
    </cfRule>
  </conditionalFormatting>
  <conditionalFormatting sqref="I34">
    <cfRule type="cellIs" dxfId="29" priority="167" operator="lessThan">
      <formula>0</formula>
    </cfRule>
    <cfRule type="cellIs" dxfId="28" priority="168" operator="greaterThan">
      <formula>0</formula>
    </cfRule>
  </conditionalFormatting>
  <conditionalFormatting sqref="H34">
    <cfRule type="cellIs" dxfId="27" priority="169" operator="lessThan">
      <formula>0</formula>
    </cfRule>
    <cfRule type="cellIs" dxfId="26" priority="170" operator="greaterThan">
      <formula>0</formula>
    </cfRule>
  </conditionalFormatting>
  <conditionalFormatting sqref="H38:I38">
    <cfRule type="cellIs" dxfId="25" priority="165" operator="lessThan">
      <formula>0</formula>
    </cfRule>
    <cfRule type="cellIs" dxfId="24" priority="166" operator="greaterThan">
      <formula>0</formula>
    </cfRule>
  </conditionalFormatting>
  <conditionalFormatting sqref="H38:I38">
    <cfRule type="cellIs" dxfId="23" priority="163" operator="lessThan">
      <formula>0</formula>
    </cfRule>
    <cfRule type="cellIs" dxfId="22" priority="164" operator="greaterThan">
      <formula>0</formula>
    </cfRule>
  </conditionalFormatting>
  <conditionalFormatting sqref="H42:I42">
    <cfRule type="cellIs" dxfId="21" priority="161" operator="lessThan">
      <formula>0</formula>
    </cfRule>
    <cfRule type="cellIs" dxfId="20" priority="162" operator="greaterThan">
      <formula>0</formula>
    </cfRule>
  </conditionalFormatting>
  <conditionalFormatting sqref="H42:I42">
    <cfRule type="cellIs" dxfId="19" priority="159" operator="lessThan">
      <formula>0</formula>
    </cfRule>
    <cfRule type="cellIs" dxfId="18" priority="160" operator="greaterThan">
      <formula>0</formula>
    </cfRule>
  </conditionalFormatting>
  <conditionalFormatting sqref="H21:I21 H23:I23">
    <cfRule type="cellIs" dxfId="17" priority="157" operator="lessThan">
      <formula>0</formula>
    </cfRule>
    <cfRule type="cellIs" dxfId="16" priority="158" operator="greaterThan">
      <formula>0</formula>
    </cfRule>
  </conditionalFormatting>
  <conditionalFormatting sqref="H22:I22">
    <cfRule type="cellIs" dxfId="15" priority="155" operator="lessThan">
      <formula>0</formula>
    </cfRule>
    <cfRule type="cellIs" dxfId="14" priority="156" operator="greaterThan">
      <formula>0</formula>
    </cfRule>
  </conditionalFormatting>
  <conditionalFormatting sqref="H45:I45">
    <cfRule type="cellIs" dxfId="13" priority="145" operator="lessThan">
      <formula>0</formula>
    </cfRule>
    <cfRule type="cellIs" dxfId="12" priority="146" operator="greaterThan">
      <formula>0</formula>
    </cfRule>
  </conditionalFormatting>
  <conditionalFormatting sqref="H45:I46">
    <cfRule type="cellIs" dxfId="11" priority="141" operator="lessThan">
      <formula>0</formula>
    </cfRule>
    <cfRule type="cellIs" dxfId="10" priority="142" operator="greaterThan">
      <formula>0</formula>
    </cfRule>
  </conditionalFormatting>
  <conditionalFormatting sqref="H46">
    <cfRule type="cellIs" dxfId="9" priority="143" operator="lessThan">
      <formula>0</formula>
    </cfRule>
    <cfRule type="cellIs" dxfId="8" priority="144" operator="greaterThan">
      <formula>0</formula>
    </cfRule>
  </conditionalFormatting>
  <conditionalFormatting sqref="H45:I46">
    <cfRule type="cellIs" dxfId="7" priority="139" operator="lessThan">
      <formula>0</formula>
    </cfRule>
    <cfRule type="cellIs" dxfId="6" priority="140" operator="greaterThan">
      <formula>0</formula>
    </cfRule>
  </conditionalFormatting>
  <conditionalFormatting sqref="H47:I47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7:I4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2"/>
  <sheetViews>
    <sheetView showGridLines="0" showZeros="0" zoomScaleNormal="100" workbookViewId="0">
      <selection activeCell="A2" sqref="A2:O32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5" ht="21.75" thickBot="1" x14ac:dyDescent="0.35">
      <c r="A2" s="30" t="s">
        <v>292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66" t="s">
        <v>1</v>
      </c>
      <c r="B3" s="167"/>
      <c r="C3" s="168"/>
      <c r="D3" s="169" t="s">
        <v>258</v>
      </c>
      <c r="E3" s="170"/>
      <c r="F3" s="171" t="s">
        <v>248</v>
      </c>
      <c r="G3" s="170"/>
      <c r="H3" s="171" t="s">
        <v>263</v>
      </c>
      <c r="I3" s="170"/>
      <c r="J3" s="171" t="s">
        <v>211</v>
      </c>
      <c r="K3" s="170"/>
      <c r="L3" s="171" t="s">
        <v>291</v>
      </c>
      <c r="M3" s="170"/>
      <c r="N3" s="171" t="s">
        <v>282</v>
      </c>
      <c r="O3" s="172"/>
    </row>
    <row r="4" spans="1:15" x14ac:dyDescent="0.3">
      <c r="A4" s="173" t="s">
        <v>38</v>
      </c>
      <c r="B4" s="174"/>
      <c r="C4" s="175"/>
      <c r="D4" s="176">
        <v>45301</v>
      </c>
      <c r="E4" s="176"/>
      <c r="F4" s="176">
        <v>45300</v>
      </c>
      <c r="G4" s="176"/>
      <c r="H4" s="176">
        <v>45300</v>
      </c>
      <c r="I4" s="176"/>
      <c r="J4" s="176">
        <v>45299</v>
      </c>
      <c r="K4" s="176"/>
      <c r="L4" s="176">
        <v>45300</v>
      </c>
      <c r="M4" s="176"/>
      <c r="N4" s="176">
        <v>45300</v>
      </c>
      <c r="O4" s="177"/>
    </row>
    <row r="5" spans="1:15" ht="19.5" thickBot="1" x14ac:dyDescent="0.35">
      <c r="A5" s="178" t="s">
        <v>267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267" t="s">
        <v>3</v>
      </c>
    </row>
    <row r="6" spans="1:15" ht="19.5" thickBot="1" x14ac:dyDescent="0.35">
      <c r="A6" s="292" t="s">
        <v>39</v>
      </c>
      <c r="B6" s="293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268"/>
    </row>
    <row r="7" spans="1:15" x14ac:dyDescent="0.3">
      <c r="A7" s="294" t="s">
        <v>109</v>
      </c>
      <c r="B7" s="295"/>
      <c r="C7" s="296" t="s">
        <v>5</v>
      </c>
      <c r="D7" s="185">
        <v>0.85</v>
      </c>
      <c r="E7" s="186">
        <v>1.4</v>
      </c>
      <c r="F7" s="185">
        <v>1.6</v>
      </c>
      <c r="G7" s="186">
        <v>1.6</v>
      </c>
      <c r="H7" s="185">
        <v>1</v>
      </c>
      <c r="I7" s="186">
        <v>1.8</v>
      </c>
      <c r="J7" s="185">
        <v>2</v>
      </c>
      <c r="K7" s="186">
        <v>2.8</v>
      </c>
      <c r="L7" s="185">
        <v>1.5</v>
      </c>
      <c r="M7" s="186">
        <v>2</v>
      </c>
      <c r="N7" s="185">
        <v>1</v>
      </c>
      <c r="O7" s="269">
        <v>1.5</v>
      </c>
    </row>
    <row r="8" spans="1:15" x14ac:dyDescent="0.3">
      <c r="A8" s="294" t="s">
        <v>7</v>
      </c>
      <c r="B8" s="295"/>
      <c r="C8" s="296" t="s">
        <v>5</v>
      </c>
      <c r="D8" s="185">
        <v>1.9</v>
      </c>
      <c r="E8" s="186">
        <v>2.5</v>
      </c>
      <c r="F8" s="185">
        <v>2.4</v>
      </c>
      <c r="G8" s="186">
        <v>2.4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2.5</v>
      </c>
      <c r="M8" s="186">
        <v>3</v>
      </c>
      <c r="N8" s="185">
        <v>2</v>
      </c>
      <c r="O8" s="269">
        <v>2.5</v>
      </c>
    </row>
    <row r="9" spans="1:15" x14ac:dyDescent="0.3">
      <c r="A9" s="294" t="s">
        <v>8</v>
      </c>
      <c r="B9" s="295"/>
      <c r="C9" s="296" t="s">
        <v>5</v>
      </c>
      <c r="D9" s="185">
        <v>1.2</v>
      </c>
      <c r="E9" s="186">
        <v>1.5</v>
      </c>
      <c r="F9" s="185">
        <v>1</v>
      </c>
      <c r="G9" s="186">
        <v>1</v>
      </c>
      <c r="H9" s="185">
        <v>1</v>
      </c>
      <c r="I9" s="186">
        <v>1.5</v>
      </c>
      <c r="J9" s="185">
        <v>2.4</v>
      </c>
      <c r="K9" s="186">
        <v>3</v>
      </c>
      <c r="L9" s="185">
        <v>1.8</v>
      </c>
      <c r="M9" s="186">
        <v>2</v>
      </c>
      <c r="N9" s="185"/>
      <c r="O9" s="269"/>
    </row>
    <row r="10" spans="1:15" x14ac:dyDescent="0.3">
      <c r="A10" s="294" t="s">
        <v>9</v>
      </c>
      <c r="B10" s="295"/>
      <c r="C10" s="296" t="s">
        <v>5</v>
      </c>
      <c r="D10" s="185">
        <v>2</v>
      </c>
      <c r="E10" s="186">
        <v>2.5</v>
      </c>
      <c r="F10" s="185">
        <v>2.8</v>
      </c>
      <c r="G10" s="186">
        <v>2.8</v>
      </c>
      <c r="H10" s="185">
        <v>2.2000000000000002</v>
      </c>
      <c r="I10" s="186">
        <v>2.8</v>
      </c>
      <c r="J10" s="185">
        <v>2.8</v>
      </c>
      <c r="K10" s="186">
        <v>3.2</v>
      </c>
      <c r="L10" s="185">
        <v>2.5</v>
      </c>
      <c r="M10" s="186">
        <v>3</v>
      </c>
      <c r="N10" s="185">
        <v>1</v>
      </c>
      <c r="O10" s="269">
        <v>2.5</v>
      </c>
    </row>
    <row r="11" spans="1:15" x14ac:dyDescent="0.3">
      <c r="A11" s="294" t="s">
        <v>261</v>
      </c>
      <c r="B11" s="295"/>
      <c r="C11" s="296" t="s">
        <v>5</v>
      </c>
      <c r="D11" s="185">
        <v>15</v>
      </c>
      <c r="E11" s="186">
        <v>18</v>
      </c>
      <c r="F11" s="185"/>
      <c r="G11" s="186"/>
      <c r="H11" s="185">
        <v>13</v>
      </c>
      <c r="I11" s="186">
        <v>16</v>
      </c>
      <c r="J11" s="185"/>
      <c r="K11" s="186"/>
      <c r="L11" s="185">
        <v>18</v>
      </c>
      <c r="M11" s="186">
        <v>20</v>
      </c>
      <c r="N11" s="185">
        <v>15</v>
      </c>
      <c r="O11" s="269">
        <v>20</v>
      </c>
    </row>
    <row r="12" spans="1:15" x14ac:dyDescent="0.3">
      <c r="A12" s="294" t="s">
        <v>14</v>
      </c>
      <c r="B12" s="295"/>
      <c r="C12" s="296" t="s">
        <v>5</v>
      </c>
      <c r="D12" s="185">
        <v>6.5</v>
      </c>
      <c r="E12" s="186">
        <v>8</v>
      </c>
      <c r="F12" s="185">
        <v>8</v>
      </c>
      <c r="G12" s="186">
        <v>8</v>
      </c>
      <c r="H12" s="185">
        <v>5</v>
      </c>
      <c r="I12" s="186">
        <v>7</v>
      </c>
      <c r="J12" s="185">
        <v>5.6</v>
      </c>
      <c r="K12" s="186">
        <v>7</v>
      </c>
      <c r="L12" s="185">
        <v>9</v>
      </c>
      <c r="M12" s="186">
        <v>9.8000000000000007</v>
      </c>
      <c r="N12" s="185">
        <v>5.5</v>
      </c>
      <c r="O12" s="269">
        <v>6</v>
      </c>
    </row>
    <row r="13" spans="1:15" x14ac:dyDescent="0.3">
      <c r="A13" s="294" t="s">
        <v>15</v>
      </c>
      <c r="B13" s="295"/>
      <c r="C13" s="296" t="s">
        <v>5</v>
      </c>
      <c r="D13" s="185"/>
      <c r="E13" s="186"/>
      <c r="F13" s="185"/>
      <c r="G13" s="186"/>
      <c r="H13" s="185"/>
      <c r="I13" s="186"/>
      <c r="J13" s="185"/>
      <c r="K13" s="186"/>
      <c r="L13" s="185">
        <v>20</v>
      </c>
      <c r="M13" s="186">
        <v>25</v>
      </c>
      <c r="N13" s="185">
        <v>7</v>
      </c>
      <c r="O13" s="269">
        <v>11</v>
      </c>
    </row>
    <row r="14" spans="1:15" x14ac:dyDescent="0.3">
      <c r="A14" s="294" t="s">
        <v>114</v>
      </c>
      <c r="B14" s="295"/>
      <c r="C14" s="296" t="s">
        <v>5</v>
      </c>
      <c r="D14" s="185">
        <v>20</v>
      </c>
      <c r="E14" s="186">
        <v>25</v>
      </c>
      <c r="F14" s="185">
        <v>16.666666666666668</v>
      </c>
      <c r="G14" s="186">
        <v>23.333333333333332</v>
      </c>
      <c r="H14" s="185">
        <v>8.3333333333333339</v>
      </c>
      <c r="I14" s="186">
        <v>28.333333333333332</v>
      </c>
      <c r="J14" s="185">
        <v>23.333333333333332</v>
      </c>
      <c r="K14" s="186">
        <v>30.833333333333332</v>
      </c>
      <c r="L14" s="185"/>
      <c r="M14" s="186"/>
      <c r="N14" s="185">
        <v>12</v>
      </c>
      <c r="O14" s="269">
        <v>24</v>
      </c>
    </row>
    <row r="15" spans="1:15" x14ac:dyDescent="0.3">
      <c r="A15" s="294" t="s">
        <v>26</v>
      </c>
      <c r="B15" s="295"/>
      <c r="C15" s="296" t="s">
        <v>18</v>
      </c>
      <c r="D15" s="185"/>
      <c r="E15" s="186"/>
      <c r="F15" s="185">
        <v>3</v>
      </c>
      <c r="G15" s="186">
        <v>4</v>
      </c>
      <c r="H15" s="185">
        <v>1.8</v>
      </c>
      <c r="I15" s="186">
        <v>2.6</v>
      </c>
      <c r="J15" s="185">
        <v>2.8</v>
      </c>
      <c r="K15" s="186">
        <v>3.4</v>
      </c>
      <c r="L15" s="185"/>
      <c r="M15" s="186"/>
      <c r="N15" s="185">
        <v>2</v>
      </c>
      <c r="O15" s="269">
        <v>3</v>
      </c>
    </row>
    <row r="16" spans="1:15" x14ac:dyDescent="0.3">
      <c r="A16" s="294" t="s">
        <v>16</v>
      </c>
      <c r="B16" s="295"/>
      <c r="C16" s="296" t="s">
        <v>193</v>
      </c>
      <c r="D16" s="185"/>
      <c r="E16" s="186"/>
      <c r="F16" s="185"/>
      <c r="G16" s="186"/>
      <c r="H16" s="185">
        <v>1.5</v>
      </c>
      <c r="I16" s="186">
        <v>2.5</v>
      </c>
      <c r="J16" s="185"/>
      <c r="K16" s="186"/>
      <c r="L16" s="185">
        <v>2</v>
      </c>
      <c r="M16" s="186">
        <v>2.5</v>
      </c>
      <c r="N16" s="185">
        <v>1.8</v>
      </c>
      <c r="O16" s="269">
        <v>3.5</v>
      </c>
    </row>
    <row r="17" spans="1:15" x14ac:dyDescent="0.3">
      <c r="A17" s="294" t="s">
        <v>17</v>
      </c>
      <c r="B17" s="295"/>
      <c r="C17" s="296" t="s">
        <v>18</v>
      </c>
      <c r="D17" s="185">
        <v>3.75</v>
      </c>
      <c r="E17" s="186">
        <v>6</v>
      </c>
      <c r="F17" s="185"/>
      <c r="G17" s="186"/>
      <c r="H17" s="185">
        <v>3</v>
      </c>
      <c r="I17" s="186">
        <v>5.5</v>
      </c>
      <c r="J17" s="185"/>
      <c r="K17" s="186"/>
      <c r="L17" s="185">
        <v>4</v>
      </c>
      <c r="M17" s="186">
        <v>5</v>
      </c>
      <c r="N17" s="185">
        <v>2.7</v>
      </c>
      <c r="O17" s="269">
        <v>3.2</v>
      </c>
    </row>
    <row r="18" spans="1:15" x14ac:dyDescent="0.3">
      <c r="A18" s="294" t="s">
        <v>40</v>
      </c>
      <c r="B18" s="295"/>
      <c r="C18" s="296" t="s">
        <v>5</v>
      </c>
      <c r="D18" s="185">
        <v>2</v>
      </c>
      <c r="E18" s="186">
        <v>2.75</v>
      </c>
      <c r="F18" s="185">
        <v>4</v>
      </c>
      <c r="G18" s="186">
        <v>4</v>
      </c>
      <c r="H18" s="185">
        <v>2.4</v>
      </c>
      <c r="I18" s="186">
        <v>4</v>
      </c>
      <c r="J18" s="185">
        <v>4.4000000000000004</v>
      </c>
      <c r="K18" s="186">
        <v>5</v>
      </c>
      <c r="L18" s="185">
        <v>2.5</v>
      </c>
      <c r="M18" s="186">
        <v>4</v>
      </c>
      <c r="N18" s="185">
        <v>3</v>
      </c>
      <c r="O18" s="269">
        <v>4</v>
      </c>
    </row>
    <row r="19" spans="1:15" x14ac:dyDescent="0.3">
      <c r="A19" s="294" t="s">
        <v>19</v>
      </c>
      <c r="B19" s="295"/>
      <c r="C19" s="296" t="s">
        <v>5</v>
      </c>
      <c r="D19" s="185">
        <v>1.45</v>
      </c>
      <c r="E19" s="186">
        <v>2.4500000000000002</v>
      </c>
      <c r="F19" s="185">
        <v>1.6</v>
      </c>
      <c r="G19" s="186">
        <v>1.6</v>
      </c>
      <c r="H19" s="185">
        <v>1.2</v>
      </c>
      <c r="I19" s="186">
        <v>2</v>
      </c>
      <c r="J19" s="185">
        <v>1.8666666666666667</v>
      </c>
      <c r="K19" s="186">
        <v>2.5333333333333332</v>
      </c>
      <c r="L19" s="185">
        <v>1.7</v>
      </c>
      <c r="M19" s="186">
        <v>2.4</v>
      </c>
      <c r="N19" s="185">
        <v>1.5</v>
      </c>
      <c r="O19" s="269">
        <v>2.2999999999999998</v>
      </c>
    </row>
    <row r="20" spans="1:15" x14ac:dyDescent="0.3">
      <c r="A20" s="294" t="s">
        <v>6</v>
      </c>
      <c r="B20" s="295"/>
      <c r="C20" s="296" t="s">
        <v>5</v>
      </c>
      <c r="D20" s="185">
        <v>13.5</v>
      </c>
      <c r="E20" s="186">
        <v>20</v>
      </c>
      <c r="F20" s="185"/>
      <c r="G20" s="186"/>
      <c r="H20" s="185"/>
      <c r="I20" s="186"/>
      <c r="J20" s="185"/>
      <c r="K20" s="186"/>
      <c r="L20" s="185"/>
      <c r="M20" s="186"/>
      <c r="N20" s="185">
        <v>30</v>
      </c>
      <c r="O20" s="269">
        <v>30</v>
      </c>
    </row>
    <row r="21" spans="1:15" ht="19.5" thickBot="1" x14ac:dyDescent="0.35">
      <c r="A21" s="294" t="s">
        <v>13</v>
      </c>
      <c r="B21" s="295"/>
      <c r="C21" s="296" t="s">
        <v>5</v>
      </c>
      <c r="D21" s="185">
        <v>9</v>
      </c>
      <c r="E21" s="186">
        <v>10</v>
      </c>
      <c r="F21" s="185"/>
      <c r="G21" s="186"/>
      <c r="H21" s="185">
        <v>10</v>
      </c>
      <c r="I21" s="186">
        <v>15</v>
      </c>
      <c r="J21" s="185">
        <v>11</v>
      </c>
      <c r="K21" s="186">
        <v>11.5</v>
      </c>
      <c r="L21" s="185">
        <v>9</v>
      </c>
      <c r="M21" s="186">
        <v>12</v>
      </c>
      <c r="N21" s="185">
        <v>10</v>
      </c>
      <c r="O21" s="269">
        <v>12</v>
      </c>
    </row>
    <row r="22" spans="1:15" ht="19.5" thickBot="1" x14ac:dyDescent="0.35">
      <c r="A22" s="187" t="s">
        <v>110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8"/>
    </row>
    <row r="23" spans="1:15" x14ac:dyDescent="0.3">
      <c r="A23" s="294" t="s">
        <v>21</v>
      </c>
      <c r="B23" s="295"/>
      <c r="C23" s="296" t="s">
        <v>5</v>
      </c>
      <c r="D23" s="185">
        <v>9</v>
      </c>
      <c r="E23" s="186">
        <v>13</v>
      </c>
      <c r="F23" s="185">
        <v>10</v>
      </c>
      <c r="G23" s="186">
        <v>12</v>
      </c>
      <c r="H23" s="185"/>
      <c r="I23" s="186"/>
      <c r="J23" s="185"/>
      <c r="K23" s="186"/>
      <c r="L23" s="185"/>
      <c r="M23" s="186"/>
      <c r="N23" s="185"/>
      <c r="O23" s="269"/>
    </row>
    <row r="24" spans="1:15" x14ac:dyDescent="0.3">
      <c r="A24" s="294" t="s">
        <v>22</v>
      </c>
      <c r="B24" s="295"/>
      <c r="C24" s="296" t="s">
        <v>18</v>
      </c>
      <c r="D24" s="185">
        <v>8</v>
      </c>
      <c r="E24" s="186">
        <v>12</v>
      </c>
      <c r="F24" s="185">
        <v>8</v>
      </c>
      <c r="G24" s="186">
        <v>12</v>
      </c>
      <c r="H24" s="185">
        <v>11</v>
      </c>
      <c r="I24" s="186">
        <v>11</v>
      </c>
      <c r="J24" s="185"/>
      <c r="K24" s="186"/>
      <c r="L24" s="185"/>
      <c r="M24" s="186"/>
      <c r="N24" s="185">
        <v>10</v>
      </c>
      <c r="O24" s="269">
        <v>16</v>
      </c>
    </row>
    <row r="25" spans="1:15" x14ac:dyDescent="0.3">
      <c r="A25" s="294" t="s">
        <v>261</v>
      </c>
      <c r="B25" s="295"/>
      <c r="C25" s="296" t="s">
        <v>5</v>
      </c>
      <c r="D25" s="185">
        <v>8.5</v>
      </c>
      <c r="E25" s="186">
        <v>15</v>
      </c>
      <c r="F25" s="185">
        <v>17</v>
      </c>
      <c r="G25" s="186">
        <v>17</v>
      </c>
      <c r="H25" s="185"/>
      <c r="I25" s="186"/>
      <c r="J25" s="185">
        <v>11.111111111111111</v>
      </c>
      <c r="K25" s="186">
        <v>13.333333333333334</v>
      </c>
      <c r="L25" s="185">
        <v>10</v>
      </c>
      <c r="M25" s="186">
        <v>12</v>
      </c>
      <c r="N25" s="185"/>
      <c r="O25" s="269"/>
    </row>
    <row r="26" spans="1:15" x14ac:dyDescent="0.3">
      <c r="A26" s="294" t="s">
        <v>23</v>
      </c>
      <c r="B26" s="295"/>
      <c r="C26" s="296" t="s">
        <v>5</v>
      </c>
      <c r="D26" s="185">
        <v>8.75</v>
      </c>
      <c r="E26" s="186">
        <v>11</v>
      </c>
      <c r="F26" s="185">
        <v>12</v>
      </c>
      <c r="G26" s="186">
        <v>14</v>
      </c>
      <c r="H26" s="185">
        <v>9</v>
      </c>
      <c r="I26" s="186">
        <v>11</v>
      </c>
      <c r="J26" s="185">
        <v>9.6</v>
      </c>
      <c r="K26" s="186">
        <v>11</v>
      </c>
      <c r="L26" s="185"/>
      <c r="M26" s="186"/>
      <c r="N26" s="185">
        <v>9</v>
      </c>
      <c r="O26" s="269">
        <v>11</v>
      </c>
    </row>
    <row r="27" spans="1:15" x14ac:dyDescent="0.3">
      <c r="A27" s="294" t="s">
        <v>24</v>
      </c>
      <c r="B27" s="295"/>
      <c r="C27" s="296" t="s">
        <v>5</v>
      </c>
      <c r="D27" s="185">
        <v>9</v>
      </c>
      <c r="E27" s="186">
        <v>10</v>
      </c>
      <c r="F27" s="185">
        <v>10</v>
      </c>
      <c r="G27" s="186">
        <v>10</v>
      </c>
      <c r="H27" s="185"/>
      <c r="I27" s="186"/>
      <c r="J27" s="185">
        <v>11</v>
      </c>
      <c r="K27" s="186">
        <v>12</v>
      </c>
      <c r="L27" s="185"/>
      <c r="M27" s="186"/>
      <c r="N27" s="185">
        <v>11</v>
      </c>
      <c r="O27" s="269">
        <v>12</v>
      </c>
    </row>
    <row r="28" spans="1:15" x14ac:dyDescent="0.3">
      <c r="A28" s="294" t="s">
        <v>25</v>
      </c>
      <c r="B28" s="295"/>
      <c r="C28" s="296" t="s">
        <v>5</v>
      </c>
      <c r="D28" s="185">
        <v>8.75</v>
      </c>
      <c r="E28" s="186">
        <v>11</v>
      </c>
      <c r="F28" s="185">
        <v>10</v>
      </c>
      <c r="G28" s="186">
        <v>12</v>
      </c>
      <c r="H28" s="185"/>
      <c r="I28" s="186"/>
      <c r="J28" s="185">
        <v>12</v>
      </c>
      <c r="K28" s="186">
        <v>13</v>
      </c>
      <c r="L28" s="185"/>
      <c r="M28" s="186"/>
      <c r="N28" s="185">
        <v>11</v>
      </c>
      <c r="O28" s="269">
        <v>12</v>
      </c>
    </row>
    <row r="29" spans="1:15" x14ac:dyDescent="0.3">
      <c r="A29" s="294" t="s">
        <v>15</v>
      </c>
      <c r="B29" s="295"/>
      <c r="C29" s="296" t="s">
        <v>5</v>
      </c>
      <c r="D29" s="185">
        <v>6</v>
      </c>
      <c r="E29" s="186">
        <v>14</v>
      </c>
      <c r="F29" s="185">
        <v>14</v>
      </c>
      <c r="G29" s="186">
        <v>14</v>
      </c>
      <c r="H29" s="185">
        <v>12.5</v>
      </c>
      <c r="I29" s="186">
        <v>13.333333333333334</v>
      </c>
      <c r="J29" s="185">
        <v>9.2307692307692299</v>
      </c>
      <c r="K29" s="186">
        <v>10.76923076923077</v>
      </c>
      <c r="L29" s="185">
        <v>10</v>
      </c>
      <c r="M29" s="186">
        <v>12</v>
      </c>
      <c r="N29" s="185"/>
      <c r="O29" s="269"/>
    </row>
    <row r="30" spans="1:15" x14ac:dyDescent="0.3">
      <c r="A30" s="294" t="s">
        <v>16</v>
      </c>
      <c r="B30" s="295"/>
      <c r="C30" s="296" t="s">
        <v>193</v>
      </c>
      <c r="D30" s="185">
        <v>1.4</v>
      </c>
      <c r="E30" s="186">
        <v>1.85</v>
      </c>
      <c r="F30" s="185">
        <v>2</v>
      </c>
      <c r="G30" s="186">
        <v>2</v>
      </c>
      <c r="H30" s="185"/>
      <c r="I30" s="186"/>
      <c r="J30" s="185">
        <v>1.6</v>
      </c>
      <c r="K30" s="186">
        <v>2.2000000000000002</v>
      </c>
      <c r="L30" s="185"/>
      <c r="M30" s="186"/>
      <c r="N30" s="185"/>
      <c r="O30" s="269"/>
    </row>
    <row r="31" spans="1:15" x14ac:dyDescent="0.3">
      <c r="A31" s="294" t="s">
        <v>17</v>
      </c>
      <c r="B31" s="295"/>
      <c r="C31" s="296" t="s">
        <v>18</v>
      </c>
      <c r="D31" s="185">
        <v>2.85</v>
      </c>
      <c r="E31" s="186">
        <v>5</v>
      </c>
      <c r="F31" s="185">
        <v>3.125</v>
      </c>
      <c r="G31" s="186">
        <v>3.125</v>
      </c>
      <c r="H31" s="185">
        <v>5</v>
      </c>
      <c r="I31" s="186">
        <v>6</v>
      </c>
      <c r="J31" s="185">
        <v>2.8125</v>
      </c>
      <c r="K31" s="186">
        <v>3.125</v>
      </c>
      <c r="L31" s="185">
        <v>5</v>
      </c>
      <c r="M31" s="186">
        <v>6</v>
      </c>
      <c r="N31" s="185"/>
      <c r="O31" s="269"/>
    </row>
    <row r="32" spans="1:15" ht="19.5" thickBot="1" x14ac:dyDescent="0.35">
      <c r="A32" s="297" t="s">
        <v>284</v>
      </c>
      <c r="B32" s="298"/>
      <c r="C32" s="299" t="s">
        <v>5</v>
      </c>
      <c r="D32" s="273">
        <v>4</v>
      </c>
      <c r="E32" s="274">
        <v>4.6500000000000004</v>
      </c>
      <c r="F32" s="273"/>
      <c r="G32" s="274"/>
      <c r="H32" s="273"/>
      <c r="I32" s="274"/>
      <c r="J32" s="273"/>
      <c r="K32" s="274"/>
      <c r="L32" s="273"/>
      <c r="M32" s="274"/>
      <c r="N32" s="273"/>
      <c r="O32" s="27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7"/>
  <sheetViews>
    <sheetView showGridLines="0" showZeros="0" zoomScaleNormal="100" workbookViewId="0">
      <selection sqref="A1:O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66" t="s">
        <v>37</v>
      </c>
      <c r="B2" s="167"/>
      <c r="C2" s="168"/>
      <c r="D2" s="170" t="s">
        <v>258</v>
      </c>
      <c r="E2" s="170"/>
      <c r="F2" s="171" t="s">
        <v>248</v>
      </c>
      <c r="G2" s="170"/>
      <c r="H2" s="171" t="s">
        <v>263</v>
      </c>
      <c r="I2" s="170"/>
      <c r="J2" s="171" t="s">
        <v>211</v>
      </c>
      <c r="K2" s="170"/>
      <c r="L2" s="171" t="s">
        <v>291</v>
      </c>
      <c r="M2" s="170"/>
      <c r="N2" s="171" t="s">
        <v>282</v>
      </c>
      <c r="O2" s="172"/>
    </row>
    <row r="3" spans="1:15" x14ac:dyDescent="0.25">
      <c r="A3" s="173" t="s">
        <v>38</v>
      </c>
      <c r="B3" s="174"/>
      <c r="C3" s="175"/>
      <c r="D3" s="176">
        <v>45301</v>
      </c>
      <c r="E3" s="176"/>
      <c r="F3" s="176">
        <v>45300</v>
      </c>
      <c r="G3" s="176"/>
      <c r="H3" s="176">
        <v>45300</v>
      </c>
      <c r="I3" s="176"/>
      <c r="J3" s="176">
        <v>45299</v>
      </c>
      <c r="K3" s="176"/>
      <c r="L3" s="176">
        <v>45300</v>
      </c>
      <c r="M3" s="176"/>
      <c r="N3" s="176">
        <v>45300</v>
      </c>
      <c r="O3" s="177"/>
    </row>
    <row r="4" spans="1:15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271" t="s">
        <v>4</v>
      </c>
    </row>
    <row r="5" spans="1:15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8"/>
    </row>
    <row r="6" spans="1:15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5.5</v>
      </c>
      <c r="F6" s="201">
        <v>5</v>
      </c>
      <c r="G6" s="201">
        <v>5</v>
      </c>
      <c r="H6" s="201">
        <v>3.5</v>
      </c>
      <c r="I6" s="201">
        <v>5</v>
      </c>
      <c r="J6" s="201">
        <v>5.5</v>
      </c>
      <c r="K6" s="201">
        <v>6</v>
      </c>
      <c r="L6" s="201">
        <v>5</v>
      </c>
      <c r="M6" s="201">
        <v>6</v>
      </c>
      <c r="N6" s="201">
        <v>6</v>
      </c>
      <c r="O6" s="202">
        <v>6.5</v>
      </c>
    </row>
    <row r="7" spans="1:15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7"/>
    </row>
    <row r="8" spans="1:15" x14ac:dyDescent="0.25">
      <c r="A8" s="195"/>
      <c r="B8" s="208" t="s">
        <v>274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4</v>
      </c>
      <c r="L8" s="201"/>
      <c r="M8" s="201"/>
      <c r="N8" s="201"/>
      <c r="O8" s="202"/>
    </row>
    <row r="9" spans="1:15" x14ac:dyDescent="0.25">
      <c r="A9" s="195"/>
      <c r="B9" s="208" t="s">
        <v>272</v>
      </c>
      <c r="C9" s="205" t="s">
        <v>5</v>
      </c>
      <c r="D9" s="201">
        <v>2.66</v>
      </c>
      <c r="E9" s="201">
        <v>3.33</v>
      </c>
      <c r="F9" s="201">
        <v>2.6666666666666665</v>
      </c>
      <c r="G9" s="201">
        <v>3.3333333333333335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1"/>
      <c r="N9" s="201"/>
      <c r="O9" s="202"/>
    </row>
    <row r="10" spans="1:15" x14ac:dyDescent="0.25">
      <c r="A10" s="195"/>
      <c r="B10" s="208" t="s">
        <v>224</v>
      </c>
      <c r="C10" s="205" t="s">
        <v>5</v>
      </c>
      <c r="D10" s="201">
        <v>2.66</v>
      </c>
      <c r="E10" s="201">
        <v>4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1"/>
      <c r="N10" s="201"/>
      <c r="O10" s="202"/>
    </row>
    <row r="11" spans="1:15" x14ac:dyDescent="0.25">
      <c r="A11" s="195"/>
      <c r="B11" s="208" t="s">
        <v>277</v>
      </c>
      <c r="C11" s="205" t="s">
        <v>5</v>
      </c>
      <c r="D11" s="201">
        <v>2.33</v>
      </c>
      <c r="E11" s="201">
        <v>4</v>
      </c>
      <c r="F11" s="201"/>
      <c r="G11" s="201"/>
      <c r="H11" s="201">
        <v>1.6666666666666667</v>
      </c>
      <c r="I11" s="201">
        <v>2.8666666666666667</v>
      </c>
      <c r="J11" s="201"/>
      <c r="K11" s="201"/>
      <c r="L11" s="201"/>
      <c r="M11" s="201"/>
      <c r="N11" s="201"/>
      <c r="O11" s="202"/>
    </row>
    <row r="12" spans="1:15" x14ac:dyDescent="0.25">
      <c r="A12" s="195"/>
      <c r="B12" s="208" t="s">
        <v>278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1"/>
      <c r="N12" s="201"/>
      <c r="O12" s="202"/>
    </row>
    <row r="13" spans="1:15" x14ac:dyDescent="0.25">
      <c r="A13" s="195"/>
      <c r="B13" s="208" t="s">
        <v>190</v>
      </c>
      <c r="C13" s="205" t="s">
        <v>5</v>
      </c>
      <c r="D13" s="201">
        <v>2.33</v>
      </c>
      <c r="E13" s="201">
        <v>3.33</v>
      </c>
      <c r="F13" s="201">
        <v>2.3333333333333335</v>
      </c>
      <c r="G13" s="201">
        <v>2.3333333333333335</v>
      </c>
      <c r="H13" s="201">
        <v>1.6666666666666667</v>
      </c>
      <c r="I13" s="201">
        <v>2.8666666666666667</v>
      </c>
      <c r="J13" s="201">
        <v>3.6666666666666665</v>
      </c>
      <c r="K13" s="201">
        <v>4</v>
      </c>
      <c r="L13" s="201"/>
      <c r="M13" s="201"/>
      <c r="N13" s="201"/>
      <c r="O13" s="202"/>
    </row>
    <row r="14" spans="1:15" x14ac:dyDescent="0.25">
      <c r="A14" s="195"/>
      <c r="B14" s="208" t="s">
        <v>273</v>
      </c>
      <c r="C14" s="205" t="s">
        <v>5</v>
      </c>
      <c r="D14" s="201">
        <v>2.66</v>
      </c>
      <c r="E14" s="201">
        <v>4</v>
      </c>
      <c r="F14" s="201">
        <v>2.6666666666666665</v>
      </c>
      <c r="G14" s="201">
        <v>2.6666666666666665</v>
      </c>
      <c r="H14" s="201">
        <v>1.6666666666666667</v>
      </c>
      <c r="I14" s="201">
        <v>3.2</v>
      </c>
      <c r="J14" s="201">
        <v>4</v>
      </c>
      <c r="K14" s="201">
        <v>4</v>
      </c>
      <c r="L14" s="201"/>
      <c r="M14" s="201"/>
      <c r="N14" s="201"/>
      <c r="O14" s="202"/>
    </row>
    <row r="15" spans="1:15" x14ac:dyDescent="0.25">
      <c r="A15" s="195"/>
      <c r="B15" s="208" t="s">
        <v>276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>
        <v>3.6666666666666665</v>
      </c>
      <c r="K15" s="201">
        <v>3.6666666666666665</v>
      </c>
      <c r="L15" s="201"/>
      <c r="M15" s="201"/>
      <c r="N15" s="201"/>
      <c r="O15" s="202"/>
    </row>
    <row r="16" spans="1:15" x14ac:dyDescent="0.25">
      <c r="A16" s="195"/>
      <c r="B16" s="208" t="s">
        <v>191</v>
      </c>
      <c r="C16" s="205" t="s">
        <v>5</v>
      </c>
      <c r="D16" s="201">
        <v>1.86</v>
      </c>
      <c r="E16" s="201">
        <v>3</v>
      </c>
      <c r="F16" s="201">
        <v>2.3333333333333335</v>
      </c>
      <c r="G16" s="201">
        <v>2.3333333333333335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1"/>
      <c r="N16" s="201"/>
      <c r="O16" s="202"/>
    </row>
    <row r="17" spans="1:15" ht="16.5" thickBot="1" x14ac:dyDescent="0.3">
      <c r="A17" s="195"/>
      <c r="B17" s="208" t="s">
        <v>275</v>
      </c>
      <c r="C17" s="205" t="s">
        <v>5</v>
      </c>
      <c r="D17" s="201">
        <v>2.66</v>
      </c>
      <c r="E17" s="201">
        <v>3.66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/>
      <c r="M17" s="201"/>
      <c r="N17" s="201"/>
      <c r="O17" s="202"/>
    </row>
    <row r="18" spans="1:15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8"/>
    </row>
    <row r="19" spans="1:15" x14ac:dyDescent="0.25">
      <c r="A19" s="203" t="s">
        <v>27</v>
      </c>
      <c r="B19" s="204"/>
      <c r="C19" s="205" t="s">
        <v>18</v>
      </c>
      <c r="D19" s="201">
        <v>4</v>
      </c>
      <c r="E19" s="201">
        <v>5</v>
      </c>
      <c r="F19" s="201">
        <v>5</v>
      </c>
      <c r="G19" s="201">
        <v>15</v>
      </c>
      <c r="H19" s="201">
        <v>6</v>
      </c>
      <c r="I19" s="201">
        <v>10</v>
      </c>
      <c r="J19" s="201"/>
      <c r="K19" s="201"/>
      <c r="L19" s="201">
        <v>4</v>
      </c>
      <c r="M19" s="201">
        <v>6</v>
      </c>
      <c r="N19" s="201">
        <v>10</v>
      </c>
      <c r="O19" s="202">
        <v>13</v>
      </c>
    </row>
    <row r="20" spans="1:15" x14ac:dyDescent="0.25">
      <c r="A20" s="203" t="s">
        <v>29</v>
      </c>
      <c r="B20" s="204"/>
      <c r="C20" s="205" t="s">
        <v>5</v>
      </c>
      <c r="D20" s="201">
        <v>4.1100000000000003</v>
      </c>
      <c r="E20" s="201">
        <v>5.15</v>
      </c>
      <c r="F20" s="201">
        <v>5</v>
      </c>
      <c r="G20" s="201">
        <v>5.2777777777777777</v>
      </c>
      <c r="H20" s="201">
        <v>4.7222222222222223</v>
      </c>
      <c r="I20" s="201">
        <v>5.5555555555555554</v>
      </c>
      <c r="J20" s="201">
        <v>4.7222222222222223</v>
      </c>
      <c r="K20" s="201">
        <v>6.1111111111111107</v>
      </c>
      <c r="L20" s="201">
        <v>5</v>
      </c>
      <c r="M20" s="201">
        <v>5</v>
      </c>
      <c r="N20" s="201">
        <v>5</v>
      </c>
      <c r="O20" s="202">
        <v>6</v>
      </c>
    </row>
    <row r="21" spans="1:15" x14ac:dyDescent="0.25">
      <c r="A21" s="203" t="s">
        <v>31</v>
      </c>
      <c r="B21" s="204"/>
      <c r="C21" s="205" t="s">
        <v>5</v>
      </c>
      <c r="D21" s="201">
        <v>2.5</v>
      </c>
      <c r="E21" s="201">
        <v>7</v>
      </c>
      <c r="F21" s="201">
        <v>9</v>
      </c>
      <c r="G21" s="201">
        <v>9</v>
      </c>
      <c r="H21" s="201">
        <v>6.5</v>
      </c>
      <c r="I21" s="201">
        <v>7.5</v>
      </c>
      <c r="J21" s="201">
        <v>5.5</v>
      </c>
      <c r="K21" s="201">
        <v>7.5</v>
      </c>
      <c r="L21" s="201">
        <v>5</v>
      </c>
      <c r="M21" s="201">
        <v>6</v>
      </c>
      <c r="N21" s="201">
        <v>6</v>
      </c>
      <c r="O21" s="202">
        <v>7</v>
      </c>
    </row>
    <row r="22" spans="1:15" x14ac:dyDescent="0.25">
      <c r="A22" s="203" t="s">
        <v>32</v>
      </c>
      <c r="B22" s="204"/>
      <c r="C22" s="205" t="s">
        <v>5</v>
      </c>
      <c r="D22" s="201">
        <v>4</v>
      </c>
      <c r="E22" s="201">
        <v>16</v>
      </c>
      <c r="F22" s="201">
        <v>5</v>
      </c>
      <c r="G22" s="201">
        <v>7</v>
      </c>
      <c r="H22" s="201">
        <v>5.2941176470588234</v>
      </c>
      <c r="I22" s="201">
        <v>5.882352941176471</v>
      </c>
      <c r="J22" s="201">
        <v>6.4285714285714288</v>
      </c>
      <c r="K22" s="201">
        <v>6.7857142857142856</v>
      </c>
      <c r="L22" s="201">
        <v>6</v>
      </c>
      <c r="M22" s="201">
        <v>6</v>
      </c>
      <c r="N22" s="201">
        <v>7.5</v>
      </c>
      <c r="O22" s="202">
        <v>8</v>
      </c>
    </row>
    <row r="23" spans="1:15" x14ac:dyDescent="0.25">
      <c r="A23" s="203" t="s">
        <v>20</v>
      </c>
      <c r="B23" s="204"/>
      <c r="C23" s="205" t="s">
        <v>5</v>
      </c>
      <c r="D23" s="201">
        <v>4.5</v>
      </c>
      <c r="E23" s="201">
        <v>5.5</v>
      </c>
      <c r="F23" s="201">
        <v>5</v>
      </c>
      <c r="G23" s="201">
        <v>5</v>
      </c>
      <c r="H23" s="201">
        <v>6.666666666666667</v>
      </c>
      <c r="I23" s="201">
        <v>7.5</v>
      </c>
      <c r="J23" s="201">
        <v>7</v>
      </c>
      <c r="K23" s="201">
        <v>8.6</v>
      </c>
      <c r="L23" s="201">
        <v>8</v>
      </c>
      <c r="M23" s="201">
        <v>8</v>
      </c>
      <c r="N23" s="201"/>
      <c r="O23" s="202"/>
    </row>
    <row r="24" spans="1:15" x14ac:dyDescent="0.25">
      <c r="A24" s="203" t="s">
        <v>34</v>
      </c>
      <c r="B24" s="204"/>
      <c r="C24" s="205" t="s">
        <v>5</v>
      </c>
      <c r="D24" s="201">
        <v>3.5</v>
      </c>
      <c r="E24" s="201">
        <v>12</v>
      </c>
      <c r="F24" s="201">
        <v>5</v>
      </c>
      <c r="G24" s="201">
        <v>8</v>
      </c>
      <c r="H24" s="201">
        <v>10</v>
      </c>
      <c r="I24" s="201">
        <v>11</v>
      </c>
      <c r="J24" s="201">
        <v>5</v>
      </c>
      <c r="K24" s="201">
        <v>13</v>
      </c>
      <c r="L24" s="201">
        <v>5</v>
      </c>
      <c r="M24" s="201">
        <v>8</v>
      </c>
      <c r="N24" s="201">
        <v>8</v>
      </c>
      <c r="O24" s="202">
        <v>12</v>
      </c>
    </row>
    <row r="25" spans="1:15" x14ac:dyDescent="0.25">
      <c r="A25" s="203" t="s">
        <v>35</v>
      </c>
      <c r="B25" s="204"/>
      <c r="C25" s="205" t="s">
        <v>5</v>
      </c>
      <c r="D25" s="201">
        <v>4.5</v>
      </c>
      <c r="E25" s="201">
        <v>10</v>
      </c>
      <c r="F25" s="201">
        <v>5</v>
      </c>
      <c r="G25" s="201">
        <v>8</v>
      </c>
      <c r="H25" s="201">
        <v>7</v>
      </c>
      <c r="I25" s="201">
        <v>9</v>
      </c>
      <c r="J25" s="201">
        <v>6</v>
      </c>
      <c r="K25" s="201">
        <v>8.5</v>
      </c>
      <c r="L25" s="201">
        <v>4</v>
      </c>
      <c r="M25" s="201">
        <v>6</v>
      </c>
      <c r="N25" s="201">
        <v>6</v>
      </c>
      <c r="O25" s="202">
        <v>8</v>
      </c>
    </row>
    <row r="26" spans="1:15" x14ac:dyDescent="0.25">
      <c r="A26" s="203" t="s">
        <v>43</v>
      </c>
      <c r="B26" s="204"/>
      <c r="C26" s="205" t="s">
        <v>5</v>
      </c>
      <c r="D26" s="201">
        <v>30</v>
      </c>
      <c r="E26" s="201">
        <v>34</v>
      </c>
      <c r="F26" s="201">
        <v>30</v>
      </c>
      <c r="G26" s="201">
        <v>36</v>
      </c>
      <c r="H26" s="201"/>
      <c r="I26" s="201"/>
      <c r="J26" s="201">
        <v>38</v>
      </c>
      <c r="K26" s="201">
        <v>42</v>
      </c>
      <c r="L26" s="201"/>
      <c r="M26" s="201"/>
      <c r="N26" s="201"/>
      <c r="O26" s="202"/>
    </row>
    <row r="27" spans="1:15" ht="16.5" thickBot="1" x14ac:dyDescent="0.3">
      <c r="A27" s="209" t="s">
        <v>36</v>
      </c>
      <c r="B27" s="210"/>
      <c r="C27" s="211" t="s">
        <v>5</v>
      </c>
      <c r="D27" s="212">
        <v>15</v>
      </c>
      <c r="E27" s="212">
        <v>25</v>
      </c>
      <c r="F27" s="212">
        <v>20</v>
      </c>
      <c r="G27" s="212">
        <v>25</v>
      </c>
      <c r="H27" s="212">
        <v>20</v>
      </c>
      <c r="I27" s="212">
        <v>23</v>
      </c>
      <c r="J27" s="212">
        <v>16</v>
      </c>
      <c r="K27" s="212">
        <v>20</v>
      </c>
      <c r="L27" s="212">
        <v>18</v>
      </c>
      <c r="M27" s="212">
        <v>20</v>
      </c>
      <c r="N27" s="212">
        <v>12.5</v>
      </c>
      <c r="O27" s="213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P17" sqref="P1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77"/>
      <c r="B1" s="218"/>
      <c r="C1" s="217"/>
    </row>
    <row r="2" spans="1:9" ht="15" customHeight="1" x14ac:dyDescent="0.35">
      <c r="E2" s="270"/>
    </row>
    <row r="3" spans="1:9" x14ac:dyDescent="0.25">
      <c r="E3" s="114" t="s">
        <v>251</v>
      </c>
    </row>
    <row r="4" spans="1:9" ht="16.5" thickBot="1" x14ac:dyDescent="0.3">
      <c r="E4" s="354" t="s">
        <v>236</v>
      </c>
      <c r="F4" s="354"/>
      <c r="G4" s="354"/>
      <c r="H4" s="354"/>
    </row>
    <row r="5" spans="1:9" ht="16.5" thickBot="1" x14ac:dyDescent="0.3">
      <c r="E5" s="115" t="s">
        <v>237</v>
      </c>
      <c r="F5" s="112" t="s">
        <v>294</v>
      </c>
      <c r="G5" s="112" t="s">
        <v>285</v>
      </c>
      <c r="H5" s="112" t="s">
        <v>213</v>
      </c>
    </row>
    <row r="6" spans="1:9" ht="16.5" thickBot="1" x14ac:dyDescent="0.3">
      <c r="E6" s="276" t="s">
        <v>224</v>
      </c>
      <c r="F6" s="116">
        <v>165.56640329581407</v>
      </c>
      <c r="G6" s="117">
        <v>155.09497091730188</v>
      </c>
      <c r="H6" s="120">
        <f>(F6-G6)/F6*100</f>
        <v>6.3246118596917871</v>
      </c>
    </row>
    <row r="7" spans="1:9" ht="16.5" thickBot="1" x14ac:dyDescent="0.3">
      <c r="E7" s="276" t="s">
        <v>279</v>
      </c>
      <c r="F7" s="116">
        <v>143.15545905707197</v>
      </c>
      <c r="G7" s="117">
        <v>139</v>
      </c>
      <c r="H7" s="120">
        <f t="shared" ref="H7:H8" si="0">(F7-G7)/F7*100</f>
        <v>2.902759758127913</v>
      </c>
    </row>
    <row r="8" spans="1:9" ht="16.5" thickBot="1" x14ac:dyDescent="0.3">
      <c r="E8" s="276" t="s">
        <v>190</v>
      </c>
      <c r="F8" s="116">
        <v>143.15545905707197</v>
      </c>
      <c r="G8" s="117">
        <v>143.42080717349893</v>
      </c>
      <c r="H8" s="120">
        <f t="shared" si="0"/>
        <v>-0.1853566173268858</v>
      </c>
    </row>
    <row r="9" spans="1:9" x14ac:dyDescent="0.25">
      <c r="D9"/>
      <c r="E9"/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D11"/>
      <c r="E11" s="354" t="s">
        <v>236</v>
      </c>
      <c r="F11" s="354"/>
      <c r="G11" s="354"/>
      <c r="H11" s="354"/>
      <c r="I11"/>
    </row>
    <row r="12" spans="1:9" ht="16.5" thickBot="1" x14ac:dyDescent="0.3">
      <c r="D12"/>
      <c r="E12" s="115" t="s">
        <v>237</v>
      </c>
      <c r="F12" s="112" t="s">
        <v>294</v>
      </c>
      <c r="G12" s="112" t="s">
        <v>285</v>
      </c>
      <c r="H12" s="112" t="s">
        <v>213</v>
      </c>
      <c r="I12"/>
    </row>
    <row r="13" spans="1:9" ht="32.25" thickBot="1" x14ac:dyDescent="0.3">
      <c r="D13"/>
      <c r="E13" s="118" t="s">
        <v>240</v>
      </c>
      <c r="F13" s="116">
        <v>141.7363134571487</v>
      </c>
      <c r="G13" s="117">
        <v>144</v>
      </c>
      <c r="H13" s="120">
        <f t="shared" ref="H13" si="1">(F13-G13)/F13*100</f>
        <v>-1.5971112043461511</v>
      </c>
      <c r="I13"/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14" t="s">
        <v>238</v>
      </c>
    </row>
    <row r="17" spans="3:11" ht="16.5" thickBot="1" x14ac:dyDescent="0.3">
      <c r="E17" s="354" t="s">
        <v>236</v>
      </c>
      <c r="F17" s="354"/>
      <c r="G17" s="354"/>
      <c r="H17" s="354"/>
    </row>
    <row r="18" spans="3:11" ht="16.5" thickBot="1" x14ac:dyDescent="0.3">
      <c r="E18" s="115" t="s">
        <v>237</v>
      </c>
      <c r="F18" s="113" t="s">
        <v>294</v>
      </c>
      <c r="G18" s="113" t="s">
        <v>285</v>
      </c>
      <c r="H18" s="119" t="s">
        <v>213</v>
      </c>
    </row>
    <row r="19" spans="3:11" ht="16.5" thickBot="1" x14ac:dyDescent="0.3">
      <c r="E19" s="276" t="s">
        <v>224</v>
      </c>
      <c r="F19" s="116">
        <v>301.5488580543435</v>
      </c>
      <c r="G19" s="117">
        <v>323</v>
      </c>
      <c r="H19" s="120">
        <f t="shared" ref="H19:H23" si="2">(F19-G19)/F19*100</f>
        <v>-7.1136538483560416</v>
      </c>
    </row>
    <row r="20" spans="3:11" ht="16.5" thickBot="1" x14ac:dyDescent="0.3">
      <c r="E20" s="276" t="s">
        <v>277</v>
      </c>
      <c r="F20" s="116">
        <v>286.29974147705798</v>
      </c>
      <c r="G20" s="117">
        <v>309</v>
      </c>
      <c r="H20" s="120">
        <f t="shared" si="2"/>
        <v>-7.9288435280550393</v>
      </c>
    </row>
    <row r="21" spans="3:11" ht="16.5" thickBot="1" x14ac:dyDescent="0.3">
      <c r="E21" s="276" t="s">
        <v>232</v>
      </c>
      <c r="F21" s="116">
        <v>254.97112880341592</v>
      </c>
      <c r="G21" s="117">
        <v>202</v>
      </c>
      <c r="H21" s="120">
        <f t="shared" si="2"/>
        <v>20.775343879917063</v>
      </c>
    </row>
    <row r="22" spans="3:11" ht="16.5" thickBot="1" x14ac:dyDescent="0.3">
      <c r="E22" s="276" t="s">
        <v>279</v>
      </c>
      <c r="F22" s="116">
        <v>277.54729605203721</v>
      </c>
      <c r="G22" s="117">
        <v>229</v>
      </c>
      <c r="H22" s="120">
        <f t="shared" si="2"/>
        <v>17.491539907827132</v>
      </c>
      <c r="I22" s="150"/>
      <c r="J22" s="150"/>
      <c r="K22" s="150"/>
    </row>
    <row r="23" spans="3:11" ht="16.5" thickBot="1" x14ac:dyDescent="0.3">
      <c r="E23" s="276" t="s">
        <v>191</v>
      </c>
      <c r="F23" s="116">
        <v>253.36217565830009</v>
      </c>
      <c r="G23" s="117">
        <v>199</v>
      </c>
      <c r="H23" s="120">
        <f t="shared" si="2"/>
        <v>21.456310720830043</v>
      </c>
    </row>
    <row r="24" spans="3:11" x14ac:dyDescent="0.25">
      <c r="E24"/>
      <c r="F24"/>
      <c r="G24"/>
      <c r="H24"/>
    </row>
    <row r="25" spans="3:11" ht="16.5" thickBot="1" x14ac:dyDescent="0.3">
      <c r="E25" s="354" t="s">
        <v>236</v>
      </c>
      <c r="F25" s="354"/>
      <c r="G25" s="354"/>
      <c r="H25" s="354"/>
    </row>
    <row r="26" spans="3:11" ht="16.5" thickBot="1" x14ac:dyDescent="0.3">
      <c r="E26" s="115" t="s">
        <v>237</v>
      </c>
      <c r="F26" s="112" t="s">
        <v>294</v>
      </c>
      <c r="G26" s="112" t="s">
        <v>285</v>
      </c>
      <c r="H26" s="112" t="s">
        <v>213</v>
      </c>
    </row>
    <row r="27" spans="3:11" ht="32.25" thickBot="1" x14ac:dyDescent="0.3">
      <c r="E27" s="118" t="s">
        <v>240</v>
      </c>
      <c r="F27" s="116">
        <v>255.18876981572444</v>
      </c>
      <c r="G27" s="117">
        <v>260</v>
      </c>
      <c r="H27" s="120">
        <f t="shared" ref="H27" si="3">(F27-G27)/F27*100</f>
        <v>-1.885361251496223</v>
      </c>
    </row>
    <row r="28" spans="3:11" ht="12.75" customHeight="1" x14ac:dyDescent="0.25">
      <c r="E28" s="353"/>
      <c r="F28" s="353"/>
      <c r="G28" s="353"/>
      <c r="H28" s="353"/>
      <c r="I28" s="353"/>
      <c r="J28" s="353"/>
      <c r="K28" s="353"/>
    </row>
    <row r="31" spans="3:11" x14ac:dyDescent="0.25">
      <c r="C31" s="104" t="s">
        <v>239</v>
      </c>
    </row>
    <row r="32" spans="3:11" x14ac:dyDescent="0.25">
      <c r="C32" s="104" t="s">
        <v>262</v>
      </c>
    </row>
  </sheetData>
  <mergeCells count="5">
    <mergeCell ref="E28:K28"/>
    <mergeCell ref="E4:H4"/>
    <mergeCell ref="E11:H11"/>
    <mergeCell ref="E17:H17"/>
    <mergeCell ref="E25:H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8"/>
  <sheetViews>
    <sheetView showGridLines="0" workbookViewId="0">
      <selection activeCell="O26" sqref="O2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0.85546875" customWidth="1"/>
    <col min="9" max="9" width="11.85546875" customWidth="1"/>
    <col min="10" max="10" width="12.140625" customWidth="1"/>
    <col min="11" max="12" width="11.5703125" bestFit="1" customWidth="1"/>
    <col min="13" max="13" width="20.42578125" customWidth="1"/>
    <col min="14" max="14" width="11.8554687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297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266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219</v>
      </c>
      <c r="B5" s="125"/>
      <c r="C5" s="125"/>
      <c r="D5" s="125"/>
      <c r="H5" s="199" t="s">
        <v>220</v>
      </c>
      <c r="I5" s="200"/>
      <c r="J5" s="200"/>
      <c r="K5" s="200"/>
      <c r="L5" s="200"/>
      <c r="M5" s="199" t="s">
        <v>221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336" t="s">
        <v>222</v>
      </c>
      <c r="B7" s="368" t="s">
        <v>111</v>
      </c>
      <c r="C7" s="369"/>
      <c r="D7" s="370" t="s">
        <v>213</v>
      </c>
      <c r="H7" s="126" t="s">
        <v>222</v>
      </c>
      <c r="I7" s="361" t="s">
        <v>111</v>
      </c>
      <c r="J7" s="362"/>
      <c r="K7" s="363" t="s">
        <v>213</v>
      </c>
      <c r="L7" s="104"/>
      <c r="M7" s="126" t="s">
        <v>222</v>
      </c>
      <c r="N7" s="361" t="s">
        <v>111</v>
      </c>
      <c r="O7" s="362"/>
      <c r="P7" s="363" t="s">
        <v>213</v>
      </c>
    </row>
    <row r="8" spans="1:17" ht="16.5" thickBot="1" x14ac:dyDescent="0.3">
      <c r="A8" s="337"/>
      <c r="B8" s="338">
        <v>45298</v>
      </c>
      <c r="C8" s="339">
        <v>45291</v>
      </c>
      <c r="D8" s="371"/>
      <c r="H8" s="127"/>
      <c r="I8" s="128">
        <v>45298</v>
      </c>
      <c r="J8" s="129">
        <v>45291</v>
      </c>
      <c r="K8" s="364"/>
      <c r="L8" s="104"/>
      <c r="M8" s="130"/>
      <c r="N8" s="128">
        <v>45298</v>
      </c>
      <c r="O8" s="129">
        <v>45291</v>
      </c>
      <c r="P8" s="364"/>
    </row>
    <row r="9" spans="1:17" ht="15.75" x14ac:dyDescent="0.25">
      <c r="A9" s="365" t="s">
        <v>214</v>
      </c>
      <c r="B9" s="366"/>
      <c r="C9" s="366"/>
      <c r="D9" s="367"/>
      <c r="H9" s="196" t="s">
        <v>215</v>
      </c>
      <c r="I9" s="197"/>
      <c r="J9" s="197"/>
      <c r="K9" s="198"/>
      <c r="L9" s="104"/>
      <c r="M9" s="196" t="s">
        <v>215</v>
      </c>
      <c r="N9" s="197"/>
      <c r="O9" s="197"/>
      <c r="P9" s="198"/>
    </row>
    <row r="10" spans="1:17" ht="16.5" thickBot="1" x14ac:dyDescent="0.3">
      <c r="A10" s="340" t="s">
        <v>224</v>
      </c>
      <c r="B10" s="341">
        <v>3.38</v>
      </c>
      <c r="C10" s="342">
        <v>3.21</v>
      </c>
      <c r="D10" s="343">
        <v>5.2959501557632374</v>
      </c>
      <c r="H10" s="131" t="s">
        <v>9</v>
      </c>
      <c r="I10" s="132">
        <v>3.01</v>
      </c>
      <c r="J10" s="278">
        <v>3.18</v>
      </c>
      <c r="K10" s="133">
        <v>-5.3459119496855463</v>
      </c>
      <c r="L10" s="104"/>
      <c r="M10" s="134" t="s">
        <v>9</v>
      </c>
      <c r="N10" s="136">
        <v>3.72</v>
      </c>
      <c r="O10" s="135">
        <v>3.8</v>
      </c>
      <c r="P10" s="137">
        <v>-2.105263157894727</v>
      </c>
    </row>
    <row r="11" spans="1:17" ht="16.5" thickBot="1" x14ac:dyDescent="0.3">
      <c r="A11" s="340" t="s">
        <v>225</v>
      </c>
      <c r="B11" s="341">
        <v>3.22</v>
      </c>
      <c r="C11" s="342">
        <v>3.13</v>
      </c>
      <c r="D11" s="343">
        <v>2.8753993610223736</v>
      </c>
      <c r="H11" s="134" t="s">
        <v>283</v>
      </c>
      <c r="I11" s="136">
        <v>11.02</v>
      </c>
      <c r="J11" s="135">
        <v>12.96</v>
      </c>
      <c r="K11" s="133">
        <v>-14.969135802469143</v>
      </c>
      <c r="L11" s="104"/>
      <c r="M11" s="134" t="s">
        <v>217</v>
      </c>
      <c r="N11" s="136">
        <v>20.53</v>
      </c>
      <c r="O11" s="135">
        <v>16.239999999999998</v>
      </c>
      <c r="P11" s="272">
        <v>26.416256157635488</v>
      </c>
    </row>
    <row r="12" spans="1:17" ht="16.5" thickBot="1" x14ac:dyDescent="0.3">
      <c r="A12" s="340" t="s">
        <v>218</v>
      </c>
      <c r="B12" s="345">
        <v>2.65</v>
      </c>
      <c r="C12" s="342">
        <v>2.48</v>
      </c>
      <c r="D12" s="343">
        <v>6.8548387096774164</v>
      </c>
      <c r="H12" s="134" t="s">
        <v>216</v>
      </c>
      <c r="I12" s="136">
        <v>15.24</v>
      </c>
      <c r="J12" s="135">
        <v>17.32</v>
      </c>
      <c r="K12" s="137">
        <v>-12.009237875288683</v>
      </c>
      <c r="L12" s="104"/>
      <c r="M12" s="134" t="s">
        <v>19</v>
      </c>
      <c r="N12" s="136">
        <v>2.92</v>
      </c>
      <c r="O12" s="135">
        <v>2.87</v>
      </c>
      <c r="P12" s="137">
        <v>1.7421602787456383</v>
      </c>
    </row>
    <row r="13" spans="1:17" ht="16.5" thickBot="1" x14ac:dyDescent="0.3">
      <c r="A13" s="340" t="s">
        <v>190</v>
      </c>
      <c r="B13" s="345">
        <v>3.12</v>
      </c>
      <c r="C13" s="342">
        <v>2.94</v>
      </c>
      <c r="D13" s="343">
        <v>6.1224489795918418</v>
      </c>
      <c r="H13" s="131" t="s">
        <v>19</v>
      </c>
      <c r="I13" s="132">
        <v>2.1</v>
      </c>
      <c r="J13" s="138">
        <v>2.2200000000000002</v>
      </c>
      <c r="K13" s="133">
        <v>-5.4054054054054097</v>
      </c>
      <c r="L13" s="104"/>
      <c r="M13" s="196" t="s">
        <v>281</v>
      </c>
      <c r="N13" s="197"/>
      <c r="O13" s="197"/>
      <c r="P13" s="198"/>
    </row>
    <row r="14" spans="1:17" ht="16.5" thickBot="1" x14ac:dyDescent="0.3">
      <c r="A14" s="346" t="s">
        <v>191</v>
      </c>
      <c r="B14" s="344">
        <v>2.77</v>
      </c>
      <c r="C14" s="347">
        <v>2.83</v>
      </c>
      <c r="D14" s="348">
        <v>-2.1201413427561855</v>
      </c>
      <c r="H14" s="196" t="s">
        <v>281</v>
      </c>
      <c r="I14" s="197"/>
      <c r="J14" s="197"/>
      <c r="K14" s="198"/>
      <c r="L14" s="104"/>
      <c r="M14" s="131" t="s">
        <v>217</v>
      </c>
      <c r="N14" s="132">
        <v>18.04</v>
      </c>
      <c r="O14" s="138">
        <v>11.22</v>
      </c>
      <c r="P14" s="133">
        <v>60.784313725490179</v>
      </c>
    </row>
    <row r="15" spans="1:17" ht="15.75" x14ac:dyDescent="0.25">
      <c r="A15" s="355" t="s">
        <v>295</v>
      </c>
      <c r="B15" s="356"/>
      <c r="C15" s="356"/>
      <c r="D15" s="357"/>
      <c r="H15" s="134" t="s">
        <v>216</v>
      </c>
      <c r="I15" s="136">
        <v>13.03</v>
      </c>
      <c r="J15" s="135">
        <v>6.2</v>
      </c>
      <c r="K15" s="137">
        <v>110.16129032258061</v>
      </c>
      <c r="L15" s="104"/>
      <c r="M15" s="104"/>
      <c r="N15" s="104"/>
      <c r="O15" s="104"/>
      <c r="P15" s="104"/>
    </row>
    <row r="16" spans="1:17" ht="16.5" thickBot="1" x14ac:dyDescent="0.3">
      <c r="A16" s="340" t="s">
        <v>296</v>
      </c>
      <c r="B16" s="345">
        <v>6.66</v>
      </c>
      <c r="C16" s="342">
        <v>6.67</v>
      </c>
      <c r="D16" s="351">
        <v>-0.14992503748125618</v>
      </c>
      <c r="H16" s="131" t="s">
        <v>217</v>
      </c>
      <c r="I16" s="132">
        <v>15.33</v>
      </c>
      <c r="J16" s="138">
        <v>15.76</v>
      </c>
      <c r="K16" s="133">
        <v>-2.7284263959390844</v>
      </c>
      <c r="L16" s="104"/>
      <c r="M16" s="104"/>
      <c r="N16" s="104"/>
      <c r="O16" s="104"/>
      <c r="P16" s="104"/>
    </row>
    <row r="17" spans="1:4" ht="15.75" x14ac:dyDescent="0.25">
      <c r="A17" s="358" t="s">
        <v>269</v>
      </c>
      <c r="B17" s="359"/>
      <c r="C17" s="359"/>
      <c r="D17" s="360" t="s">
        <v>268</v>
      </c>
    </row>
    <row r="18" spans="1:4" ht="15.75" thickBot="1" x14ac:dyDescent="0.3">
      <c r="A18" s="346" t="s">
        <v>260</v>
      </c>
      <c r="B18" s="344">
        <v>5.51</v>
      </c>
      <c r="C18" s="347">
        <v>4.99</v>
      </c>
      <c r="D18" s="352">
        <v>10.420841683366724</v>
      </c>
    </row>
  </sheetData>
  <mergeCells count="9">
    <mergeCell ref="A15:D15"/>
    <mergeCell ref="A17:D17"/>
    <mergeCell ref="I7:J7"/>
    <mergeCell ref="K7:K8"/>
    <mergeCell ref="P7:P8"/>
    <mergeCell ref="A9:D9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2" t="s">
        <v>235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45298</v>
      </c>
      <c r="C61" s="107" t="s">
        <v>286</v>
      </c>
      <c r="D61" s="108"/>
      <c r="E61" s="105"/>
    </row>
    <row r="62" spans="1:5" x14ac:dyDescent="0.25">
      <c r="A62" s="106" t="s">
        <v>224</v>
      </c>
      <c r="B62" s="109">
        <v>3.38</v>
      </c>
      <c r="C62" s="109">
        <v>3.21</v>
      </c>
      <c r="D62" s="108"/>
      <c r="E62" s="105"/>
    </row>
    <row r="63" spans="1:5" x14ac:dyDescent="0.25">
      <c r="A63" s="106" t="s">
        <v>225</v>
      </c>
      <c r="B63" s="109">
        <v>3.22</v>
      </c>
      <c r="C63" s="109">
        <v>3.13</v>
      </c>
      <c r="D63" s="108"/>
      <c r="E63" s="105"/>
    </row>
    <row r="64" spans="1:5" x14ac:dyDescent="0.25">
      <c r="A64" s="106" t="s">
        <v>273</v>
      </c>
      <c r="B64" s="109"/>
      <c r="C64" s="109"/>
      <c r="D64" s="110"/>
      <c r="E64" s="105"/>
    </row>
    <row r="65" spans="1:5" x14ac:dyDescent="0.25">
      <c r="A65" s="106" t="s">
        <v>218</v>
      </c>
      <c r="B65" s="109">
        <v>2.65</v>
      </c>
      <c r="C65" s="109">
        <v>2.48</v>
      </c>
      <c r="D65" s="110"/>
      <c r="E65" s="105"/>
    </row>
    <row r="66" spans="1:5" x14ac:dyDescent="0.25">
      <c r="A66" s="109" t="s">
        <v>190</v>
      </c>
      <c r="B66" s="109">
        <v>3.12</v>
      </c>
      <c r="C66" s="109">
        <v>2.94</v>
      </c>
      <c r="D66" s="110"/>
      <c r="E66" s="105"/>
    </row>
    <row r="67" spans="1:5" x14ac:dyDescent="0.25">
      <c r="A67" s="106" t="s">
        <v>191</v>
      </c>
      <c r="B67" s="109">
        <v>2.77</v>
      </c>
      <c r="C67" s="109">
        <v>2.2200000000000002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K60" sqref="K6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2" t="s">
        <v>234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</row>
    <row r="59" spans="1:4" x14ac:dyDescent="0.25">
      <c r="D59" s="105"/>
    </row>
    <row r="60" spans="1:4" x14ac:dyDescent="0.25">
      <c r="A60" s="106"/>
      <c r="B60" s="107">
        <v>45298</v>
      </c>
      <c r="C60" s="107" t="s">
        <v>286</v>
      </c>
      <c r="D60" s="108"/>
    </row>
    <row r="61" spans="1:4" x14ac:dyDescent="0.25">
      <c r="A61" s="106" t="s">
        <v>9</v>
      </c>
      <c r="B61" s="109">
        <v>3.01</v>
      </c>
      <c r="C61" s="109">
        <v>2.5299999999999998</v>
      </c>
      <c r="D61" s="110"/>
    </row>
    <row r="62" spans="1:4" x14ac:dyDescent="0.25">
      <c r="A62" s="106" t="s">
        <v>264</v>
      </c>
      <c r="B62" s="109">
        <v>11.02</v>
      </c>
      <c r="C62" s="109">
        <v>8.6199999999999992</v>
      </c>
      <c r="D62" s="110"/>
    </row>
    <row r="63" spans="1:4" x14ac:dyDescent="0.25">
      <c r="A63" s="106" t="s">
        <v>216</v>
      </c>
      <c r="B63" s="109">
        <v>15.24</v>
      </c>
      <c r="C63" s="109">
        <v>12.8</v>
      </c>
      <c r="D63" s="110"/>
    </row>
    <row r="64" spans="1:4" x14ac:dyDescent="0.25">
      <c r="A64" s="106" t="s">
        <v>217</v>
      </c>
      <c r="C64" s="106"/>
      <c r="D64" s="105"/>
    </row>
    <row r="65" spans="1:4" x14ac:dyDescent="0.25">
      <c r="A65" s="106" t="s">
        <v>19</v>
      </c>
      <c r="B65" s="109">
        <v>2.1</v>
      </c>
      <c r="C65" s="109">
        <v>2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R21" sqref="R21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00"/>
      <c r="B4" s="301"/>
      <c r="C4" s="302" t="s">
        <v>143</v>
      </c>
      <c r="D4" s="303"/>
      <c r="E4" s="303"/>
      <c r="F4" s="304"/>
      <c r="G4" s="302" t="s">
        <v>144</v>
      </c>
      <c r="H4" s="303"/>
      <c r="I4" s="303"/>
      <c r="J4" s="304"/>
      <c r="K4" s="302" t="s">
        <v>145</v>
      </c>
      <c r="L4" s="305"/>
    </row>
    <row r="5" spans="1:12" x14ac:dyDescent="0.25">
      <c r="A5" s="306" t="s">
        <v>146</v>
      </c>
      <c r="B5" s="307" t="s">
        <v>147</v>
      </c>
      <c r="C5" s="308" t="s">
        <v>117</v>
      </c>
      <c r="D5" s="308"/>
      <c r="E5" s="308" t="s">
        <v>148</v>
      </c>
      <c r="F5" s="309"/>
      <c r="G5" s="308" t="s">
        <v>117</v>
      </c>
      <c r="H5" s="308"/>
      <c r="I5" s="308" t="s">
        <v>148</v>
      </c>
      <c r="J5" s="309"/>
      <c r="K5" s="308" t="s">
        <v>117</v>
      </c>
      <c r="L5" s="310"/>
    </row>
    <row r="6" spans="1:12" ht="16.5" thickBot="1" x14ac:dyDescent="0.3">
      <c r="A6" s="311"/>
      <c r="B6" s="312"/>
      <c r="C6" s="313" t="s">
        <v>287</v>
      </c>
      <c r="D6" s="313" t="s">
        <v>288</v>
      </c>
      <c r="E6" s="313" t="s">
        <v>287</v>
      </c>
      <c r="F6" s="314" t="s">
        <v>288</v>
      </c>
      <c r="G6" s="315" t="s">
        <v>287</v>
      </c>
      <c r="H6" s="313" t="s">
        <v>288</v>
      </c>
      <c r="I6" s="313" t="s">
        <v>287</v>
      </c>
      <c r="J6" s="314" t="s">
        <v>288</v>
      </c>
      <c r="K6" s="315" t="s">
        <v>287</v>
      </c>
      <c r="L6" s="316" t="s">
        <v>288</v>
      </c>
    </row>
    <row r="7" spans="1:12" x14ac:dyDescent="0.25">
      <c r="A7" s="317" t="s">
        <v>149</v>
      </c>
      <c r="B7" s="318" t="s">
        <v>150</v>
      </c>
      <c r="C7" s="319">
        <v>10466.512000000001</v>
      </c>
      <c r="D7" s="319">
        <v>15494.751</v>
      </c>
      <c r="E7" s="319">
        <v>30723.064999999999</v>
      </c>
      <c r="F7" s="320">
        <v>37338.705999999998</v>
      </c>
      <c r="G7" s="319">
        <v>50259.72</v>
      </c>
      <c r="H7" s="319">
        <v>56335.542000000001</v>
      </c>
      <c r="I7" s="319">
        <v>167892.08</v>
      </c>
      <c r="J7" s="320">
        <v>150768.93100000001</v>
      </c>
      <c r="K7" s="319">
        <v>-39793.207999999999</v>
      </c>
      <c r="L7" s="321">
        <v>-40840.790999999997</v>
      </c>
    </row>
    <row r="8" spans="1:12" x14ac:dyDescent="0.25">
      <c r="A8" s="317" t="s">
        <v>151</v>
      </c>
      <c r="B8" s="318" t="s">
        <v>152</v>
      </c>
      <c r="C8" s="319">
        <v>91575.57</v>
      </c>
      <c r="D8" s="319">
        <v>97972.535000000003</v>
      </c>
      <c r="E8" s="319">
        <v>77461.260999999999</v>
      </c>
      <c r="F8" s="320">
        <v>70771.948000000004</v>
      </c>
      <c r="G8" s="319">
        <v>253850.557</v>
      </c>
      <c r="H8" s="319">
        <v>344420.07699999999</v>
      </c>
      <c r="I8" s="319">
        <v>144344.106</v>
      </c>
      <c r="J8" s="320">
        <v>174138.845</v>
      </c>
      <c r="K8" s="319">
        <v>-162274.98699999999</v>
      </c>
      <c r="L8" s="321">
        <v>-246447.54199999999</v>
      </c>
    </row>
    <row r="9" spans="1:12" x14ac:dyDescent="0.25">
      <c r="A9" s="317" t="s">
        <v>153</v>
      </c>
      <c r="B9" s="318" t="s">
        <v>154</v>
      </c>
      <c r="C9" s="319">
        <v>94646.073999999993</v>
      </c>
      <c r="D9" s="319">
        <v>120352.10799999999</v>
      </c>
      <c r="E9" s="319">
        <v>176807.64</v>
      </c>
      <c r="F9" s="320">
        <v>136271.152</v>
      </c>
      <c r="G9" s="319">
        <v>77622.631999999998</v>
      </c>
      <c r="H9" s="319">
        <v>105597.982</v>
      </c>
      <c r="I9" s="319">
        <v>230428.788</v>
      </c>
      <c r="J9" s="320">
        <v>177451.59299999999</v>
      </c>
      <c r="K9" s="319">
        <v>17023.441999999995</v>
      </c>
      <c r="L9" s="321">
        <v>14754.125999999989</v>
      </c>
    </row>
    <row r="10" spans="1:12" x14ac:dyDescent="0.25">
      <c r="A10" s="317" t="s">
        <v>155</v>
      </c>
      <c r="B10" s="318" t="s">
        <v>156</v>
      </c>
      <c r="C10" s="319">
        <v>58739.22</v>
      </c>
      <c r="D10" s="319">
        <v>63617.271000000001</v>
      </c>
      <c r="E10" s="319">
        <v>95713.115000000005</v>
      </c>
      <c r="F10" s="320">
        <v>89266.464999999997</v>
      </c>
      <c r="G10" s="319">
        <v>61257.74</v>
      </c>
      <c r="H10" s="319">
        <v>71199.073000000004</v>
      </c>
      <c r="I10" s="319">
        <v>64743.063000000002</v>
      </c>
      <c r="J10" s="320">
        <v>56331.472000000002</v>
      </c>
      <c r="K10" s="319">
        <v>-2518.5199999999968</v>
      </c>
      <c r="L10" s="321">
        <v>-7581.8020000000033</v>
      </c>
    </row>
    <row r="11" spans="1:12" x14ac:dyDescent="0.25">
      <c r="A11" s="317" t="s">
        <v>157</v>
      </c>
      <c r="B11" s="318" t="s">
        <v>158</v>
      </c>
      <c r="C11" s="319">
        <v>20221.848999999998</v>
      </c>
      <c r="D11" s="319">
        <v>28891.295999999998</v>
      </c>
      <c r="E11" s="319">
        <v>17049.490000000002</v>
      </c>
      <c r="F11" s="320">
        <v>20620.919000000002</v>
      </c>
      <c r="G11" s="319">
        <v>64056.879000000001</v>
      </c>
      <c r="H11" s="319">
        <v>78361.570999999996</v>
      </c>
      <c r="I11" s="319">
        <v>46328.385000000002</v>
      </c>
      <c r="J11" s="320">
        <v>51213.262000000002</v>
      </c>
      <c r="K11" s="319">
        <v>-43835.03</v>
      </c>
      <c r="L11" s="321">
        <v>-49470.274999999994</v>
      </c>
    </row>
    <row r="12" spans="1:12" x14ac:dyDescent="0.25">
      <c r="A12" s="317" t="s">
        <v>159</v>
      </c>
      <c r="B12" s="318" t="s">
        <v>160</v>
      </c>
      <c r="C12" s="319">
        <v>30381.233</v>
      </c>
      <c r="D12" s="319">
        <v>33815.756000000001</v>
      </c>
      <c r="E12" s="319">
        <v>76591.592999999993</v>
      </c>
      <c r="F12" s="320">
        <v>58442.595000000001</v>
      </c>
      <c r="G12" s="319">
        <v>44638.279000000002</v>
      </c>
      <c r="H12" s="319">
        <v>66637.031000000003</v>
      </c>
      <c r="I12" s="319">
        <v>83586.52</v>
      </c>
      <c r="J12" s="320">
        <v>84578.402000000002</v>
      </c>
      <c r="K12" s="319">
        <v>-14257.046000000002</v>
      </c>
      <c r="L12" s="321">
        <v>-32821.275000000001</v>
      </c>
    </row>
    <row r="13" spans="1:12" x14ac:dyDescent="0.25">
      <c r="A13" s="317" t="s">
        <v>161</v>
      </c>
      <c r="B13" s="318" t="s">
        <v>162</v>
      </c>
      <c r="C13" s="319">
        <v>20756.162</v>
      </c>
      <c r="D13" s="319">
        <v>25455</v>
      </c>
      <c r="E13" s="319">
        <v>18139.073</v>
      </c>
      <c r="F13" s="320">
        <v>21292.609</v>
      </c>
      <c r="G13" s="319">
        <v>71996.521999999997</v>
      </c>
      <c r="H13" s="319">
        <v>85430.736999999994</v>
      </c>
      <c r="I13" s="319">
        <v>60268.703999999998</v>
      </c>
      <c r="J13" s="320">
        <v>62904.159</v>
      </c>
      <c r="K13" s="319">
        <v>-51240.36</v>
      </c>
      <c r="L13" s="321">
        <v>-59975.736999999994</v>
      </c>
    </row>
    <row r="14" spans="1:12" x14ac:dyDescent="0.25">
      <c r="A14" s="317" t="s">
        <v>163</v>
      </c>
      <c r="B14" s="318" t="s">
        <v>164</v>
      </c>
      <c r="C14" s="319">
        <v>9716.0820000000003</v>
      </c>
      <c r="D14" s="319">
        <v>11239.821</v>
      </c>
      <c r="E14" s="319">
        <v>16008.344999999999</v>
      </c>
      <c r="F14" s="320">
        <v>13810.683999999999</v>
      </c>
      <c r="G14" s="319">
        <v>2344.6770000000001</v>
      </c>
      <c r="H14" s="319">
        <v>3119.1379999999999</v>
      </c>
      <c r="I14" s="319">
        <v>939.12800000000004</v>
      </c>
      <c r="J14" s="320">
        <v>2768.6990000000001</v>
      </c>
      <c r="K14" s="319">
        <v>7371.4050000000007</v>
      </c>
      <c r="L14" s="321">
        <v>8120.683</v>
      </c>
    </row>
    <row r="15" spans="1:12" x14ac:dyDescent="0.25">
      <c r="A15" s="317" t="s">
        <v>195</v>
      </c>
      <c r="B15" s="318" t="s">
        <v>196</v>
      </c>
      <c r="C15" s="319">
        <v>482349.02500000002</v>
      </c>
      <c r="D15" s="319">
        <v>529811.94799999997</v>
      </c>
      <c r="E15" s="319">
        <v>286708.092</v>
      </c>
      <c r="F15" s="320">
        <v>272156.98599999998</v>
      </c>
      <c r="G15" s="319">
        <v>237075</v>
      </c>
      <c r="H15" s="319">
        <v>276449.44199999998</v>
      </c>
      <c r="I15" s="319">
        <v>127315.423</v>
      </c>
      <c r="J15" s="320">
        <v>129851.694</v>
      </c>
      <c r="K15" s="319">
        <v>245274.02500000002</v>
      </c>
      <c r="L15" s="321">
        <v>253362.50599999999</v>
      </c>
    </row>
    <row r="16" spans="1:12" x14ac:dyDescent="0.25">
      <c r="A16" s="317" t="s">
        <v>197</v>
      </c>
      <c r="B16" s="318" t="s">
        <v>198</v>
      </c>
      <c r="C16" s="319">
        <v>305900.34899999999</v>
      </c>
      <c r="D16" s="319">
        <v>366028.18800000002</v>
      </c>
      <c r="E16" s="319">
        <v>379056.55900000001</v>
      </c>
      <c r="F16" s="320">
        <v>340655.20600000001</v>
      </c>
      <c r="G16" s="319">
        <v>55776.010999999999</v>
      </c>
      <c r="H16" s="319">
        <v>58070.040999999997</v>
      </c>
      <c r="I16" s="319">
        <v>58119.038999999997</v>
      </c>
      <c r="J16" s="320">
        <v>54329.16</v>
      </c>
      <c r="K16" s="319">
        <v>250124.33799999999</v>
      </c>
      <c r="L16" s="321">
        <v>307958.147</v>
      </c>
    </row>
    <row r="17" spans="1:12" x14ac:dyDescent="0.25">
      <c r="A17" s="317" t="s">
        <v>199</v>
      </c>
      <c r="B17" s="318" t="s">
        <v>200</v>
      </c>
      <c r="C17" s="319">
        <v>18440.031999999999</v>
      </c>
      <c r="D17" s="319">
        <v>15883.346</v>
      </c>
      <c r="E17" s="319">
        <v>10294.793</v>
      </c>
      <c r="F17" s="320">
        <v>9008.11</v>
      </c>
      <c r="G17" s="319">
        <v>19136.704000000002</v>
      </c>
      <c r="H17" s="319">
        <v>19183.171999999999</v>
      </c>
      <c r="I17" s="319">
        <v>13672.252</v>
      </c>
      <c r="J17" s="320">
        <v>12849.419</v>
      </c>
      <c r="K17" s="319">
        <v>-696.6720000000023</v>
      </c>
      <c r="L17" s="321">
        <v>-3299.8259999999991</v>
      </c>
    </row>
    <row r="18" spans="1:12" x14ac:dyDescent="0.25">
      <c r="A18" s="317" t="s">
        <v>201</v>
      </c>
      <c r="B18" s="318" t="s">
        <v>202</v>
      </c>
      <c r="C18" s="319">
        <v>95961.430999999997</v>
      </c>
      <c r="D18" s="319">
        <v>85005.725000000006</v>
      </c>
      <c r="E18" s="319">
        <v>34242.313000000002</v>
      </c>
      <c r="F18" s="320">
        <v>25416.651999999998</v>
      </c>
      <c r="G18" s="319">
        <v>52348.332000000002</v>
      </c>
      <c r="H18" s="319">
        <v>54026.491999999998</v>
      </c>
      <c r="I18" s="319">
        <v>14767.483</v>
      </c>
      <c r="J18" s="320">
        <v>16538.902999999998</v>
      </c>
      <c r="K18" s="319">
        <v>43613.098999999995</v>
      </c>
      <c r="L18" s="321">
        <v>30979.233000000007</v>
      </c>
    </row>
    <row r="19" spans="1:12" x14ac:dyDescent="0.25">
      <c r="A19" s="317" t="s">
        <v>203</v>
      </c>
      <c r="B19" s="318" t="s">
        <v>204</v>
      </c>
      <c r="C19" s="319">
        <v>40959.752</v>
      </c>
      <c r="D19" s="319">
        <v>42336.375999999997</v>
      </c>
      <c r="E19" s="319">
        <v>55178.786</v>
      </c>
      <c r="F19" s="320">
        <v>53101.754999999997</v>
      </c>
      <c r="G19" s="319">
        <v>33238.006000000001</v>
      </c>
      <c r="H19" s="319">
        <v>28389.094000000001</v>
      </c>
      <c r="I19" s="319">
        <v>38387.682999999997</v>
      </c>
      <c r="J19" s="320">
        <v>36656.597000000002</v>
      </c>
      <c r="K19" s="319">
        <v>7721.7459999999992</v>
      </c>
      <c r="L19" s="321">
        <v>13947.281999999996</v>
      </c>
    </row>
    <row r="20" spans="1:12" x14ac:dyDescent="0.25">
      <c r="A20" s="317" t="s">
        <v>205</v>
      </c>
      <c r="B20" s="318" t="s">
        <v>206</v>
      </c>
      <c r="C20" s="319">
        <v>537.45799999999997</v>
      </c>
      <c r="D20" s="319">
        <v>1486.0709999999999</v>
      </c>
      <c r="E20" s="319">
        <v>1254.337</v>
      </c>
      <c r="F20" s="320">
        <v>2897.3980000000001</v>
      </c>
      <c r="G20" s="319">
        <v>8913.0959999999995</v>
      </c>
      <c r="H20" s="319">
        <v>10609.058000000001</v>
      </c>
      <c r="I20" s="319">
        <v>7038.1469999999999</v>
      </c>
      <c r="J20" s="320">
        <v>8769.2849999999999</v>
      </c>
      <c r="K20" s="319">
        <v>-8375.637999999999</v>
      </c>
      <c r="L20" s="321">
        <v>-9122.987000000001</v>
      </c>
    </row>
    <row r="21" spans="1:12" x14ac:dyDescent="0.25">
      <c r="A21" s="317" t="s">
        <v>207</v>
      </c>
      <c r="B21" s="318" t="s">
        <v>208</v>
      </c>
      <c r="C21" s="319">
        <v>3776.3389999999999</v>
      </c>
      <c r="D21" s="319">
        <v>3292.3240000000001</v>
      </c>
      <c r="E21" s="319">
        <v>898.89</v>
      </c>
      <c r="F21" s="320">
        <v>770.81399999999996</v>
      </c>
      <c r="G21" s="319">
        <v>74868.631999999998</v>
      </c>
      <c r="H21" s="319">
        <v>68701.332999999999</v>
      </c>
      <c r="I21" s="319">
        <v>15193.331</v>
      </c>
      <c r="J21" s="320">
        <v>17671.243999999999</v>
      </c>
      <c r="K21" s="319">
        <v>-71092.293000000005</v>
      </c>
      <c r="L21" s="321">
        <v>-65409.008999999998</v>
      </c>
    </row>
    <row r="22" spans="1:12" x14ac:dyDescent="0.25">
      <c r="A22" s="317" t="s">
        <v>209</v>
      </c>
      <c r="B22" s="318" t="s">
        <v>210</v>
      </c>
      <c r="C22" s="319">
        <v>8594.9220000000005</v>
      </c>
      <c r="D22" s="319">
        <v>10308.405000000001</v>
      </c>
      <c r="E22" s="319">
        <v>1958.778</v>
      </c>
      <c r="F22" s="320">
        <v>2537.3000000000002</v>
      </c>
      <c r="G22" s="319">
        <v>136359.52499999999</v>
      </c>
      <c r="H22" s="319">
        <v>154123.40299999999</v>
      </c>
      <c r="I22" s="319">
        <v>19209.401999999998</v>
      </c>
      <c r="J22" s="320">
        <v>22462.968000000001</v>
      </c>
      <c r="K22" s="319">
        <v>-127764.60299999999</v>
      </c>
      <c r="L22" s="321">
        <v>-143814.99799999999</v>
      </c>
    </row>
    <row r="23" spans="1:12" x14ac:dyDescent="0.25">
      <c r="A23" s="317" t="s">
        <v>165</v>
      </c>
      <c r="B23" s="318" t="s">
        <v>29</v>
      </c>
      <c r="C23" s="319">
        <v>41886.050999999999</v>
      </c>
      <c r="D23" s="319">
        <v>29591.924999999999</v>
      </c>
      <c r="E23" s="319">
        <v>48315.553</v>
      </c>
      <c r="F23" s="320">
        <v>31203.195</v>
      </c>
      <c r="G23" s="319">
        <v>287441.28200000001</v>
      </c>
      <c r="H23" s="319">
        <v>289767.11</v>
      </c>
      <c r="I23" s="319">
        <v>415882.87699999998</v>
      </c>
      <c r="J23" s="320">
        <v>404907.24</v>
      </c>
      <c r="K23" s="319">
        <v>-245555.231</v>
      </c>
      <c r="L23" s="321">
        <v>-260175.185</v>
      </c>
    </row>
    <row r="24" spans="1:12" x14ac:dyDescent="0.25">
      <c r="A24" s="317" t="s">
        <v>183</v>
      </c>
      <c r="B24" s="318" t="s">
        <v>184</v>
      </c>
      <c r="C24" s="319">
        <v>15250.909</v>
      </c>
      <c r="D24" s="319">
        <v>20691.172999999999</v>
      </c>
      <c r="E24" s="319">
        <v>9386.2440000000006</v>
      </c>
      <c r="F24" s="320">
        <v>10759.63</v>
      </c>
      <c r="G24" s="319">
        <v>113192.98299999999</v>
      </c>
      <c r="H24" s="319">
        <v>144134.71</v>
      </c>
      <c r="I24" s="319">
        <v>59234.161</v>
      </c>
      <c r="J24" s="320">
        <v>67110.478000000003</v>
      </c>
      <c r="K24" s="319">
        <v>-97942.073999999993</v>
      </c>
      <c r="L24" s="321">
        <v>-123443.537</v>
      </c>
    </row>
    <row r="25" spans="1:12" x14ac:dyDescent="0.25">
      <c r="A25" s="317" t="s">
        <v>166</v>
      </c>
      <c r="B25" s="318" t="s">
        <v>167</v>
      </c>
      <c r="C25" s="319">
        <v>18060.629000000001</v>
      </c>
      <c r="D25" s="319">
        <v>18892.523000000001</v>
      </c>
      <c r="E25" s="319">
        <v>20762.368999999999</v>
      </c>
      <c r="F25" s="320">
        <v>19054.633000000002</v>
      </c>
      <c r="G25" s="319">
        <v>332095.57199999999</v>
      </c>
      <c r="H25" s="319">
        <v>347505.80900000001</v>
      </c>
      <c r="I25" s="319">
        <v>364608.45600000001</v>
      </c>
      <c r="J25" s="320">
        <v>327740.74699999997</v>
      </c>
      <c r="K25" s="319">
        <v>-314034.94299999997</v>
      </c>
      <c r="L25" s="321">
        <v>-328613.28600000002</v>
      </c>
    </row>
    <row r="26" spans="1:12" x14ac:dyDescent="0.25">
      <c r="A26" s="317" t="s">
        <v>168</v>
      </c>
      <c r="B26" s="318" t="s">
        <v>169</v>
      </c>
      <c r="C26" s="319">
        <v>3875.9189999999999</v>
      </c>
      <c r="D26" s="319">
        <v>6916.7460000000001</v>
      </c>
      <c r="E26" s="319">
        <v>2322.1019999999999</v>
      </c>
      <c r="F26" s="320">
        <v>3644.5929999999998</v>
      </c>
      <c r="G26" s="319">
        <v>185043.777</v>
      </c>
      <c r="H26" s="319">
        <v>213265.25099999999</v>
      </c>
      <c r="I26" s="319">
        <v>119920.48</v>
      </c>
      <c r="J26" s="320">
        <v>117564.22900000001</v>
      </c>
      <c r="K26" s="319">
        <v>-181167.85800000001</v>
      </c>
      <c r="L26" s="321">
        <v>-206348.50499999998</v>
      </c>
    </row>
    <row r="27" spans="1:12" x14ac:dyDescent="0.25">
      <c r="A27" s="317" t="s">
        <v>170</v>
      </c>
      <c r="B27" s="318" t="s">
        <v>171</v>
      </c>
      <c r="C27" s="319">
        <v>3454.8780000000002</v>
      </c>
      <c r="D27" s="319">
        <v>3807.5439999999999</v>
      </c>
      <c r="E27" s="319">
        <v>5007.8720000000003</v>
      </c>
      <c r="F27" s="320">
        <v>5423.3670000000002</v>
      </c>
      <c r="G27" s="319">
        <v>107285.811</v>
      </c>
      <c r="H27" s="319">
        <v>117431.49099999999</v>
      </c>
      <c r="I27" s="319">
        <v>178459.21299999999</v>
      </c>
      <c r="J27" s="320">
        <v>185476.639</v>
      </c>
      <c r="K27" s="319">
        <v>-103830.933</v>
      </c>
      <c r="L27" s="321">
        <v>-113623.947</v>
      </c>
    </row>
    <row r="28" spans="1:12" x14ac:dyDescent="0.25">
      <c r="A28" s="317" t="s">
        <v>172</v>
      </c>
      <c r="B28" s="318" t="s">
        <v>173</v>
      </c>
      <c r="C28" s="319">
        <v>267556.41200000001</v>
      </c>
      <c r="D28" s="319">
        <v>357059.3</v>
      </c>
      <c r="E28" s="319">
        <v>639067.78399999999</v>
      </c>
      <c r="F28" s="320">
        <v>734760.06599999999</v>
      </c>
      <c r="G28" s="319">
        <v>38957.661</v>
      </c>
      <c r="H28" s="319">
        <v>41899.767</v>
      </c>
      <c r="I28" s="319">
        <v>43236.241000000002</v>
      </c>
      <c r="J28" s="320">
        <v>33365.493000000002</v>
      </c>
      <c r="K28" s="319">
        <v>228598.75100000002</v>
      </c>
      <c r="L28" s="321">
        <v>315159.533</v>
      </c>
    </row>
    <row r="29" spans="1:12" x14ac:dyDescent="0.25">
      <c r="A29" s="317" t="s">
        <v>174</v>
      </c>
      <c r="B29" s="318" t="s">
        <v>175</v>
      </c>
      <c r="C29" s="319">
        <v>25061.789000000001</v>
      </c>
      <c r="D29" s="319">
        <v>21758.332999999999</v>
      </c>
      <c r="E29" s="319">
        <v>26645.588</v>
      </c>
      <c r="F29" s="320">
        <v>20076.035</v>
      </c>
      <c r="G29" s="319">
        <v>131716.01199999999</v>
      </c>
      <c r="H29" s="319">
        <v>154910.122</v>
      </c>
      <c r="I29" s="319">
        <v>94669.290999999997</v>
      </c>
      <c r="J29" s="320">
        <v>113664.086</v>
      </c>
      <c r="K29" s="319">
        <v>-106654.22299999998</v>
      </c>
      <c r="L29" s="321">
        <v>-133151.78899999999</v>
      </c>
    </row>
    <row r="30" spans="1:12" ht="16.5" thickBot="1" x14ac:dyDescent="0.3">
      <c r="A30" s="322" t="s">
        <v>185</v>
      </c>
      <c r="B30" s="323" t="s">
        <v>186</v>
      </c>
      <c r="C30" s="324">
        <v>206749.85200000001</v>
      </c>
      <c r="D30" s="324">
        <v>218132.14199999999</v>
      </c>
      <c r="E30" s="324">
        <v>61492.538999999997</v>
      </c>
      <c r="F30" s="325">
        <v>63469.536</v>
      </c>
      <c r="G30" s="324">
        <v>245662.296</v>
      </c>
      <c r="H30" s="324">
        <v>278014.64199999999</v>
      </c>
      <c r="I30" s="324">
        <v>85280.948999999993</v>
      </c>
      <c r="J30" s="325">
        <v>84513.52</v>
      </c>
      <c r="K30" s="324">
        <v>-38912.443999999989</v>
      </c>
      <c r="L30" s="326">
        <v>-59882.5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zagraniczny_I_X_2023</vt:lpstr>
      <vt:lpstr>eksport_I_X_2023</vt:lpstr>
      <vt:lpstr>import_I_X_2023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2024-01-11T13:34:14Z</dcterms:modified>
</cp:coreProperties>
</file>