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Ewa\IGF\01_DO PUBLIKACJI\Pytania\Odpowiedzi v3\"/>
    </mc:Choice>
  </mc:AlternateContent>
  <bookViews>
    <workbookView xWindow="0" yWindow="0" windowWidth="19200" windowHeight="7305"/>
  </bookViews>
  <sheets>
    <sheet name="Arkusz1" sheetId="1" r:id="rId1"/>
  </sheets>
  <definedNames>
    <definedName name="_xlnm.Print_Area" localSheetId="0">Arkusz1!$B$1:$I$139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5" i="1" l="1"/>
  <c r="G136" i="1" s="1"/>
  <c r="G138" i="1" s="1"/>
</calcChain>
</file>

<file path=xl/sharedStrings.xml><?xml version="1.0" encoding="utf-8"?>
<sst xmlns="http://schemas.openxmlformats.org/spreadsheetml/2006/main" count="309" uniqueCount="276">
  <si>
    <t>Lunch ( 1000 osób) dni konferencyjne</t>
  </si>
  <si>
    <t>Lunch i przerwa kawowa (40 osób) dni techniczne</t>
  </si>
  <si>
    <t>samochód osobowy (segment E),</t>
  </si>
  <si>
    <t>samochód osobowy (segment F),</t>
  </si>
  <si>
    <t>samochód osobowy (segment D),</t>
  </si>
  <si>
    <t>bus 9 osobowy</t>
  </si>
  <si>
    <t>autokar dla nie mniej niż 60 osób</t>
  </si>
  <si>
    <t>Music Night:</t>
  </si>
  <si>
    <t>Catering</t>
  </si>
  <si>
    <t>Bankiet powitalny NOSPR</t>
  </si>
  <si>
    <t>Dodatkowe Całodzienne przerwy kawowe</t>
  </si>
  <si>
    <t>Dodatkowe lunchy</t>
  </si>
  <si>
    <t>Krzesło</t>
  </si>
  <si>
    <t>1.</t>
  </si>
  <si>
    <t>ilość wymagana w SOPZ</t>
  </si>
  <si>
    <t>1.1.</t>
  </si>
  <si>
    <t>1.2.</t>
  </si>
  <si>
    <r>
      <t xml:space="preserve">barierka ochronna: barierka, 2 stopy, jedna klamra spinająca, dł 2500 mm, wys. 1100 mm, waga 15 kg w </t>
    </r>
    <r>
      <rPr>
        <i/>
        <sz val="10"/>
        <color theme="1"/>
        <rFont val="Arial"/>
        <family val="2"/>
        <charset val="238"/>
      </rPr>
      <t>mb</t>
    </r>
  </si>
  <si>
    <t xml:space="preserve">2. </t>
  </si>
  <si>
    <t>3.</t>
  </si>
  <si>
    <t>4.</t>
  </si>
  <si>
    <t>5.</t>
  </si>
  <si>
    <t>5.1.</t>
  </si>
  <si>
    <t xml:space="preserve">Całkowity koszt aranżacji, transportu, montażu, demontażu strefy Food Court zgodnie z wizualizacją </t>
  </si>
  <si>
    <t>Całodzienną przerwę kawową (1000 osób)</t>
  </si>
  <si>
    <t>stanowisko wystawiennicze</t>
  </si>
  <si>
    <t>angielski &lt;=&gt; polski</t>
  </si>
  <si>
    <t>angielski &lt;=&gt; arabski</t>
  </si>
  <si>
    <t>angielski &lt;=&gt; chiński</t>
  </si>
  <si>
    <t>angielsk &lt;=&gt; francuski</t>
  </si>
  <si>
    <t>angielski &lt;=&gt; hiszpański</t>
  </si>
  <si>
    <t>angielski&lt;=&gt; rosyjski</t>
  </si>
  <si>
    <t>symultanicznych w tym:</t>
  </si>
  <si>
    <t>Całkowity koszt transpotu, montażu, demontażu wraz ze wszystkimi niezbędnymi przyłączeniami, gwarantującymi bezawaryjna transmisję na żywo wraz z nagrywaniem i kompleksową obsługą.</t>
  </si>
  <si>
    <t>materiały biurowe</t>
  </si>
  <si>
    <t>Opracowanie harmonogramu realizacji zamówienia</t>
  </si>
  <si>
    <t>Zapewnienie usług transportowych, w tym m.i:</t>
  </si>
  <si>
    <t>Kompleksowa organizacja wydarzeń towarzyszących, w tym m.in..:</t>
  </si>
  <si>
    <t>Kompleksowa organizacja bankietu powitalnego obemująca aranżację,  transport, catering,</t>
  </si>
  <si>
    <t>Zapewnienie zespołu Wykonawcy do spraw realizacji zamówienia, w tym cena za obsługę :</t>
  </si>
  <si>
    <t>Pakiet żywnościowy</t>
  </si>
  <si>
    <t>koszulki dla personelu operatora</t>
  </si>
  <si>
    <t xml:space="preserve"> zespół AV/IT</t>
  </si>
  <si>
    <t>brama do ogrodzenia ażurowego wskazanego w pkt. 1.1.</t>
  </si>
  <si>
    <t>puffy z materiału nieprzemakalnego</t>
  </si>
  <si>
    <t>koordynatorzy</t>
  </si>
  <si>
    <t xml:space="preserve"> dodatkową obsługę </t>
  </si>
  <si>
    <t>1.3.</t>
  </si>
  <si>
    <t xml:space="preserve">Odesłanie do opisu w SOPZ </t>
  </si>
  <si>
    <t xml:space="preserve">Przedmiot zamówienia </t>
  </si>
  <si>
    <t>Lp.</t>
  </si>
  <si>
    <t>a</t>
  </si>
  <si>
    <t>b</t>
  </si>
  <si>
    <t>c</t>
  </si>
  <si>
    <t>d</t>
  </si>
  <si>
    <t>e</t>
  </si>
  <si>
    <t>f</t>
  </si>
  <si>
    <t xml:space="preserve">Prawo Opcji, 
w tym: </t>
  </si>
  <si>
    <t>Całkowity koszt obejmujący: transport, załadunek, montaż, demontaż barierek wygradzających strefę Blue Zone, wraz z uzyskaniem niezbędnych pozwoleń,
w tym m.in. cena jednostkowa za:</t>
  </si>
  <si>
    <t>Zapewnienie kompleksowej usługi cateringowej wraz z infrastrukturą gastronomiczną(w tym: zastawa, bemary, sztućce, obsługa), 
w tym m.in. cena jednostkowa za:</t>
  </si>
  <si>
    <t>5.2.</t>
  </si>
  <si>
    <t>5.3.</t>
  </si>
  <si>
    <t>5.4.</t>
  </si>
  <si>
    <t>suma pozycji od 1.1 do 1.3 nie stanowi wartości całkowitej brutto z poz. 1</t>
  </si>
  <si>
    <t>Całkowity koszt  dostawy, montażu, demontażu  stanowisk wystawienniczych (IGF Village), atestami i zabezpieczeniami, oraz niezbędnymi przyłączeniami pozwalającymi na bezawaryjne funkcjonowanie stanowisk,
 w tym m.in. cena jednostkowa za 1 stanowisko:</t>
  </si>
  <si>
    <t>konsekutywnych angielski &lt;=&gt; polski</t>
  </si>
  <si>
    <t>Zapewnienie tłumaczeń ustnych, 
w tym:</t>
  </si>
  <si>
    <t>Pośrednictwo w rezerwacji usług noclegowych, 
w tym m.in:</t>
  </si>
  <si>
    <t>6.</t>
  </si>
  <si>
    <t>6.1.</t>
  </si>
  <si>
    <t>7.</t>
  </si>
  <si>
    <t>7.1.</t>
  </si>
  <si>
    <t>7.1.1.</t>
  </si>
  <si>
    <t>7.1.2.</t>
  </si>
  <si>
    <t>7.1.3.</t>
  </si>
  <si>
    <t>7.1.4.</t>
  </si>
  <si>
    <t>7.1.5.</t>
  </si>
  <si>
    <t>7.1.6.</t>
  </si>
  <si>
    <t>8.</t>
  </si>
  <si>
    <t>9.</t>
  </si>
  <si>
    <t>10.</t>
  </si>
  <si>
    <t>11.</t>
  </si>
  <si>
    <t>11.1.</t>
  </si>
  <si>
    <t>12.</t>
  </si>
  <si>
    <t>12.1.</t>
  </si>
  <si>
    <t>12.2.</t>
  </si>
  <si>
    <t>12.3.</t>
  </si>
  <si>
    <t>12.4.</t>
  </si>
  <si>
    <t>13.</t>
  </si>
  <si>
    <t>14.</t>
  </si>
  <si>
    <t>15.</t>
  </si>
  <si>
    <t>16.</t>
  </si>
  <si>
    <t>17.</t>
  </si>
  <si>
    <t>7.2.</t>
  </si>
  <si>
    <t>suma pozycji od 12.1 do 12.4. nie stanowi wartości całkowitej brutto z poz. 12</t>
  </si>
  <si>
    <t>suma pozycji od 14.1 do 14.3. nie stanowi wartości całkowitej brutto z poz. 14</t>
  </si>
  <si>
    <t>suma pozycji od 15.1 do 15.5. nie stanowi wartości całkowitej brutto z poz. 15</t>
  </si>
  <si>
    <t>pozycja 6.1 nie stanowi wartości całkowitej brutto z poz. 6</t>
  </si>
  <si>
    <t xml:space="preserve">14.1. </t>
  </si>
  <si>
    <t>14.2.</t>
  </si>
  <si>
    <t>Suma pozycji od.7.1. do 7.2.</t>
  </si>
  <si>
    <t>suma pozycji od 5.1 do 5.4 nie stanowi wartości całkowitej brutto z poz. 5</t>
  </si>
  <si>
    <t>https://decorent.pl/rent/wp-content/uploads/2018/04/bia%C5%82e-SkladaneDrewnianeBiale.jpg</t>
  </si>
  <si>
    <t>https://a.allegroimg.com/s1024/0c01df/de33d7f64e0488cca0cb63fdfb3a</t>
  </si>
  <si>
    <t>Fotel</t>
  </si>
  <si>
    <t>Kanapa modułowa z oparciem</t>
  </si>
  <si>
    <t>https://www.meblant.pl/upload/wysiwyg/zdjecia/KLEIBER/Volt/Volt%20Square.jpg</t>
  </si>
  <si>
    <t>Kanapa modułowa bez oparcia</t>
  </si>
  <si>
    <t>https://encrypted-tbn0.gstatic.com/images?q=tbn:ANd9GcQ637IEZzViTEY1iWAcHpAJKNBRFJ6-iIeflTPe3PDqnO1t9R4cpfxVzIFCBp-sXnFXu7Bagk85&amp;usqp=CAc</t>
  </si>
  <si>
    <t>Catering:</t>
  </si>
  <si>
    <t>Meble, w stylu/podobne do zaprezentowanych w linku:</t>
  </si>
  <si>
    <t>Stolik kawowy z białym blatem, na drewnianych nogach</t>
  </si>
  <si>
    <t>https://www.eventmeble.pl/media/mod_hikashop_magiczoomplus/magictoolbox_cache/f90d3e64a3b94de819f2a7c99477cbfd/6/5/654/original/3875854459/wynajem-mebli-wypozyczalnia-stolow-stol-brook-white-180-inox-1.jpg</t>
  </si>
  <si>
    <t>Stoły  BROOK 180 INOX WHITE</t>
  </si>
  <si>
    <t xml:space="preserve">brama do ogrodzenia ażurowego </t>
  </si>
  <si>
    <t>Pośrednictwo w rezerwacji miejsc hotelowych, w tym:</t>
  </si>
  <si>
    <t xml:space="preserve">pokój jednoosobowych lub dwuosobowych (na użytek jednej osoby) w hotelu 3-gwiazdkowym na terenie Katowic  możliwością skorzystania z pojedynczego noclegu. </t>
  </si>
  <si>
    <t xml:space="preserve">pokój jednoosobowych lub dwuosobowych (na użytek jednej osoby) w hotelu 3-gwiazdkowym na terenie Aglomeracji Śląskiej, poza Kaowicami  możliwością skorzystania z pojedynczego noclegu. </t>
  </si>
  <si>
    <t xml:space="preserve">pokój jednoosobowych lub dwuosobowych (na użytek jednej osoby) w hotelu 4-gwiazdkowym na terenie Aglomeracji Śląskiej, poza Kaowicami  możliwością skorzystania z pojedynczego noclegu.  </t>
  </si>
  <si>
    <t>Odesłanie do opisu w SOPZ /linku poglądowego</t>
  </si>
  <si>
    <t>Dodatkowe pakiety żywnościowe dla młodzieży</t>
  </si>
  <si>
    <t xml:space="preserve">14.3. </t>
  </si>
  <si>
    <t>15.1.</t>
  </si>
  <si>
    <t xml:space="preserve">15.2. </t>
  </si>
  <si>
    <t>15.3.</t>
  </si>
  <si>
    <t>15.4.</t>
  </si>
  <si>
    <t>15.5.</t>
  </si>
  <si>
    <t>18.</t>
  </si>
  <si>
    <t>Dodatkowe ogrodzeni, w tym:</t>
  </si>
  <si>
    <t>Dodatkowy personel</t>
  </si>
  <si>
    <t xml:space="preserve">ilość </t>
  </si>
  <si>
    <t xml:space="preserve">1.3. </t>
  </si>
  <si>
    <t>2.</t>
  </si>
  <si>
    <t>2.1.</t>
  </si>
  <si>
    <t>2.2.</t>
  </si>
  <si>
    <t>2.3.</t>
  </si>
  <si>
    <t>UWAGI</t>
  </si>
  <si>
    <t>Zapewnienie elementów aranżacji, scenografii oraz umwblowania</t>
  </si>
  <si>
    <t xml:space="preserve"> Część V; </t>
  </si>
  <si>
    <t>Częśc VI</t>
  </si>
  <si>
    <t xml:space="preserve"> Część VIII </t>
  </si>
  <si>
    <t xml:space="preserve"> Część XIII</t>
  </si>
  <si>
    <t>Część XIV</t>
  </si>
  <si>
    <t>Całkowity koszt zakupu i transportu materiałów potrzebnych dla przedstawicieli Zamawiającego</t>
  </si>
  <si>
    <t xml:space="preserve"> Część XVII</t>
  </si>
  <si>
    <t>Część XVI</t>
  </si>
  <si>
    <t>Część II pkt 7;  Załącznik nr 2</t>
  </si>
  <si>
    <t>Część III</t>
  </si>
  <si>
    <t>Część XV</t>
  </si>
  <si>
    <t xml:space="preserve">fotościanki „z dziurą na głowę” o tematyce folkloru górniczego/ ślaskiego </t>
  </si>
  <si>
    <t>Część XV ust.1</t>
  </si>
  <si>
    <t>Część XV ust.2</t>
  </si>
  <si>
    <t>Część XV ust.3</t>
  </si>
  <si>
    <t>Część XV ust.4</t>
  </si>
  <si>
    <t xml:space="preserve"> Część XIII ust. 3,4</t>
  </si>
  <si>
    <t xml:space="preserve"> Część XIII ust. 1,2</t>
  </si>
  <si>
    <t>Część III ust. 3</t>
  </si>
  <si>
    <t>Część V ust. 2</t>
  </si>
  <si>
    <t>Część V ust. 3</t>
  </si>
  <si>
    <t>Część V ust. 4</t>
  </si>
  <si>
    <t>Część V ust. 7</t>
  </si>
  <si>
    <t xml:space="preserve"> Część IX ust.1</t>
  </si>
  <si>
    <t>Część IX ust. 2</t>
  </si>
  <si>
    <t>Część IX ust. 3</t>
  </si>
  <si>
    <t>Sprzęt muzyczny zgodnie z częścią B załącznika nr 2 do FO UWAGA: Wykonawca przenosi sumę z części B, wiersz 49</t>
  </si>
  <si>
    <t>Część XIV ust. 1 lit. a</t>
  </si>
  <si>
    <t xml:space="preserve"> Część VII</t>
  </si>
  <si>
    <t>Część V ust 5</t>
  </si>
  <si>
    <t xml:space="preserve">Część V ust 6; Część VI; </t>
  </si>
  <si>
    <t>https://www.italiastyle.pl/produkt/hokery/lekki-hoker-z-oparciem-graffiti-g1437.html</t>
  </si>
  <si>
    <t>Hoker z oparciem</t>
  </si>
  <si>
    <t>Wynajem osoby odgrywającej rolę Św. Mikołaja, wraz ze strojem</t>
  </si>
  <si>
    <t>Świeca led, 9 cm, kolor biały lub czerwony</t>
  </si>
  <si>
    <t>Dodatkowe wyposażenie AV/IT</t>
  </si>
  <si>
    <t>Elementy aranżacj świątecznych, takich jak:</t>
  </si>
  <si>
    <t>stroik świąteczny z tworzywa sztucznego o średnicy nie mniejszej niż 20 cm, z elementami takimi jak co najmniej 4 bombki w kolorze, czerwony, granatowy, biały, złoty; ozdobną wstążką, innymi drobnymi elementami dekoracyjnymi</t>
  </si>
  <si>
    <t>stroik świąteczny z igliwia naturalnego o o średnicy nie mniejszej niż 20 cm, z elementami takimi jak co najmniej 4 bombki w kolorze, czerwony, granatowy, biały, złoty; ozdobną wstążką, innymi drobnymi elementami dekoracyjnymi</t>
  </si>
  <si>
    <t>stroik świąteczny z tworzywa sztucznego o średnicy nie mniejszej niż 50 cm, z elementami takimi jak co najmniej 10 bombek w kolorze, czerwony, granatowy, biały, złoty; ozdobną wstążką, innymi drobnymi elementami dekoracyjnymi</t>
  </si>
  <si>
    <t>zgodnie z ceną jednostkową z zakresu podstawowego</t>
  </si>
  <si>
    <t>cena jednostkowa brutto PLN</t>
  </si>
  <si>
    <t>cena jednostowa brutto za 1 szt/os/mb/usł w PLN</t>
  </si>
  <si>
    <t>Wartość całkowita brutto
 w PLN (kol. d * kol. e)</t>
  </si>
  <si>
    <t>cena jednostowa za 1 szt/os/mb/usł w PLN</t>
  </si>
  <si>
    <t xml:space="preserve">podana w Tabeli w kol e liczba bloków tłumaczeniowych jest szacunkowa i służy Zamawiającego jedynie do porównania ofert. Rzeczywista liczba bloków tłumaczeniowych będzie wynikała z bieżącego zapotrzebowania Zamawiającego w trakcie realizacji </t>
  </si>
  <si>
    <t xml:space="preserve">Podana w Tabeli w kol e liczba pokoi jest szacunkowa i służy Zamawiającego jedynie do porównania ofert. Rzeczywista liczba pokoi będzie wynikała z bieżącego zapotrzebowania Zamawiającego w trakcie realizacji </t>
  </si>
  <si>
    <t xml:space="preserve">Podana w Tabeli w kol e liczba samochodów jest szacunkowa i służy Zamawiającego jedynie do porównania ofert. Rzeczywista liczba samochodów będzie wynikała z bieżącego zapotrzebowania Zamawiającego w trakcie realizacji </t>
  </si>
  <si>
    <t xml:space="preserve">Podana w Tabeli w kol e liczba osób jest szacunkowa i służy Zamawiającego jedynie do porównania ofert. Rzeczywista liczba osób będzie wynikała z bieżącego zapotrzebowania Zamawiającego w trakcie realizacji </t>
  </si>
  <si>
    <t>Choinka gęsta z tworzywa sztucznego, o wysokości nie mniejszej niż 2 metry, gęsto ozdobiona bombkami w jednej kolorystyce np.. Białej, granatowej, czerwonej.</t>
  </si>
  <si>
    <t>Osoba, ubrana w strój ludowy, która w godzinach 10-18, wykonywałaby w miesjcu wyznaczonym przez Zamawiającego, świąteczne ozdoby w stylu ludowym z papieru, słomy, wraz z materiałami do ich wykonania.</t>
  </si>
  <si>
    <t>Lunch i przerwa kawowa  dni techniczne</t>
  </si>
  <si>
    <t xml:space="preserve">1.4. </t>
  </si>
  <si>
    <t>6.2.</t>
  </si>
  <si>
    <t>6.3.</t>
  </si>
  <si>
    <t>6.4.</t>
  </si>
  <si>
    <t>6.5.</t>
  </si>
  <si>
    <t>6.6.</t>
  </si>
  <si>
    <t>6.7.</t>
  </si>
  <si>
    <r>
      <rPr>
        <b/>
        <sz val="11"/>
        <color theme="1"/>
        <rFont val="Calibri"/>
        <family val="2"/>
        <charset val="238"/>
        <scheme val="minor"/>
      </rPr>
      <t>7</t>
    </r>
    <r>
      <rPr>
        <sz val="11"/>
        <color theme="1"/>
        <rFont val="Calibri"/>
        <family val="2"/>
        <charset val="238"/>
        <scheme val="minor"/>
      </rPr>
      <t>.</t>
    </r>
  </si>
  <si>
    <t>7.3.</t>
  </si>
  <si>
    <t>7.4.</t>
  </si>
  <si>
    <t>7.5.</t>
  </si>
  <si>
    <t>7.6.</t>
  </si>
  <si>
    <t>7.7.</t>
  </si>
  <si>
    <t xml:space="preserve">7.8. </t>
  </si>
  <si>
    <t>Całkowita wartość Prawa Opcji wynosi  2.543.295,00zł brutto</t>
  </si>
  <si>
    <t>Zakres podstawowy łącznie brutto (pozycja 18 Tabeli)</t>
  </si>
  <si>
    <t xml:space="preserve">Prawo opcji łacznie brutto </t>
  </si>
  <si>
    <t>I</t>
  </si>
  <si>
    <t>II</t>
  </si>
  <si>
    <t>III</t>
  </si>
  <si>
    <t>CENA CAŁKOWITA BRUTTO W PLN</t>
  </si>
  <si>
    <r>
      <t xml:space="preserve">ogrodzenie ażurowe: panel, 2 stopy, jedna klamra spinająca, dł. 3500 mm, wys. 2000 mm, waga 23 kg   w </t>
    </r>
    <r>
      <rPr>
        <i/>
        <sz val="10"/>
        <color rgb="FF000000"/>
        <rFont val="Arial"/>
        <family val="2"/>
        <charset val="238"/>
      </rPr>
      <t>mb</t>
    </r>
  </si>
  <si>
    <r>
      <t xml:space="preserve">Wyposażenie techniczne zgodnie z częścią A załącznika nr 2 do FC </t>
    </r>
    <r>
      <rPr>
        <b/>
        <sz val="10"/>
        <color theme="1"/>
        <rFont val="Arial"/>
        <family val="2"/>
        <charset val="238"/>
      </rPr>
      <t>UWAGA:</t>
    </r>
    <r>
      <rPr>
        <sz val="10"/>
        <color theme="1"/>
        <rFont val="Arial"/>
        <family val="2"/>
        <charset val="238"/>
      </rPr>
      <t xml:space="preserve"> Wykonawca przenosi sumę z części A, wiersz 17. </t>
    </r>
  </si>
  <si>
    <t>Załącznik nr 2 do FC część A</t>
  </si>
  <si>
    <t>Załacznik nr 2 do SOPZ , część VII; Załącznik nr 2 do FC część B</t>
  </si>
  <si>
    <t>Załacznik nr 3 do SOPZ, Załacznik nr 1 i 2 do FC</t>
  </si>
  <si>
    <t>Całkowity koszt obejmujący: transport, montaż, demontaż wyposażenia AV/IT zgodnie z Załącznikiem nr 3 do SOPZ ze wszystkimi niezbędnymi podłączeniami, pozwalającymi na bezawaryjną pracę i integrację systemów, wraz z kompleksową obsługą techniczną.                     
UWAGA: 
Wykonawca wpisuje całkowitą kwotę z Załącznika nr 1 do Formularz Oferty, wiersz 170.</t>
  </si>
  <si>
    <t xml:space="preserve"> Część IV; Załącznik 3</t>
  </si>
  <si>
    <t>Część X; Załacznik nr 3</t>
  </si>
  <si>
    <t xml:space="preserve"> Część XI; Załacznik nr 3</t>
  </si>
  <si>
    <t>Część XII; Załacznik 3</t>
  </si>
  <si>
    <t>Załącznik nr 3</t>
  </si>
  <si>
    <t xml:space="preserve"> Część XVII; Załącznik nr 3</t>
  </si>
  <si>
    <t>https://www.meblant.pl/converter?img=/upload/wysiwyg/zdjecia/KLEIBER/Snake/Snake%20(1).jpg&amp;width=596&amp;height=368</t>
  </si>
  <si>
    <t>9.1</t>
  </si>
  <si>
    <t>9.2</t>
  </si>
  <si>
    <t>2 punktów informacyjnych w Pyrzowicach i PKP Katowice wraz z kompleksową obsługą</t>
  </si>
  <si>
    <t>2 punktów informacyjnych na terenie MCK wraz z kompleksową obsługą</t>
  </si>
  <si>
    <t>Realizacja zadań związanych z Opening i Closing Ceremony</t>
  </si>
  <si>
    <t>Część XVI ust. 4.</t>
  </si>
  <si>
    <t>Całkowity koszt transportu, montażu, demontażu ( bez kosztu AV/IT wycenionych w wierszach 154 ,158 Załącznika nr 1 do FC):</t>
  </si>
  <si>
    <t>Całkowity koszt montażu, demontażu, z kompleksową obsługą, 20 punktów rejestracyjnych (bez kosztu AV/IT wycenionych w wierszu 150 Załącznika nr 1 do FC)</t>
  </si>
  <si>
    <t>11.2</t>
  </si>
  <si>
    <t xml:space="preserve">50 pokoi jednoosobowych lub dwuosobowych (na użytek jednej osoby) w hotelu 5-gwiazdkowym na terenie Katowic z możliwością skorzystania z pojedynczego noclegu. </t>
  </si>
  <si>
    <t>10 pokoi dwuosobowych (na użytek dwóch), w hotelu 5-gwiazdkowym na terenie Katowic z możliwością skorzystania z pojedynczego noclegu - nie więcej niż 2 doby</t>
  </si>
  <si>
    <t xml:space="preserve">11.3 </t>
  </si>
  <si>
    <t>10 pokoi (na użytek jednej osoby) w hotelu w standardzie nie niższym niż 4-gwiazdkowym w Katowicach znajdującym w promieniu 1,5 km od budynku MCK - nie więcej niż 5 dób;</t>
  </si>
  <si>
    <t>11.4</t>
  </si>
  <si>
    <r>
      <rPr>
        <sz val="7"/>
        <color rgb="FFFF0000"/>
        <rFont val="Times New Roman"/>
        <family val="1"/>
        <charset val="238"/>
      </rPr>
      <t xml:space="preserve">  </t>
    </r>
    <r>
      <rPr>
        <sz val="11"/>
        <color rgb="FFFF0000"/>
        <rFont val="Calibri"/>
        <family val="2"/>
        <charset val="238"/>
        <scheme val="minor"/>
      </rPr>
      <t>30 pokoi (na użytek jednej osoby) w hotelu w standardzie nie niższym niż 4-gwiazdkowym w Katowicach znajdującym się w promieniu 1,5 km od MCK - nie więcej niż 9 dób.</t>
    </r>
  </si>
  <si>
    <r>
      <rPr>
        <b/>
        <sz val="11"/>
        <color theme="1"/>
        <rFont val="Calibri"/>
        <family val="2"/>
        <charset val="238"/>
        <scheme val="minor"/>
      </rPr>
      <t>UWAGA:</t>
    </r>
    <r>
      <rPr>
        <sz val="11"/>
        <color theme="1"/>
        <rFont val="Calibri"/>
        <family val="2"/>
        <charset val="238"/>
        <scheme val="minor"/>
      </rPr>
      <t xml:space="preserve"> Wykonawca ma podaje  iloczyn ceny pokoju i liczby nocy zgodnie z SOPZ. suma pozycji od 11.1 do 11.4. nie stanowi wartości całkowitej brutto z poz. 11</t>
    </r>
  </si>
  <si>
    <t>Zapewnienie identyfikacji wizualnej wydarzenia</t>
  </si>
  <si>
    <t>Oklejenie konstrukcji tymczasowej przylegającej do MCK, format 100x5 m</t>
  </si>
  <si>
    <t>Informacje graficzne wewnątrz konstrukcji tymczasowej informujące o zasadach kontroli tj. stojaki informacyjne, mobilne ścianki modułowe, format 80x 200 cm</t>
  </si>
  <si>
    <t>Informacje graficzne wewnątrz konstrukcji tymczasowej kierujące do wejścia podwiązane tablice 150x 140 cm</t>
  </si>
  <si>
    <t>Oklejenie szklanej fasady budynku z dwóch stron, od ul. Olimpijskiej 120 m2 i Placu Słowika i Antala 400 m2</t>
  </si>
  <si>
    <t>18.1</t>
  </si>
  <si>
    <t>18.2</t>
  </si>
  <si>
    <t>18.4</t>
  </si>
  <si>
    <t>18.3</t>
  </si>
  <si>
    <t>18.5</t>
  </si>
  <si>
    <t>Ścianka sceniczna , 8x3</t>
  </si>
  <si>
    <t>18.6</t>
  </si>
  <si>
    <t>Ścianka do wywiadów 3x2</t>
  </si>
  <si>
    <t>18.7</t>
  </si>
  <si>
    <t>Wyklejenie schodów prowadzących z holu dolnego na hol górny</t>
  </si>
  <si>
    <t>18.8</t>
  </si>
  <si>
    <t>18.9</t>
  </si>
  <si>
    <t>Wyklejenie drzwi, 130x200 cm</t>
  </si>
  <si>
    <t>Mapy obiektu ułatwiające nawigację, 200x 100</t>
  </si>
  <si>
    <t>18.10</t>
  </si>
  <si>
    <t>Kierunkowskazy podwieszane dwustronne, 300x140</t>
  </si>
  <si>
    <t>18.11</t>
  </si>
  <si>
    <t>Wyklejenie lady pkt. informacyjnego 400x400x120</t>
  </si>
  <si>
    <t>18.12</t>
  </si>
  <si>
    <t>Wyklejenie lad recepcyjnych</t>
  </si>
  <si>
    <t>18.13</t>
  </si>
  <si>
    <t>Oznaczenie szatni, 100x200 cm</t>
  </si>
  <si>
    <t>18.14</t>
  </si>
  <si>
    <t>18.15</t>
  </si>
  <si>
    <t>Kominy informacyjne, 120 x300 cm</t>
  </si>
  <si>
    <t>19.</t>
  </si>
  <si>
    <t>Oznaczenie stref dla palaczy, 2 tablice po bokach drzwi prowadzących do strefy palacza</t>
  </si>
  <si>
    <t>Całkowita cena brutto za zakres podstawowy (suma poz. 1 do 18)</t>
  </si>
  <si>
    <t>18.16</t>
  </si>
  <si>
    <t>Banery roll up 100x200</t>
  </si>
  <si>
    <t xml:space="preserve">Podana w Tabeli w kol e liczba materiałów wizualnych jest szacunkowa i służy Zamawiającego jedynie do porównania ofert. Rzeczywista liczba materiałów wizualnych będzie wynikała z bieżącego zapotrzebowania Zamawiającego w trakcie realizacji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</si>
</sst>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7"/>
      <color rgb="FFFF0000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2"/>
      <color rgb="FFFF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7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0" fillId="3" borderId="1" xfId="0" applyFill="1" applyBorder="1"/>
    <xf numFmtId="0" fontId="0" fillId="0" borderId="0" xfId="0" applyAlignment="1">
      <alignment horizontal="left" indent="1"/>
    </xf>
    <xf numFmtId="0" fontId="0" fillId="4" borderId="0" xfId="0" applyFill="1"/>
    <xf numFmtId="0" fontId="4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0" fontId="1" fillId="0" borderId="1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3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0" fillId="5" borderId="0" xfId="0" applyFill="1"/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2" borderId="3" xfId="0" applyFill="1" applyBorder="1"/>
    <xf numFmtId="0" fontId="3" fillId="6" borderId="3" xfId="0" applyFont="1" applyFill="1" applyBorder="1" applyAlignment="1">
      <alignment horizontal="center" vertical="center" wrapText="1"/>
    </xf>
    <xf numFmtId="0" fontId="0" fillId="3" borderId="3" xfId="0" applyFill="1" applyBorder="1"/>
    <xf numFmtId="0" fontId="0" fillId="0" borderId="1" xfId="0" applyBorder="1" applyAlignment="1">
      <alignment horizontal="left" indent="1"/>
    </xf>
    <xf numFmtId="0" fontId="0" fillId="7" borderId="9" xfId="0" applyFill="1" applyBorder="1"/>
    <xf numFmtId="0" fontId="11" fillId="0" borderId="1" xfId="1" applyBorder="1" applyAlignment="1">
      <alignment wrapText="1"/>
    </xf>
    <xf numFmtId="0" fontId="0" fillId="3" borderId="6" xfId="0" applyFill="1" applyBorder="1"/>
    <xf numFmtId="0" fontId="0" fillId="2" borderId="8" xfId="0" applyFill="1" applyBorder="1"/>
    <xf numFmtId="0" fontId="5" fillId="0" borderId="7" xfId="0" applyFont="1" applyBorder="1"/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left" wrapText="1"/>
    </xf>
    <xf numFmtId="0" fontId="0" fillId="10" borderId="1" xfId="0" applyFill="1" applyBorder="1"/>
    <xf numFmtId="0" fontId="0" fillId="10" borderId="9" xfId="0" applyFill="1" applyBorder="1"/>
    <xf numFmtId="0" fontId="10" fillId="3" borderId="6" xfId="0" applyFont="1" applyFill="1" applyBorder="1" applyAlignment="1">
      <alignment wrapText="1"/>
    </xf>
    <xf numFmtId="0" fontId="6" fillId="10" borderId="1" xfId="0" applyFont="1" applyFill="1" applyBorder="1"/>
    <xf numFmtId="0" fontId="1" fillId="10" borderId="0" xfId="0" applyFont="1" applyFill="1"/>
    <xf numFmtId="0" fontId="1" fillId="10" borderId="1" xfId="0" applyFont="1" applyFill="1" applyBorder="1"/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4" fillId="10" borderId="1" xfId="0" applyFont="1" applyFill="1" applyBorder="1"/>
    <xf numFmtId="0" fontId="1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0" fillId="10" borderId="3" xfId="0" applyFill="1" applyBorder="1" applyAlignment="1">
      <alignment horizontal="center" wrapText="1"/>
    </xf>
    <xf numFmtId="0" fontId="0" fillId="10" borderId="4" xfId="0" applyFill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0" fillId="10" borderId="3" xfId="0" applyFill="1" applyBorder="1"/>
    <xf numFmtId="0" fontId="0" fillId="0" borderId="5" xfId="0" applyBorder="1"/>
    <xf numFmtId="0" fontId="0" fillId="10" borderId="14" xfId="0" applyFill="1" applyBorder="1"/>
    <xf numFmtId="0" fontId="0" fillId="0" borderId="0" xfId="0" applyBorder="1"/>
    <xf numFmtId="2" fontId="0" fillId="2" borderId="8" xfId="0" applyNumberFormat="1" applyFill="1" applyBorder="1"/>
    <xf numFmtId="0" fontId="13" fillId="3" borderId="0" xfId="0" applyFont="1" applyFill="1" applyBorder="1"/>
    <xf numFmtId="0" fontId="12" fillId="11" borderId="5" xfId="0" applyFont="1" applyFill="1" applyBorder="1" applyAlignment="1"/>
    <xf numFmtId="0" fontId="0" fillId="0" borderId="3" xfId="0" applyBorder="1"/>
    <xf numFmtId="0" fontId="9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3" borderId="5" xfId="0" applyFont="1" applyFill="1" applyBorder="1" applyAlignment="1">
      <alignment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3" borderId="5" xfId="0" applyFont="1" applyFill="1" applyBorder="1"/>
    <xf numFmtId="2" fontId="0" fillId="3" borderId="5" xfId="0" applyNumberFormat="1" applyFill="1" applyBorder="1"/>
    <xf numFmtId="16" fontId="0" fillId="3" borderId="5" xfId="0" applyNumberFormat="1" applyFill="1" applyBorder="1"/>
    <xf numFmtId="0" fontId="1" fillId="3" borderId="5" xfId="0" applyNumberFormat="1" applyFont="1" applyFill="1" applyBorder="1"/>
    <xf numFmtId="0" fontId="0" fillId="3" borderId="5" xfId="0" applyFill="1" applyBorder="1" applyAlignment="1">
      <alignment wrapText="1"/>
    </xf>
    <xf numFmtId="0" fontId="3" fillId="6" borderId="5" xfId="0" applyFont="1" applyFill="1" applyBorder="1" applyAlignment="1">
      <alignment horizontal="center" vertical="center" wrapText="1"/>
    </xf>
    <xf numFmtId="0" fontId="0" fillId="3" borderId="5" xfId="0" applyNumberFormat="1" applyFill="1" applyBorder="1"/>
    <xf numFmtId="0" fontId="0" fillId="3" borderId="5" xfId="0" applyNumberFormat="1" applyFont="1" applyFill="1" applyBorder="1"/>
    <xf numFmtId="0" fontId="1" fillId="3" borderId="16" xfId="0" applyFont="1" applyFill="1" applyBorder="1"/>
    <xf numFmtId="0" fontId="1" fillId="9" borderId="5" xfId="0" applyFont="1" applyFill="1" applyBorder="1" applyAlignment="1">
      <alignment horizontal="center"/>
    </xf>
    <xf numFmtId="0" fontId="1" fillId="0" borderId="5" xfId="0" applyFont="1" applyBorder="1"/>
    <xf numFmtId="0" fontId="0" fillId="0" borderId="18" xfId="0" applyBorder="1"/>
    <xf numFmtId="0" fontId="5" fillId="0" borderId="5" xfId="0" applyFont="1" applyBorder="1"/>
    <xf numFmtId="0" fontId="6" fillId="6" borderId="5" xfId="0" applyFont="1" applyFill="1" applyBorder="1"/>
    <xf numFmtId="0" fontId="12" fillId="11" borderId="5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10" fillId="0" borderId="0" xfId="0" applyFont="1" applyAlignment="1">
      <alignment wrapText="1"/>
    </xf>
    <xf numFmtId="0" fontId="3" fillId="6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wrapText="1"/>
    </xf>
    <xf numFmtId="0" fontId="15" fillId="3" borderId="1" xfId="0" applyFont="1" applyFill="1" applyBorder="1"/>
    <xf numFmtId="0" fontId="16" fillId="0" borderId="0" xfId="0" applyFont="1" applyAlignment="1">
      <alignment vertical="center" wrapText="1"/>
    </xf>
    <xf numFmtId="0" fontId="17" fillId="0" borderId="0" xfId="0" applyFont="1"/>
    <xf numFmtId="0" fontId="17" fillId="0" borderId="1" xfId="0" applyFont="1" applyBorder="1" applyAlignment="1">
      <alignment wrapText="1"/>
    </xf>
    <xf numFmtId="0" fontId="19" fillId="3" borderId="1" xfId="0" applyFont="1" applyFill="1" applyBorder="1"/>
    <xf numFmtId="0" fontId="17" fillId="3" borderId="1" xfId="0" applyFont="1" applyFill="1" applyBorder="1"/>
    <xf numFmtId="0" fontId="17" fillId="0" borderId="1" xfId="0" applyFont="1" applyBorder="1"/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6" borderId="17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1" fillId="9" borderId="3" xfId="0" applyFont="1" applyFill="1" applyBorder="1" applyAlignment="1">
      <alignment horizontal="center" wrapText="1"/>
    </xf>
    <xf numFmtId="0" fontId="1" fillId="9" borderId="4" xfId="0" applyFont="1" applyFill="1" applyBorder="1" applyAlignment="1">
      <alignment horizontal="center" wrapText="1"/>
    </xf>
    <xf numFmtId="0" fontId="0" fillId="10" borderId="3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7" borderId="10" xfId="0" applyFont="1" applyFill="1" applyBorder="1" applyAlignment="1">
      <alignment vertical="center" wrapText="1"/>
    </xf>
    <xf numFmtId="0" fontId="2" fillId="7" borderId="11" xfId="0" applyFont="1" applyFill="1" applyBorder="1" applyAlignment="1">
      <alignment vertical="center" wrapText="1"/>
    </xf>
    <xf numFmtId="0" fontId="2" fillId="7" borderId="12" xfId="0" applyFont="1" applyFill="1" applyBorder="1" applyAlignment="1">
      <alignment vertical="center" wrapText="1"/>
    </xf>
    <xf numFmtId="0" fontId="6" fillId="8" borderId="3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0" fillId="3" borderId="6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0" fontId="4" fillId="3" borderId="6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3" fillId="6" borderId="4" xfId="0" applyNumberFormat="1" applyFont="1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/>
    </xf>
    <xf numFmtId="0" fontId="4" fillId="3" borderId="6" xfId="0" applyFont="1" applyFill="1" applyBorder="1" applyAlignment="1">
      <alignment horizontal="center" vertical="center" wrapText="1"/>
    </xf>
    <xf numFmtId="0" fontId="0" fillId="0" borderId="2" xfId="0" applyBorder="1" applyAlignment="1"/>
    <xf numFmtId="0" fontId="0" fillId="0" borderId="7" xfId="0" applyBorder="1" applyAlignment="1"/>
    <xf numFmtId="16" fontId="0" fillId="6" borderId="4" xfId="0" applyNumberFormat="1" applyFill="1" applyBorder="1" applyAlignment="1">
      <alignment horizontal="center"/>
    </xf>
    <xf numFmtId="0" fontId="20" fillId="3" borderId="6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wrapText="1"/>
    </xf>
    <xf numFmtId="0" fontId="14" fillId="3" borderId="7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2" fontId="13" fillId="11" borderId="1" xfId="0" applyNumberFormat="1" applyFont="1" applyFill="1" applyBorder="1" applyAlignment="1"/>
    <xf numFmtId="0" fontId="0" fillId="0" borderId="1" xfId="0" applyBorder="1" applyAlignment="1"/>
    <xf numFmtId="4" fontId="13" fillId="11" borderId="1" xfId="0" applyNumberFormat="1" applyFont="1" applyFill="1" applyBorder="1" applyAlignment="1"/>
    <xf numFmtId="0" fontId="12" fillId="11" borderId="3" xfId="0" applyFont="1" applyFill="1" applyBorder="1" applyAlignment="1"/>
    <xf numFmtId="0" fontId="12" fillId="11" borderId="4" xfId="0" applyFont="1" applyFill="1" applyBorder="1" applyAlignment="1"/>
    <xf numFmtId="0" fontId="12" fillId="11" borderId="5" xfId="0" applyFont="1" applyFill="1" applyBorder="1" applyAlignment="1"/>
    <xf numFmtId="0" fontId="0" fillId="6" borderId="4" xfId="0" applyFill="1" applyBorder="1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FF66CC"/>
      <color rgb="FF99CC00"/>
      <color rgb="FF0066FF"/>
      <color rgb="FFCC99FF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.allegroimg.com/s1024/0c01df/de33d7f64e0488cca0cb63fdfb3a" TargetMode="External"/><Relationship Id="rId2" Type="http://schemas.openxmlformats.org/officeDocument/2006/relationships/hyperlink" Target="https://decorent.pl/rent/wp-content/uploads/2018/04/bia%C5%82e-SkladaneDrewnianeBiale.jpg" TargetMode="External"/><Relationship Id="rId1" Type="http://schemas.openxmlformats.org/officeDocument/2006/relationships/hyperlink" Target="https://www.meblant.pl/converter?img=/upload/wysiwyg/zdjecia/KLEIBER/Snake/Snake%20(1).jpg&amp;width=596&amp;height=368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meblant.pl/upload/wysiwyg/zdjecia/KLEIBER/Volt/Volt%20Square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140"/>
  <sheetViews>
    <sheetView tabSelected="1" topLeftCell="A97" zoomScale="90" zoomScaleNormal="90" workbookViewId="0">
      <selection activeCell="F114" sqref="F114"/>
    </sheetView>
  </sheetViews>
  <sheetFormatPr defaultRowHeight="15" x14ac:dyDescent="0.25"/>
  <cols>
    <col min="3" max="3" width="7.28515625" customWidth="1"/>
    <col min="4" max="4" width="51.7109375" customWidth="1"/>
    <col min="5" max="5" width="27.7109375" customWidth="1"/>
    <col min="6" max="6" width="26.42578125" customWidth="1"/>
    <col min="7" max="7" width="16.42578125" customWidth="1"/>
    <col min="8" max="8" width="20.5703125" customWidth="1"/>
    <col min="9" max="9" width="27.42578125" customWidth="1"/>
    <col min="16" max="16" width="64.85546875" customWidth="1"/>
  </cols>
  <sheetData>
    <row r="1" spans="2:9" x14ac:dyDescent="0.25">
      <c r="B1" s="101">
        <v>1</v>
      </c>
      <c r="D1" s="3"/>
    </row>
    <row r="2" spans="2:9" s="7" customFormat="1" ht="39" x14ac:dyDescent="0.25">
      <c r="B2" s="101">
        <v>2</v>
      </c>
      <c r="C2" s="80" t="s">
        <v>50</v>
      </c>
      <c r="D2" s="34" t="s">
        <v>49</v>
      </c>
      <c r="E2" s="34" t="s">
        <v>48</v>
      </c>
      <c r="F2" s="35" t="s">
        <v>182</v>
      </c>
      <c r="G2" s="35" t="s">
        <v>14</v>
      </c>
      <c r="H2" s="42" t="s">
        <v>181</v>
      </c>
      <c r="I2" s="64" t="s">
        <v>136</v>
      </c>
    </row>
    <row r="3" spans="2:9" s="7" customFormat="1" x14ac:dyDescent="0.25">
      <c r="B3" s="101">
        <v>3</v>
      </c>
      <c r="C3" s="81" t="s">
        <v>51</v>
      </c>
      <c r="D3" s="33" t="s">
        <v>52</v>
      </c>
      <c r="E3" s="32" t="s">
        <v>53</v>
      </c>
      <c r="F3" s="23" t="s">
        <v>54</v>
      </c>
      <c r="G3" s="23" t="s">
        <v>55</v>
      </c>
      <c r="H3" s="43" t="s">
        <v>56</v>
      </c>
      <c r="I3" s="47"/>
    </row>
    <row r="4" spans="2:9" ht="63" customHeight="1" x14ac:dyDescent="0.25">
      <c r="B4" s="101">
        <v>4</v>
      </c>
      <c r="C4" s="82" t="s">
        <v>13</v>
      </c>
      <c r="D4" s="31" t="s">
        <v>58</v>
      </c>
      <c r="E4" s="154" t="s">
        <v>146</v>
      </c>
      <c r="F4" s="26"/>
      <c r="G4" s="37">
        <v>1</v>
      </c>
      <c r="H4" s="44"/>
      <c r="I4" s="2" t="s">
        <v>63</v>
      </c>
    </row>
    <row r="5" spans="2:9" ht="50.45" customHeight="1" x14ac:dyDescent="0.25">
      <c r="B5" s="101">
        <v>5</v>
      </c>
      <c r="C5" s="83" t="s">
        <v>15</v>
      </c>
      <c r="D5" s="38" t="s">
        <v>211</v>
      </c>
      <c r="E5" s="155"/>
      <c r="F5" s="6"/>
      <c r="G5" s="39">
        <v>660</v>
      </c>
      <c r="H5" s="132"/>
      <c r="I5" s="141"/>
    </row>
    <row r="6" spans="2:9" ht="25.5" x14ac:dyDescent="0.25">
      <c r="B6" s="101">
        <v>6</v>
      </c>
      <c r="C6" s="83" t="s">
        <v>16</v>
      </c>
      <c r="D6" s="5" t="s">
        <v>17</v>
      </c>
      <c r="E6" s="155"/>
      <c r="F6" s="6"/>
      <c r="G6" s="40">
        <v>500</v>
      </c>
      <c r="H6" s="133"/>
      <c r="I6" s="142"/>
    </row>
    <row r="7" spans="2:9" ht="14.65" customHeight="1" x14ac:dyDescent="0.25">
      <c r="B7" s="101">
        <v>7</v>
      </c>
      <c r="C7" s="83" t="s">
        <v>47</v>
      </c>
      <c r="D7" s="5" t="s">
        <v>43</v>
      </c>
      <c r="E7" s="156"/>
      <c r="F7" s="6"/>
      <c r="G7" s="40">
        <v>3</v>
      </c>
      <c r="H7" s="134"/>
      <c r="I7" s="143"/>
    </row>
    <row r="8" spans="2:9" ht="15.6" customHeight="1" x14ac:dyDescent="0.25">
      <c r="B8" s="101">
        <v>8</v>
      </c>
      <c r="C8" s="157"/>
      <c r="D8" s="157"/>
      <c r="E8" s="157"/>
      <c r="F8" s="157"/>
      <c r="G8" s="157"/>
      <c r="H8" s="157"/>
      <c r="I8" s="157"/>
    </row>
    <row r="9" spans="2:9" ht="25.5" x14ac:dyDescent="0.25">
      <c r="B9" s="101">
        <v>9</v>
      </c>
      <c r="C9" s="84" t="s">
        <v>18</v>
      </c>
      <c r="D9" s="9" t="s">
        <v>137</v>
      </c>
      <c r="E9" s="9" t="s">
        <v>147</v>
      </c>
      <c r="F9" s="6"/>
      <c r="G9" s="27">
        <v>1</v>
      </c>
      <c r="H9" s="44"/>
      <c r="I9" s="1"/>
    </row>
    <row r="10" spans="2:9" ht="14.65" customHeight="1" x14ac:dyDescent="0.25">
      <c r="B10" s="101">
        <v>10</v>
      </c>
      <c r="C10" s="117"/>
      <c r="D10" s="117"/>
      <c r="E10" s="117"/>
      <c r="F10" s="117"/>
      <c r="G10" s="117"/>
      <c r="H10" s="117"/>
      <c r="I10" s="117"/>
    </row>
    <row r="11" spans="2:9" ht="54.6" customHeight="1" x14ac:dyDescent="0.25">
      <c r="B11" s="101">
        <v>11</v>
      </c>
      <c r="C11" s="85" t="s">
        <v>19</v>
      </c>
      <c r="D11" s="9" t="s">
        <v>23</v>
      </c>
      <c r="E11" s="9" t="s">
        <v>156</v>
      </c>
      <c r="F11" s="6"/>
      <c r="G11" s="40">
        <v>1</v>
      </c>
      <c r="H11" s="44"/>
      <c r="I11" s="1"/>
    </row>
    <row r="12" spans="2:9" ht="32.65" customHeight="1" x14ac:dyDescent="0.25">
      <c r="B12" s="101">
        <v>12</v>
      </c>
      <c r="C12" s="117"/>
      <c r="D12" s="117"/>
      <c r="E12" s="117"/>
      <c r="F12" s="117"/>
      <c r="G12" s="117"/>
      <c r="H12" s="117"/>
      <c r="I12" s="117"/>
    </row>
    <row r="13" spans="2:9" ht="115.5" x14ac:dyDescent="0.25">
      <c r="B13" s="101">
        <v>13</v>
      </c>
      <c r="C13" s="85" t="s">
        <v>20</v>
      </c>
      <c r="D13" s="15" t="s">
        <v>216</v>
      </c>
      <c r="E13" s="9" t="s">
        <v>217</v>
      </c>
      <c r="F13" s="6"/>
      <c r="G13" s="40">
        <v>1</v>
      </c>
      <c r="H13" s="44"/>
      <c r="I13" s="1"/>
    </row>
    <row r="14" spans="2:9" x14ac:dyDescent="0.25">
      <c r="B14" s="101">
        <v>14</v>
      </c>
      <c r="C14" s="117"/>
      <c r="D14" s="117"/>
      <c r="E14" s="117"/>
      <c r="F14" s="117"/>
      <c r="G14" s="117"/>
      <c r="H14" s="117"/>
      <c r="I14" s="117"/>
    </row>
    <row r="15" spans="2:9" ht="51.75" x14ac:dyDescent="0.25">
      <c r="B15" s="101">
        <v>15</v>
      </c>
      <c r="C15" s="86" t="s">
        <v>21</v>
      </c>
      <c r="D15" s="15" t="s">
        <v>59</v>
      </c>
      <c r="E15" s="9" t="s">
        <v>138</v>
      </c>
      <c r="F15" s="12"/>
      <c r="G15" s="11">
        <v>1</v>
      </c>
      <c r="H15" s="44"/>
      <c r="I15" s="2" t="s">
        <v>101</v>
      </c>
    </row>
    <row r="16" spans="2:9" ht="14.65" customHeight="1" x14ac:dyDescent="0.25">
      <c r="B16" s="101">
        <v>16</v>
      </c>
      <c r="C16" s="83" t="s">
        <v>22</v>
      </c>
      <c r="D16" s="13" t="s">
        <v>24</v>
      </c>
      <c r="E16" s="9" t="s">
        <v>157</v>
      </c>
      <c r="F16" s="12"/>
      <c r="G16" s="11">
        <v>1000</v>
      </c>
      <c r="H16" s="132"/>
      <c r="I16" s="129"/>
    </row>
    <row r="17" spans="2:9" ht="14.65" customHeight="1" x14ac:dyDescent="0.25">
      <c r="B17" s="101">
        <v>17</v>
      </c>
      <c r="C17" s="83" t="s">
        <v>60</v>
      </c>
      <c r="D17" s="16" t="s">
        <v>0</v>
      </c>
      <c r="E17" s="41" t="s">
        <v>158</v>
      </c>
      <c r="F17" s="6"/>
      <c r="G17" s="36">
        <v>1000</v>
      </c>
      <c r="H17" s="133"/>
      <c r="I17" s="130"/>
    </row>
    <row r="18" spans="2:9" ht="14.65" customHeight="1" x14ac:dyDescent="0.25">
      <c r="B18" s="101">
        <v>18</v>
      </c>
      <c r="C18" s="83" t="s">
        <v>61</v>
      </c>
      <c r="D18" s="16" t="s">
        <v>1</v>
      </c>
      <c r="E18" s="41" t="s">
        <v>159</v>
      </c>
      <c r="F18" s="6"/>
      <c r="G18" s="36">
        <v>40</v>
      </c>
      <c r="H18" s="133"/>
      <c r="I18" s="130"/>
    </row>
    <row r="19" spans="2:9" ht="14.65" customHeight="1" x14ac:dyDescent="0.25">
      <c r="B19" s="101">
        <v>19</v>
      </c>
      <c r="C19" s="87" t="s">
        <v>62</v>
      </c>
      <c r="D19" s="16" t="s">
        <v>40</v>
      </c>
      <c r="E19" s="41" t="s">
        <v>160</v>
      </c>
      <c r="F19" s="6"/>
      <c r="G19" s="36">
        <v>450</v>
      </c>
      <c r="H19" s="134"/>
      <c r="I19" s="131"/>
    </row>
    <row r="20" spans="2:9" x14ac:dyDescent="0.25">
      <c r="B20" s="101">
        <v>20</v>
      </c>
      <c r="C20" s="117"/>
      <c r="D20" s="117"/>
      <c r="E20" s="117"/>
      <c r="F20" s="117"/>
      <c r="G20" s="117"/>
      <c r="H20" s="117"/>
      <c r="I20" s="117"/>
    </row>
    <row r="21" spans="2:9" ht="84.6" customHeight="1" x14ac:dyDescent="0.25">
      <c r="B21" s="101">
        <v>21</v>
      </c>
      <c r="C21" s="86" t="s">
        <v>68</v>
      </c>
      <c r="D21" s="28" t="s">
        <v>64</v>
      </c>
      <c r="E21" s="9" t="s">
        <v>140</v>
      </c>
      <c r="F21" s="6"/>
      <c r="G21" s="6">
        <v>55</v>
      </c>
      <c r="H21" s="44"/>
      <c r="I21" s="1"/>
    </row>
    <row r="22" spans="2:9" ht="45" x14ac:dyDescent="0.25">
      <c r="B22" s="101">
        <v>22</v>
      </c>
      <c r="C22" s="88" t="s">
        <v>69</v>
      </c>
      <c r="D22" s="19" t="s">
        <v>25</v>
      </c>
      <c r="E22" s="9" t="s">
        <v>140</v>
      </c>
      <c r="F22" s="6"/>
      <c r="G22" s="6">
        <v>1</v>
      </c>
      <c r="H22" s="48"/>
      <c r="I22" s="2" t="s">
        <v>97</v>
      </c>
    </row>
    <row r="23" spans="2:9" x14ac:dyDescent="0.25">
      <c r="B23" s="101">
        <v>23</v>
      </c>
      <c r="C23" s="117"/>
      <c r="D23" s="117"/>
      <c r="E23" s="117"/>
      <c r="F23" s="117"/>
      <c r="G23" s="117"/>
      <c r="H23" s="117"/>
      <c r="I23" s="117"/>
    </row>
    <row r="24" spans="2:9" ht="25.5" x14ac:dyDescent="0.25">
      <c r="B24" s="101">
        <v>24</v>
      </c>
      <c r="C24" s="86" t="s">
        <v>70</v>
      </c>
      <c r="D24" s="28" t="s">
        <v>66</v>
      </c>
      <c r="E24" s="9" t="s">
        <v>161</v>
      </c>
      <c r="F24" s="48"/>
      <c r="G24" s="6">
        <v>1</v>
      </c>
      <c r="H24" s="44"/>
      <c r="I24" s="2" t="s">
        <v>100</v>
      </c>
    </row>
    <row r="25" spans="2:9" x14ac:dyDescent="0.25">
      <c r="B25" s="101">
        <v>25</v>
      </c>
      <c r="C25" s="83" t="s">
        <v>71</v>
      </c>
      <c r="D25" s="20" t="s">
        <v>32</v>
      </c>
      <c r="E25" s="149" t="s">
        <v>162</v>
      </c>
      <c r="F25" s="48"/>
      <c r="G25" s="48"/>
      <c r="H25" s="138"/>
      <c r="I25" s="48"/>
    </row>
    <row r="26" spans="2:9" ht="23.65" customHeight="1" x14ac:dyDescent="0.25">
      <c r="B26" s="101">
        <v>26</v>
      </c>
      <c r="C26" s="83" t="s">
        <v>72</v>
      </c>
      <c r="D26" s="20" t="s">
        <v>26</v>
      </c>
      <c r="E26" s="150"/>
      <c r="F26" s="6"/>
      <c r="G26" s="6">
        <v>15</v>
      </c>
      <c r="H26" s="139"/>
      <c r="I26" s="144" t="s">
        <v>183</v>
      </c>
    </row>
    <row r="27" spans="2:9" ht="21.6" customHeight="1" x14ac:dyDescent="0.25">
      <c r="B27" s="101">
        <v>27</v>
      </c>
      <c r="C27" s="83" t="s">
        <v>73</v>
      </c>
      <c r="D27" s="20" t="s">
        <v>27</v>
      </c>
      <c r="E27" s="150"/>
      <c r="F27" s="6"/>
      <c r="G27" s="6">
        <v>15</v>
      </c>
      <c r="H27" s="139"/>
      <c r="I27" s="147"/>
    </row>
    <row r="28" spans="2:9" ht="29.65" customHeight="1" x14ac:dyDescent="0.25">
      <c r="B28" s="101">
        <v>28</v>
      </c>
      <c r="C28" s="83" t="s">
        <v>74</v>
      </c>
      <c r="D28" s="20" t="s">
        <v>28</v>
      </c>
      <c r="E28" s="150"/>
      <c r="F28" s="6"/>
      <c r="G28" s="6">
        <v>15</v>
      </c>
      <c r="H28" s="139"/>
      <c r="I28" s="147"/>
    </row>
    <row r="29" spans="2:9" ht="31.15" customHeight="1" x14ac:dyDescent="0.25">
      <c r="B29" s="101">
        <v>29</v>
      </c>
      <c r="C29" s="83" t="s">
        <v>75</v>
      </c>
      <c r="D29" s="20" t="s">
        <v>29</v>
      </c>
      <c r="E29" s="150"/>
      <c r="F29" s="6"/>
      <c r="G29" s="6">
        <v>15</v>
      </c>
      <c r="H29" s="139"/>
      <c r="I29" s="147"/>
    </row>
    <row r="30" spans="2:9" ht="26.65" customHeight="1" x14ac:dyDescent="0.25">
      <c r="B30" s="101">
        <v>30</v>
      </c>
      <c r="C30" s="83" t="s">
        <v>76</v>
      </c>
      <c r="D30" s="20" t="s">
        <v>30</v>
      </c>
      <c r="E30" s="150"/>
      <c r="F30" s="6"/>
      <c r="G30" s="6">
        <v>15</v>
      </c>
      <c r="H30" s="139"/>
      <c r="I30" s="147"/>
    </row>
    <row r="31" spans="2:9" ht="21.6" customHeight="1" x14ac:dyDescent="0.25">
      <c r="B31" s="101">
        <v>31</v>
      </c>
      <c r="C31" s="83" t="s">
        <v>77</v>
      </c>
      <c r="D31" s="20" t="s">
        <v>31</v>
      </c>
      <c r="E31" s="151"/>
      <c r="F31" s="6"/>
      <c r="G31" s="6">
        <v>15</v>
      </c>
      <c r="H31" s="139"/>
      <c r="I31" s="147"/>
    </row>
    <row r="32" spans="2:9" ht="35.1" customHeight="1" x14ac:dyDescent="0.25">
      <c r="B32" s="101">
        <v>32</v>
      </c>
      <c r="C32" s="83" t="s">
        <v>93</v>
      </c>
      <c r="D32" s="20" t="s">
        <v>65</v>
      </c>
      <c r="E32" s="41" t="s">
        <v>163</v>
      </c>
      <c r="F32" s="6"/>
      <c r="G32" s="6">
        <v>6</v>
      </c>
      <c r="H32" s="140"/>
      <c r="I32" s="148"/>
    </row>
    <row r="33" spans="1:16" x14ac:dyDescent="0.25">
      <c r="B33" s="101">
        <v>33</v>
      </c>
      <c r="C33" s="117"/>
      <c r="D33" s="117"/>
      <c r="E33" s="117"/>
      <c r="F33" s="117"/>
      <c r="G33" s="117"/>
      <c r="H33" s="117"/>
      <c r="I33" s="117"/>
    </row>
    <row r="34" spans="1:16" ht="51.75" x14ac:dyDescent="0.25">
      <c r="B34" s="101">
        <v>34</v>
      </c>
      <c r="C34" s="89" t="s">
        <v>78</v>
      </c>
      <c r="D34" s="21" t="s">
        <v>33</v>
      </c>
      <c r="E34" s="9" t="s">
        <v>218</v>
      </c>
      <c r="F34" s="6"/>
      <c r="G34" s="6">
        <v>1</v>
      </c>
      <c r="H34" s="44"/>
      <c r="I34" s="1"/>
    </row>
    <row r="35" spans="1:16" x14ac:dyDescent="0.25">
      <c r="B35" s="101">
        <v>35</v>
      </c>
      <c r="C35" s="116"/>
      <c r="D35" s="117"/>
      <c r="E35" s="117"/>
      <c r="F35" s="117"/>
      <c r="G35" s="117"/>
      <c r="H35" s="117"/>
      <c r="I35" s="117"/>
    </row>
    <row r="36" spans="1:16" ht="47.25" x14ac:dyDescent="0.25">
      <c r="B36" s="101">
        <v>36</v>
      </c>
      <c r="C36" s="86" t="s">
        <v>79</v>
      </c>
      <c r="D36" s="102" t="s">
        <v>230</v>
      </c>
      <c r="E36" s="154" t="s">
        <v>219</v>
      </c>
      <c r="F36" s="48"/>
      <c r="G36" s="48"/>
      <c r="H36" s="44"/>
      <c r="I36" s="1"/>
    </row>
    <row r="37" spans="1:16" ht="31.5" x14ac:dyDescent="0.25">
      <c r="B37" s="101">
        <v>37</v>
      </c>
      <c r="C37" s="86" t="s">
        <v>224</v>
      </c>
      <c r="D37" s="102" t="s">
        <v>226</v>
      </c>
      <c r="E37" s="161"/>
      <c r="F37" s="6"/>
      <c r="G37" s="105">
        <v>2</v>
      </c>
      <c r="H37" s="44"/>
      <c r="I37" s="1"/>
    </row>
    <row r="38" spans="1:16" ht="31.5" x14ac:dyDescent="0.25">
      <c r="B38" s="101">
        <v>38</v>
      </c>
      <c r="C38" s="86" t="s">
        <v>225</v>
      </c>
      <c r="D38" s="102" t="s">
        <v>227</v>
      </c>
      <c r="E38" s="162"/>
      <c r="F38" s="6"/>
      <c r="G38" s="105">
        <v>2</v>
      </c>
      <c r="H38" s="44"/>
      <c r="I38" s="1"/>
    </row>
    <row r="39" spans="1:16" x14ac:dyDescent="0.25">
      <c r="B39" s="101">
        <v>39</v>
      </c>
      <c r="C39" s="117"/>
      <c r="D39" s="117"/>
      <c r="E39" s="117"/>
      <c r="F39" s="117"/>
      <c r="G39" s="117"/>
      <c r="H39" s="117"/>
      <c r="I39" s="117"/>
    </row>
    <row r="40" spans="1:16" ht="54.6" customHeight="1" x14ac:dyDescent="0.25">
      <c r="B40" s="101">
        <v>40</v>
      </c>
      <c r="C40" s="86" t="s">
        <v>80</v>
      </c>
      <c r="D40" s="21" t="s">
        <v>231</v>
      </c>
      <c r="E40" s="9" t="s">
        <v>220</v>
      </c>
      <c r="F40" s="6"/>
      <c r="G40" s="6">
        <v>20</v>
      </c>
      <c r="H40" s="44"/>
      <c r="I40" s="1"/>
    </row>
    <row r="41" spans="1:16" x14ac:dyDescent="0.25">
      <c r="B41" s="101">
        <v>41</v>
      </c>
      <c r="C41" s="117"/>
      <c r="D41" s="117"/>
      <c r="E41" s="117"/>
      <c r="F41" s="117"/>
      <c r="G41" s="117"/>
      <c r="H41" s="117"/>
      <c r="I41" s="117"/>
    </row>
    <row r="42" spans="1:16" ht="114.75" customHeight="1" x14ac:dyDescent="0.25">
      <c r="B42" s="101">
        <v>42</v>
      </c>
      <c r="C42" s="86" t="s">
        <v>81</v>
      </c>
      <c r="D42" s="28" t="s">
        <v>67</v>
      </c>
      <c r="E42" s="18" t="s">
        <v>141</v>
      </c>
      <c r="F42" s="6"/>
      <c r="G42" s="6"/>
      <c r="H42" s="44"/>
      <c r="I42" s="2" t="s">
        <v>239</v>
      </c>
    </row>
    <row r="43" spans="1:16" ht="59.1" customHeight="1" x14ac:dyDescent="0.25">
      <c r="B43" s="101">
        <v>43</v>
      </c>
      <c r="C43" s="83" t="s">
        <v>82</v>
      </c>
      <c r="D43" s="104" t="s">
        <v>233</v>
      </c>
      <c r="E43" s="18" t="s">
        <v>155</v>
      </c>
      <c r="F43" s="6"/>
      <c r="G43" s="6">
        <v>50</v>
      </c>
      <c r="H43" s="138"/>
      <c r="I43" s="141" t="s">
        <v>184</v>
      </c>
      <c r="P43" s="106"/>
    </row>
    <row r="44" spans="1:16" ht="59.1" customHeight="1" x14ac:dyDescent="0.25">
      <c r="B44" s="101">
        <v>44</v>
      </c>
      <c r="C44" s="83" t="s">
        <v>232</v>
      </c>
      <c r="D44" s="104" t="s">
        <v>234</v>
      </c>
      <c r="E44" s="18" t="s">
        <v>155</v>
      </c>
      <c r="F44" s="6"/>
      <c r="G44" s="6">
        <v>10</v>
      </c>
      <c r="H44" s="139"/>
      <c r="I44" s="142"/>
      <c r="P44" s="106"/>
    </row>
    <row r="45" spans="1:16" ht="59.1" customHeight="1" x14ac:dyDescent="0.25">
      <c r="B45" s="101">
        <v>45</v>
      </c>
      <c r="C45" s="83" t="s">
        <v>235</v>
      </c>
      <c r="D45" s="108" t="s">
        <v>236</v>
      </c>
      <c r="E45" s="18" t="s">
        <v>154</v>
      </c>
      <c r="F45" s="6"/>
      <c r="G45" s="6">
        <v>10</v>
      </c>
      <c r="H45" s="139"/>
      <c r="I45" s="142"/>
      <c r="P45" s="106"/>
    </row>
    <row r="46" spans="1:16" ht="69.599999999999994" customHeight="1" x14ac:dyDescent="0.25">
      <c r="B46" s="101">
        <v>46</v>
      </c>
      <c r="C46" s="90" t="s">
        <v>237</v>
      </c>
      <c r="D46" s="108" t="s">
        <v>238</v>
      </c>
      <c r="E46" s="18" t="s">
        <v>154</v>
      </c>
      <c r="F46" s="6"/>
      <c r="G46" s="6">
        <v>30</v>
      </c>
      <c r="H46" s="140"/>
      <c r="I46" s="143"/>
    </row>
    <row r="47" spans="1:16" x14ac:dyDescent="0.25">
      <c r="B47" s="101">
        <v>47</v>
      </c>
      <c r="C47" s="91"/>
      <c r="D47" s="24"/>
      <c r="E47" s="24"/>
      <c r="F47" s="24"/>
      <c r="G47" s="24"/>
      <c r="H47" s="45"/>
      <c r="I47" s="45"/>
    </row>
    <row r="48" spans="1:16" ht="45" x14ac:dyDescent="0.25">
      <c r="A48" s="10"/>
      <c r="B48" s="101">
        <v>48</v>
      </c>
      <c r="C48" s="86" t="s">
        <v>83</v>
      </c>
      <c r="D48" s="29" t="s">
        <v>143</v>
      </c>
      <c r="E48" s="28" t="s">
        <v>148</v>
      </c>
      <c r="F48" s="48"/>
      <c r="G48" s="6">
        <v>1</v>
      </c>
      <c r="H48" s="44"/>
      <c r="I48" s="2" t="s">
        <v>94</v>
      </c>
    </row>
    <row r="49" spans="1:9" x14ac:dyDescent="0.25">
      <c r="B49" s="101">
        <v>49</v>
      </c>
      <c r="C49" s="92" t="s">
        <v>84</v>
      </c>
      <c r="D49" s="13" t="s">
        <v>34</v>
      </c>
      <c r="E49" s="28" t="s">
        <v>150</v>
      </c>
      <c r="F49" s="6"/>
      <c r="G49" s="6"/>
      <c r="H49" s="139"/>
      <c r="I49" s="129"/>
    </row>
    <row r="50" spans="1:9" ht="26.25" x14ac:dyDescent="0.25">
      <c r="B50" s="101">
        <v>50</v>
      </c>
      <c r="C50" s="92" t="s">
        <v>85</v>
      </c>
      <c r="D50" s="13" t="s">
        <v>149</v>
      </c>
      <c r="E50" s="28" t="s">
        <v>151</v>
      </c>
      <c r="F50" s="6"/>
      <c r="G50" s="6">
        <v>1</v>
      </c>
      <c r="H50" s="139"/>
      <c r="I50" s="130"/>
    </row>
    <row r="51" spans="1:9" x14ac:dyDescent="0.25">
      <c r="A51" s="10"/>
      <c r="B51" s="101">
        <v>51</v>
      </c>
      <c r="C51" s="92" t="s">
        <v>86</v>
      </c>
      <c r="D51" s="13" t="s">
        <v>41</v>
      </c>
      <c r="E51" s="28" t="s">
        <v>152</v>
      </c>
      <c r="F51" s="6"/>
      <c r="G51" s="6">
        <v>600</v>
      </c>
      <c r="H51" s="139"/>
      <c r="I51" s="130"/>
    </row>
    <row r="52" spans="1:9" x14ac:dyDescent="0.25">
      <c r="A52" s="10"/>
      <c r="B52" s="101">
        <v>52</v>
      </c>
      <c r="C52" s="92" t="s">
        <v>87</v>
      </c>
      <c r="D52" s="13" t="s">
        <v>44</v>
      </c>
      <c r="E52" s="28" t="s">
        <v>153</v>
      </c>
      <c r="F52" s="6"/>
      <c r="G52" s="6">
        <v>80</v>
      </c>
      <c r="H52" s="140"/>
      <c r="I52" s="131"/>
    </row>
    <row r="53" spans="1:9" x14ac:dyDescent="0.25">
      <c r="B53" s="101">
        <v>53</v>
      </c>
      <c r="C53" s="152"/>
      <c r="D53" s="152"/>
      <c r="E53" s="152"/>
      <c r="F53" s="152"/>
      <c r="G53" s="152"/>
      <c r="H53" s="152"/>
      <c r="I53" s="152"/>
    </row>
    <row r="54" spans="1:9" x14ac:dyDescent="0.25">
      <c r="B54" s="101">
        <v>54</v>
      </c>
      <c r="C54" s="89" t="s">
        <v>88</v>
      </c>
      <c r="D54" s="21" t="s">
        <v>35</v>
      </c>
      <c r="E54" s="18" t="s">
        <v>145</v>
      </c>
      <c r="F54" s="6"/>
      <c r="G54" s="6">
        <v>1</v>
      </c>
      <c r="H54" s="44"/>
      <c r="I54" s="1"/>
    </row>
    <row r="55" spans="1:9" x14ac:dyDescent="0.25">
      <c r="B55" s="101">
        <v>55</v>
      </c>
      <c r="C55" s="152"/>
      <c r="D55" s="152"/>
      <c r="E55" s="152"/>
      <c r="F55" s="152"/>
      <c r="G55" s="152"/>
      <c r="H55" s="152"/>
      <c r="I55" s="152"/>
    </row>
    <row r="56" spans="1:9" ht="45" x14ac:dyDescent="0.25">
      <c r="B56" s="101">
        <v>56</v>
      </c>
      <c r="C56" s="89" t="s">
        <v>89</v>
      </c>
      <c r="D56" s="21" t="s">
        <v>39</v>
      </c>
      <c r="E56" s="18" t="s">
        <v>144</v>
      </c>
      <c r="F56" s="6"/>
      <c r="G56" s="6"/>
      <c r="H56" s="44"/>
      <c r="I56" s="2" t="s">
        <v>95</v>
      </c>
    </row>
    <row r="57" spans="1:9" x14ac:dyDescent="0.25">
      <c r="B57" s="101">
        <v>57</v>
      </c>
      <c r="C57" s="93" t="s">
        <v>98</v>
      </c>
      <c r="D57" s="16" t="s">
        <v>45</v>
      </c>
      <c r="E57" s="17"/>
      <c r="F57" s="6"/>
      <c r="G57" s="6">
        <v>7</v>
      </c>
      <c r="H57" s="153"/>
      <c r="I57" s="129"/>
    </row>
    <row r="58" spans="1:9" x14ac:dyDescent="0.25">
      <c r="B58" s="101">
        <v>58</v>
      </c>
      <c r="C58" s="93" t="s">
        <v>99</v>
      </c>
      <c r="D58" s="16" t="s">
        <v>46</v>
      </c>
      <c r="E58" s="6"/>
      <c r="F58" s="6"/>
      <c r="G58" s="6">
        <v>50</v>
      </c>
      <c r="H58" s="153"/>
      <c r="I58" s="130"/>
    </row>
    <row r="59" spans="1:9" x14ac:dyDescent="0.25">
      <c r="B59" s="101">
        <v>59</v>
      </c>
      <c r="C59" s="93" t="s">
        <v>121</v>
      </c>
      <c r="D59" s="16" t="s">
        <v>42</v>
      </c>
      <c r="E59" s="18" t="s">
        <v>221</v>
      </c>
      <c r="F59" s="6"/>
      <c r="G59" s="6">
        <v>40</v>
      </c>
      <c r="H59" s="153"/>
      <c r="I59" s="131"/>
    </row>
    <row r="60" spans="1:9" x14ac:dyDescent="0.25">
      <c r="B60" s="101">
        <v>60</v>
      </c>
      <c r="C60" s="152"/>
      <c r="D60" s="152"/>
      <c r="E60" s="152"/>
      <c r="F60" s="152"/>
      <c r="G60" s="152"/>
      <c r="H60" s="152"/>
      <c r="I60" s="152"/>
    </row>
    <row r="61" spans="1:9" ht="14.1" customHeight="1" x14ac:dyDescent="0.25">
      <c r="B61" s="101">
        <v>61</v>
      </c>
      <c r="C61" s="89" t="s">
        <v>90</v>
      </c>
      <c r="D61" s="17" t="s">
        <v>36</v>
      </c>
      <c r="E61" s="41" t="s">
        <v>142</v>
      </c>
      <c r="F61" s="56"/>
      <c r="G61" s="56"/>
      <c r="H61" s="44"/>
      <c r="I61" s="2" t="s">
        <v>96</v>
      </c>
    </row>
    <row r="62" spans="1:9" ht="21" customHeight="1" x14ac:dyDescent="0.25">
      <c r="B62" s="101">
        <v>62</v>
      </c>
      <c r="C62" s="93" t="s">
        <v>122</v>
      </c>
      <c r="D62" s="20" t="s">
        <v>2</v>
      </c>
      <c r="E62" s="149" t="s">
        <v>165</v>
      </c>
      <c r="F62" s="6"/>
      <c r="G62" s="6">
        <v>25</v>
      </c>
      <c r="H62" s="46"/>
      <c r="I62" s="144" t="s">
        <v>185</v>
      </c>
    </row>
    <row r="63" spans="1:9" ht="26.1" customHeight="1" x14ac:dyDescent="0.25">
      <c r="B63" s="101">
        <v>63</v>
      </c>
      <c r="C63" s="92" t="s">
        <v>123</v>
      </c>
      <c r="D63" s="20" t="s">
        <v>3</v>
      </c>
      <c r="E63" s="150"/>
      <c r="F63" s="6"/>
      <c r="G63" s="6">
        <v>5</v>
      </c>
      <c r="H63" s="46"/>
      <c r="I63" s="145"/>
    </row>
    <row r="64" spans="1:9" ht="27.6" customHeight="1" x14ac:dyDescent="0.25">
      <c r="B64" s="101">
        <v>64</v>
      </c>
      <c r="C64" s="92" t="s">
        <v>124</v>
      </c>
      <c r="D64" s="20" t="s">
        <v>4</v>
      </c>
      <c r="E64" s="150"/>
      <c r="F64" s="6"/>
      <c r="G64" s="6">
        <v>1</v>
      </c>
      <c r="H64" s="46"/>
      <c r="I64" s="145"/>
    </row>
    <row r="65" spans="2:9" ht="24.6" customHeight="1" x14ac:dyDescent="0.25">
      <c r="B65" s="101">
        <v>65</v>
      </c>
      <c r="C65" s="83" t="s">
        <v>125</v>
      </c>
      <c r="D65" s="16" t="s">
        <v>5</v>
      </c>
      <c r="E65" s="150"/>
      <c r="F65" s="6"/>
      <c r="G65" s="6">
        <v>1</v>
      </c>
      <c r="H65" s="46"/>
      <c r="I65" s="145"/>
    </row>
    <row r="66" spans="2:9" ht="90.6" customHeight="1" x14ac:dyDescent="0.25">
      <c r="B66" s="101">
        <v>66</v>
      </c>
      <c r="C66" s="83" t="s">
        <v>126</v>
      </c>
      <c r="D66" s="20" t="s">
        <v>6</v>
      </c>
      <c r="E66" s="151"/>
      <c r="F66" s="6"/>
      <c r="G66" s="6">
        <v>1</v>
      </c>
      <c r="H66" s="46"/>
      <c r="I66" s="146"/>
    </row>
    <row r="67" spans="2:9" x14ac:dyDescent="0.25">
      <c r="B67" s="101">
        <v>67</v>
      </c>
      <c r="C67" s="91"/>
      <c r="D67" s="24"/>
      <c r="E67" s="24"/>
      <c r="F67" s="24"/>
      <c r="G67" s="24"/>
      <c r="H67" s="45"/>
      <c r="I67" s="45"/>
    </row>
    <row r="68" spans="2:9" ht="26.25" x14ac:dyDescent="0.25">
      <c r="B68" s="101">
        <v>68</v>
      </c>
      <c r="C68" s="86" t="s">
        <v>91</v>
      </c>
      <c r="D68" s="21" t="s">
        <v>37</v>
      </c>
      <c r="E68" s="65" t="s">
        <v>139</v>
      </c>
      <c r="F68" s="6"/>
      <c r="G68" s="6"/>
      <c r="H68" s="44"/>
      <c r="I68" s="1"/>
    </row>
    <row r="69" spans="2:9" x14ac:dyDescent="0.25">
      <c r="B69" s="101">
        <v>69</v>
      </c>
      <c r="C69" s="83"/>
      <c r="D69" s="22" t="s">
        <v>7</v>
      </c>
      <c r="E69" s="56"/>
      <c r="F69" s="56"/>
      <c r="G69" s="56"/>
      <c r="H69" s="56"/>
      <c r="I69" s="56"/>
    </row>
    <row r="70" spans="2:9" x14ac:dyDescent="0.25">
      <c r="B70" s="101">
        <v>70</v>
      </c>
      <c r="C70" s="83"/>
      <c r="D70" s="20" t="s">
        <v>8</v>
      </c>
      <c r="E70" s="65" t="s">
        <v>167</v>
      </c>
      <c r="F70" s="6"/>
      <c r="G70" s="6">
        <v>800</v>
      </c>
      <c r="H70" s="56"/>
      <c r="I70" s="1"/>
    </row>
    <row r="71" spans="2:9" ht="39" x14ac:dyDescent="0.25">
      <c r="B71" s="101">
        <v>71</v>
      </c>
      <c r="C71" s="83"/>
      <c r="D71" s="13" t="s">
        <v>212</v>
      </c>
      <c r="E71" s="6" t="s">
        <v>213</v>
      </c>
      <c r="F71" s="6"/>
      <c r="G71" s="6">
        <v>1</v>
      </c>
      <c r="H71" s="56"/>
      <c r="I71" s="129"/>
    </row>
    <row r="72" spans="2:9" ht="32.65" customHeight="1" x14ac:dyDescent="0.25">
      <c r="B72" s="101">
        <v>72</v>
      </c>
      <c r="C72" s="83"/>
      <c r="D72" s="13" t="s">
        <v>164</v>
      </c>
      <c r="E72" s="14" t="s">
        <v>214</v>
      </c>
      <c r="F72" s="6"/>
      <c r="G72" s="6">
        <v>1</v>
      </c>
      <c r="H72" s="56"/>
      <c r="I72" s="131"/>
    </row>
    <row r="73" spans="2:9" x14ac:dyDescent="0.25">
      <c r="B73" s="101">
        <v>73</v>
      </c>
      <c r="C73" s="83"/>
      <c r="D73" s="22" t="s">
        <v>9</v>
      </c>
      <c r="E73" s="6" t="s">
        <v>166</v>
      </c>
      <c r="F73" s="56"/>
      <c r="G73" s="56"/>
      <c r="H73" s="56"/>
      <c r="I73" s="56"/>
    </row>
    <row r="74" spans="2:9" ht="76.150000000000006" customHeight="1" x14ac:dyDescent="0.25">
      <c r="B74" s="101">
        <v>74</v>
      </c>
      <c r="C74" s="83"/>
      <c r="D74" s="13" t="s">
        <v>38</v>
      </c>
      <c r="E74" s="65" t="s">
        <v>168</v>
      </c>
      <c r="F74" s="6"/>
      <c r="G74" s="6">
        <v>1000</v>
      </c>
      <c r="H74" s="46"/>
      <c r="I74" s="57" t="s">
        <v>186</v>
      </c>
    </row>
    <row r="75" spans="2:9" x14ac:dyDescent="0.25">
      <c r="B75" s="101">
        <v>75</v>
      </c>
      <c r="C75" s="91"/>
      <c r="D75" s="24"/>
      <c r="E75" s="24"/>
      <c r="F75" s="24"/>
      <c r="G75" s="24"/>
      <c r="H75" s="45"/>
      <c r="I75" s="45"/>
    </row>
    <row r="76" spans="2:9" ht="38.450000000000003" customHeight="1" x14ac:dyDescent="0.25">
      <c r="B76" s="101">
        <v>76</v>
      </c>
      <c r="C76" s="94" t="s">
        <v>92</v>
      </c>
      <c r="D76" s="13" t="s">
        <v>228</v>
      </c>
      <c r="E76" s="13" t="s">
        <v>229</v>
      </c>
      <c r="F76" s="50"/>
      <c r="G76" s="50">
        <v>1</v>
      </c>
      <c r="H76" s="51"/>
      <c r="I76" s="103"/>
    </row>
    <row r="77" spans="2:9" ht="38.450000000000003" customHeight="1" x14ac:dyDescent="0.25">
      <c r="B77" s="101">
        <v>77</v>
      </c>
      <c r="C77" s="103"/>
      <c r="D77" s="103"/>
      <c r="E77" s="103"/>
      <c r="F77" s="103"/>
      <c r="G77" s="103"/>
      <c r="H77" s="103"/>
      <c r="I77" s="103"/>
    </row>
    <row r="78" spans="2:9" ht="38.450000000000003" customHeight="1" x14ac:dyDescent="0.25">
      <c r="B78" s="101">
        <v>78</v>
      </c>
      <c r="C78" s="94" t="s">
        <v>127</v>
      </c>
      <c r="D78" s="109" t="s">
        <v>240</v>
      </c>
      <c r="E78" s="104" t="s">
        <v>142</v>
      </c>
      <c r="F78" s="56"/>
      <c r="G78" s="56"/>
      <c r="H78" s="51"/>
      <c r="I78" s="158" t="s">
        <v>275</v>
      </c>
    </row>
    <row r="79" spans="2:9" ht="38.450000000000003" customHeight="1" x14ac:dyDescent="0.25">
      <c r="B79" s="101">
        <v>79</v>
      </c>
      <c r="C79" s="101" t="s">
        <v>245</v>
      </c>
      <c r="D79" s="108" t="s">
        <v>241</v>
      </c>
      <c r="E79" s="13"/>
      <c r="F79" s="6"/>
      <c r="G79" s="6"/>
      <c r="H79" s="51"/>
      <c r="I79" s="159"/>
    </row>
    <row r="80" spans="2:9" ht="54.75" customHeight="1" x14ac:dyDescent="0.25">
      <c r="B80" s="101">
        <v>80</v>
      </c>
      <c r="C80" s="101" t="s">
        <v>246</v>
      </c>
      <c r="D80" s="108" t="s">
        <v>242</v>
      </c>
      <c r="E80" s="13"/>
      <c r="F80" s="6"/>
      <c r="G80" s="110">
        <v>10</v>
      </c>
      <c r="H80" s="51"/>
      <c r="I80" s="159"/>
    </row>
    <row r="81" spans="1:71" ht="38.450000000000003" customHeight="1" x14ac:dyDescent="0.25">
      <c r="B81" s="101">
        <v>81</v>
      </c>
      <c r="C81" s="101" t="s">
        <v>248</v>
      </c>
      <c r="D81" s="108" t="s">
        <v>243</v>
      </c>
      <c r="E81" s="13"/>
      <c r="F81" s="6"/>
      <c r="G81" s="110">
        <v>4</v>
      </c>
      <c r="H81" s="51"/>
      <c r="I81" s="159"/>
    </row>
    <row r="82" spans="1:71" ht="38.450000000000003" customHeight="1" x14ac:dyDescent="0.25">
      <c r="B82" s="101">
        <v>82</v>
      </c>
      <c r="C82" s="101" t="s">
        <v>247</v>
      </c>
      <c r="D82" s="108" t="s">
        <v>244</v>
      </c>
      <c r="E82" s="13"/>
      <c r="F82" s="6"/>
      <c r="G82" s="110"/>
      <c r="H82" s="51"/>
      <c r="I82" s="160"/>
    </row>
    <row r="83" spans="1:71" ht="38.450000000000003" customHeight="1" x14ac:dyDescent="0.25">
      <c r="B83" s="101">
        <v>83</v>
      </c>
      <c r="C83" s="101" t="s">
        <v>249</v>
      </c>
      <c r="D83" s="111" t="s">
        <v>250</v>
      </c>
      <c r="E83" s="13"/>
      <c r="F83" s="6"/>
      <c r="G83" s="110">
        <v>6</v>
      </c>
      <c r="H83" s="51"/>
      <c r="I83" s="6"/>
    </row>
    <row r="84" spans="1:71" ht="38.450000000000003" customHeight="1" x14ac:dyDescent="0.25">
      <c r="B84" s="101">
        <v>84</v>
      </c>
      <c r="C84" s="101" t="s">
        <v>251</v>
      </c>
      <c r="D84" s="111" t="s">
        <v>252</v>
      </c>
      <c r="E84" s="13"/>
      <c r="F84" s="6"/>
      <c r="G84" s="110">
        <v>2</v>
      </c>
      <c r="H84" s="51"/>
      <c r="I84" s="6"/>
    </row>
    <row r="85" spans="1:71" ht="38.450000000000003" customHeight="1" x14ac:dyDescent="0.25">
      <c r="B85" s="101">
        <v>85</v>
      </c>
      <c r="C85" s="101" t="s">
        <v>253</v>
      </c>
      <c r="D85" s="108" t="s">
        <v>254</v>
      </c>
      <c r="E85" s="13"/>
      <c r="F85" s="6"/>
      <c r="G85" s="110">
        <v>1</v>
      </c>
      <c r="H85" s="51"/>
      <c r="I85" s="6"/>
    </row>
    <row r="86" spans="1:71" ht="38.450000000000003" customHeight="1" x14ac:dyDescent="0.25">
      <c r="B86" s="101">
        <v>86</v>
      </c>
      <c r="C86" s="101" t="s">
        <v>255</v>
      </c>
      <c r="D86" s="107" t="s">
        <v>257</v>
      </c>
      <c r="E86" s="13"/>
      <c r="F86" s="6"/>
      <c r="G86" s="110">
        <v>46</v>
      </c>
      <c r="H86" s="51"/>
      <c r="I86" s="6"/>
    </row>
    <row r="87" spans="1:71" ht="38.450000000000003" customHeight="1" x14ac:dyDescent="0.25">
      <c r="B87" s="101">
        <v>87</v>
      </c>
      <c r="C87" s="101" t="s">
        <v>256</v>
      </c>
      <c r="D87" s="107" t="s">
        <v>258</v>
      </c>
      <c r="E87" s="13"/>
      <c r="F87" s="6"/>
      <c r="G87" s="110">
        <v>12</v>
      </c>
      <c r="H87" s="51"/>
      <c r="I87" s="6"/>
    </row>
    <row r="88" spans="1:71" ht="38.450000000000003" customHeight="1" x14ac:dyDescent="0.25">
      <c r="B88" s="101">
        <v>88</v>
      </c>
      <c r="C88" s="101" t="s">
        <v>259</v>
      </c>
      <c r="D88" s="108" t="s">
        <v>260</v>
      </c>
      <c r="E88" s="13"/>
      <c r="F88" s="6"/>
      <c r="G88" s="110">
        <v>12</v>
      </c>
      <c r="H88" s="51"/>
      <c r="I88" s="6"/>
    </row>
    <row r="89" spans="1:71" ht="38.450000000000003" customHeight="1" x14ac:dyDescent="0.25">
      <c r="B89" s="101">
        <v>89</v>
      </c>
      <c r="C89" s="101" t="s">
        <v>261</v>
      </c>
      <c r="D89" s="111" t="s">
        <v>262</v>
      </c>
      <c r="E89" s="13"/>
      <c r="F89" s="6"/>
      <c r="G89" s="110">
        <v>1</v>
      </c>
      <c r="H89" s="51"/>
      <c r="I89" s="6"/>
    </row>
    <row r="90" spans="1:71" ht="38.450000000000003" customHeight="1" x14ac:dyDescent="0.25">
      <c r="B90" s="101">
        <v>90</v>
      </c>
      <c r="C90" s="101" t="s">
        <v>263</v>
      </c>
      <c r="D90" s="111" t="s">
        <v>264</v>
      </c>
      <c r="E90" s="13"/>
      <c r="F90" s="6"/>
      <c r="G90" s="110">
        <v>3</v>
      </c>
      <c r="H90" s="51"/>
      <c r="I90" s="6"/>
    </row>
    <row r="91" spans="1:71" ht="38.450000000000003" customHeight="1" x14ac:dyDescent="0.25">
      <c r="B91" s="101">
        <v>91</v>
      </c>
      <c r="C91" s="101" t="s">
        <v>265</v>
      </c>
      <c r="D91" s="111" t="s">
        <v>266</v>
      </c>
      <c r="E91" s="13"/>
      <c r="F91" s="6"/>
      <c r="G91" s="110">
        <v>27</v>
      </c>
      <c r="H91" s="51"/>
      <c r="I91" s="6"/>
    </row>
    <row r="92" spans="1:71" ht="38.450000000000003" customHeight="1" x14ac:dyDescent="0.25">
      <c r="B92" s="101">
        <v>92</v>
      </c>
      <c r="C92" s="101" t="s">
        <v>267</v>
      </c>
      <c r="D92" s="108" t="s">
        <v>271</v>
      </c>
      <c r="E92" s="13"/>
      <c r="F92" s="6"/>
      <c r="G92" s="110">
        <v>2</v>
      </c>
      <c r="H92" s="51"/>
      <c r="I92" s="6"/>
    </row>
    <row r="93" spans="1:71" ht="38.450000000000003" customHeight="1" x14ac:dyDescent="0.25">
      <c r="B93" s="101">
        <v>93</v>
      </c>
      <c r="C93" s="101" t="s">
        <v>268</v>
      </c>
      <c r="D93" s="111" t="s">
        <v>269</v>
      </c>
      <c r="E93" s="13"/>
      <c r="F93" s="6"/>
      <c r="G93" s="110">
        <v>11</v>
      </c>
      <c r="H93" s="51"/>
      <c r="I93" s="6"/>
    </row>
    <row r="94" spans="1:71" ht="38.450000000000003" customHeight="1" x14ac:dyDescent="0.25">
      <c r="B94" s="101">
        <v>94</v>
      </c>
      <c r="C94" s="101" t="s">
        <v>273</v>
      </c>
      <c r="D94" s="111" t="s">
        <v>274</v>
      </c>
      <c r="E94" s="13"/>
      <c r="F94" s="6"/>
      <c r="G94" s="111">
        <v>4</v>
      </c>
      <c r="H94" s="51"/>
      <c r="I94" s="6"/>
    </row>
    <row r="95" spans="1:71" x14ac:dyDescent="0.25">
      <c r="A95" s="46"/>
      <c r="B95" s="101">
        <v>95</v>
      </c>
      <c r="C95" s="86" t="s">
        <v>270</v>
      </c>
      <c r="D95" s="135" t="s">
        <v>272</v>
      </c>
      <c r="E95" s="136"/>
      <c r="F95" s="136"/>
      <c r="G95" s="137"/>
      <c r="H95" s="76">
        <f>H4+H9+H11+H13+H15+H21+H24+H34+H36+H40+H42+H48+H54+H56+H61+H68+H76</f>
        <v>0</v>
      </c>
      <c r="I95" s="103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30"/>
      <c r="BQ95" s="30"/>
      <c r="BR95" s="30"/>
      <c r="BS95" s="30"/>
    </row>
    <row r="96" spans="1:71" s="8" customFormat="1" ht="43.5" customHeight="1" x14ac:dyDescent="0.25">
      <c r="A96" s="46"/>
      <c r="B96" s="101">
        <v>96</v>
      </c>
      <c r="C96" s="95"/>
      <c r="D96" s="54" t="s">
        <v>57</v>
      </c>
      <c r="E96" s="53"/>
      <c r="F96" s="125" t="s">
        <v>204</v>
      </c>
      <c r="G96" s="126"/>
      <c r="H96" s="126"/>
      <c r="I96" s="6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</row>
    <row r="97" spans="1:71" s="8" customFormat="1" ht="26.65" customHeight="1" x14ac:dyDescent="0.25">
      <c r="A97" s="46"/>
      <c r="B97" s="101">
        <v>97</v>
      </c>
      <c r="C97" s="121"/>
      <c r="D97" s="122"/>
      <c r="E97" s="24" t="s">
        <v>119</v>
      </c>
      <c r="F97" s="116" t="s">
        <v>180</v>
      </c>
      <c r="G97" s="117"/>
      <c r="H97" s="117"/>
      <c r="I97" s="103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</row>
    <row r="98" spans="1:71" x14ac:dyDescent="0.25">
      <c r="A98" s="79"/>
      <c r="B98" s="101">
        <v>98</v>
      </c>
      <c r="C98" s="96" t="s">
        <v>13</v>
      </c>
      <c r="D98" s="58" t="s">
        <v>109</v>
      </c>
      <c r="E98" s="127"/>
      <c r="F98" s="128"/>
      <c r="G98" s="128"/>
      <c r="H98" s="128"/>
      <c r="I98" s="6"/>
    </row>
    <row r="99" spans="1:71" ht="23.1" customHeight="1" x14ac:dyDescent="0.25">
      <c r="A99" s="79"/>
      <c r="B99" s="101">
        <v>99</v>
      </c>
      <c r="C99" s="73" t="s">
        <v>15</v>
      </c>
      <c r="D99" s="4" t="s">
        <v>10</v>
      </c>
      <c r="E99" s="9" t="s">
        <v>157</v>
      </c>
      <c r="F99" s="123" t="s">
        <v>178</v>
      </c>
      <c r="G99" s="124"/>
      <c r="H99" s="124"/>
      <c r="I99" s="6"/>
    </row>
    <row r="100" spans="1:71" ht="22.15" customHeight="1" x14ac:dyDescent="0.25">
      <c r="B100" s="101">
        <v>100</v>
      </c>
      <c r="C100" s="97" t="s">
        <v>16</v>
      </c>
      <c r="D100" s="52" t="s">
        <v>11</v>
      </c>
      <c r="E100" s="9" t="s">
        <v>158</v>
      </c>
      <c r="F100" s="123" t="s">
        <v>178</v>
      </c>
      <c r="G100" s="124"/>
      <c r="H100" s="124"/>
      <c r="I100" s="6"/>
    </row>
    <row r="101" spans="1:71" ht="28.15" customHeight="1" x14ac:dyDescent="0.25">
      <c r="B101" s="101">
        <v>101</v>
      </c>
      <c r="C101" s="97" t="s">
        <v>131</v>
      </c>
      <c r="D101" s="16" t="s">
        <v>189</v>
      </c>
      <c r="E101" s="9" t="s">
        <v>159</v>
      </c>
      <c r="F101" s="123" t="s">
        <v>178</v>
      </c>
      <c r="G101" s="124"/>
      <c r="H101" s="124"/>
      <c r="I101" s="103"/>
    </row>
    <row r="102" spans="1:71" ht="28.15" customHeight="1" x14ac:dyDescent="0.25">
      <c r="B102" s="101">
        <v>102</v>
      </c>
      <c r="C102" s="97" t="s">
        <v>190</v>
      </c>
      <c r="D102" s="4" t="s">
        <v>120</v>
      </c>
      <c r="E102" s="9" t="s">
        <v>160</v>
      </c>
      <c r="F102" s="123" t="s">
        <v>178</v>
      </c>
      <c r="G102" s="124"/>
      <c r="H102" s="124"/>
      <c r="I102" s="6"/>
    </row>
    <row r="103" spans="1:71" ht="21.6" customHeight="1" x14ac:dyDescent="0.25">
      <c r="B103" s="101">
        <v>103</v>
      </c>
      <c r="C103" s="117"/>
      <c r="D103" s="117"/>
      <c r="E103" s="117"/>
      <c r="F103" s="117"/>
      <c r="G103" s="117"/>
      <c r="H103" s="117"/>
      <c r="I103" s="6"/>
    </row>
    <row r="104" spans="1:71" ht="29.65" customHeight="1" x14ac:dyDescent="0.25">
      <c r="B104" s="101">
        <v>104</v>
      </c>
      <c r="C104" s="96" t="s">
        <v>132</v>
      </c>
      <c r="D104" s="59" t="s">
        <v>128</v>
      </c>
      <c r="E104" s="127"/>
      <c r="F104" s="128"/>
      <c r="G104" s="128"/>
      <c r="H104" s="128"/>
      <c r="I104" s="6"/>
    </row>
    <row r="105" spans="1:71" ht="25.5" x14ac:dyDescent="0.25">
      <c r="B105" s="101">
        <v>105</v>
      </c>
      <c r="C105" s="98" t="s">
        <v>133</v>
      </c>
      <c r="D105" s="5" t="s">
        <v>17</v>
      </c>
      <c r="E105" s="118" t="s">
        <v>146</v>
      </c>
      <c r="F105" s="123" t="s">
        <v>178</v>
      </c>
      <c r="G105" s="124"/>
      <c r="H105" s="124"/>
      <c r="I105" s="103"/>
    </row>
    <row r="106" spans="1:71" ht="58.15" customHeight="1" x14ac:dyDescent="0.25">
      <c r="B106" s="101">
        <v>106</v>
      </c>
      <c r="C106" s="98" t="s">
        <v>134</v>
      </c>
      <c r="D106" s="38" t="s">
        <v>211</v>
      </c>
      <c r="E106" s="119"/>
      <c r="F106" s="123" t="s">
        <v>178</v>
      </c>
      <c r="G106" s="124"/>
      <c r="H106" s="124"/>
      <c r="I106" s="6"/>
    </row>
    <row r="107" spans="1:71" x14ac:dyDescent="0.25">
      <c r="B107" s="101">
        <v>107</v>
      </c>
      <c r="C107" s="98" t="s">
        <v>135</v>
      </c>
      <c r="D107" s="5" t="s">
        <v>114</v>
      </c>
      <c r="E107" s="120"/>
      <c r="F107" s="112" t="s">
        <v>178</v>
      </c>
      <c r="G107" s="112"/>
      <c r="H107" s="113"/>
      <c r="I107" s="6"/>
    </row>
    <row r="108" spans="1:71" x14ac:dyDescent="0.25">
      <c r="B108" s="101">
        <v>108</v>
      </c>
      <c r="C108" s="114"/>
      <c r="D108" s="115"/>
      <c r="E108" s="115"/>
      <c r="F108" s="115"/>
      <c r="G108" s="115"/>
      <c r="H108" s="116"/>
      <c r="I108" s="6"/>
    </row>
    <row r="109" spans="1:71" x14ac:dyDescent="0.25">
      <c r="B109" s="101">
        <v>109</v>
      </c>
      <c r="C109" s="96" t="s">
        <v>19</v>
      </c>
      <c r="D109" s="60" t="s">
        <v>129</v>
      </c>
      <c r="E109" s="18" t="s">
        <v>222</v>
      </c>
      <c r="F109" s="112" t="s">
        <v>178</v>
      </c>
      <c r="G109" s="112"/>
      <c r="H109" s="113"/>
      <c r="I109" s="103"/>
    </row>
    <row r="110" spans="1:71" x14ac:dyDescent="0.25">
      <c r="B110" s="101">
        <v>110</v>
      </c>
      <c r="C110" s="169"/>
      <c r="D110" s="169"/>
      <c r="E110" s="169"/>
      <c r="F110" s="169"/>
      <c r="G110" s="169"/>
      <c r="H110" s="169"/>
      <c r="I110" s="6"/>
    </row>
    <row r="111" spans="1:71" ht="25.5" x14ac:dyDescent="0.25">
      <c r="B111" s="101">
        <v>111</v>
      </c>
      <c r="C111" s="96" t="s">
        <v>20</v>
      </c>
      <c r="D111" s="11" t="s">
        <v>173</v>
      </c>
      <c r="E111" s="9" t="s">
        <v>215</v>
      </c>
      <c r="F111" s="112" t="s">
        <v>178</v>
      </c>
      <c r="G111" s="112"/>
      <c r="H111" s="113"/>
      <c r="I111" s="6"/>
    </row>
    <row r="112" spans="1:71" ht="25.5" x14ac:dyDescent="0.25">
      <c r="B112" s="101">
        <v>112</v>
      </c>
      <c r="C112" s="99"/>
      <c r="D112" s="24"/>
      <c r="E112" s="24"/>
      <c r="F112" s="25" t="s">
        <v>130</v>
      </c>
      <c r="G112" s="24"/>
      <c r="H112" s="71" t="s">
        <v>179</v>
      </c>
      <c r="I112" s="6"/>
    </row>
    <row r="113" spans="2:9" x14ac:dyDescent="0.25">
      <c r="B113" s="101">
        <v>113</v>
      </c>
      <c r="C113" s="96" t="s">
        <v>21</v>
      </c>
      <c r="D113" s="63" t="s">
        <v>115</v>
      </c>
      <c r="E113" s="127"/>
      <c r="F113" s="128"/>
      <c r="G113" s="128"/>
      <c r="H113" s="128"/>
      <c r="I113" s="103"/>
    </row>
    <row r="114" spans="2:9" ht="39" x14ac:dyDescent="0.25">
      <c r="B114" s="101">
        <v>114</v>
      </c>
      <c r="C114" s="73" t="s">
        <v>22</v>
      </c>
      <c r="D114" s="13" t="s">
        <v>116</v>
      </c>
      <c r="E114" s="56"/>
      <c r="F114" s="73">
        <v>1</v>
      </c>
      <c r="G114" s="55"/>
      <c r="H114" s="51"/>
      <c r="I114" s="6"/>
    </row>
    <row r="115" spans="2:9" ht="51.75" x14ac:dyDescent="0.25">
      <c r="B115" s="101">
        <v>115</v>
      </c>
      <c r="C115" s="73" t="s">
        <v>60</v>
      </c>
      <c r="D115" s="13" t="s">
        <v>117</v>
      </c>
      <c r="E115" s="74"/>
      <c r="F115" s="1">
        <v>1</v>
      </c>
      <c r="G115" s="55"/>
      <c r="H115" s="51"/>
      <c r="I115" s="6"/>
    </row>
    <row r="116" spans="2:9" ht="51.75" x14ac:dyDescent="0.25">
      <c r="B116" s="101">
        <v>116</v>
      </c>
      <c r="C116" s="73" t="s">
        <v>61</v>
      </c>
      <c r="D116" s="13" t="s">
        <v>118</v>
      </c>
      <c r="E116" s="74"/>
      <c r="F116" s="1">
        <v>1</v>
      </c>
      <c r="G116" s="55"/>
      <c r="H116" s="51"/>
      <c r="I116" s="6"/>
    </row>
    <row r="117" spans="2:9" x14ac:dyDescent="0.25">
      <c r="B117" s="101">
        <v>117</v>
      </c>
      <c r="C117" s="169"/>
      <c r="D117" s="169"/>
      <c r="E117" s="169"/>
      <c r="F117" s="169"/>
      <c r="G117" s="169"/>
      <c r="H117" s="169"/>
      <c r="I117" s="103"/>
    </row>
    <row r="118" spans="2:9" x14ac:dyDescent="0.25">
      <c r="B118" s="101">
        <v>118</v>
      </c>
      <c r="C118" s="73" t="s">
        <v>68</v>
      </c>
      <c r="D118" s="58" t="s">
        <v>110</v>
      </c>
      <c r="E118" s="55"/>
      <c r="F118" s="55"/>
      <c r="G118" s="55"/>
      <c r="H118" s="72"/>
      <c r="I118" s="6"/>
    </row>
    <row r="119" spans="2:9" ht="60" x14ac:dyDescent="0.25">
      <c r="B119" s="101">
        <v>119</v>
      </c>
      <c r="C119" s="73" t="s">
        <v>69</v>
      </c>
      <c r="D119" s="4" t="s">
        <v>12</v>
      </c>
      <c r="E119" s="49" t="s">
        <v>102</v>
      </c>
      <c r="F119" s="1">
        <v>1</v>
      </c>
      <c r="G119" s="56"/>
      <c r="H119" s="51"/>
      <c r="I119" s="6"/>
    </row>
    <row r="120" spans="2:9" ht="45" x14ac:dyDescent="0.25">
      <c r="B120" s="101">
        <v>120</v>
      </c>
      <c r="C120" s="73" t="s">
        <v>191</v>
      </c>
      <c r="D120" s="4" t="s">
        <v>104</v>
      </c>
      <c r="E120" s="49" t="s">
        <v>103</v>
      </c>
      <c r="F120" s="1">
        <v>1</v>
      </c>
      <c r="G120" s="56"/>
      <c r="H120" s="51"/>
      <c r="I120" s="6"/>
    </row>
    <row r="121" spans="2:9" ht="75" x14ac:dyDescent="0.25">
      <c r="B121" s="101">
        <v>121</v>
      </c>
      <c r="C121" s="73" t="s">
        <v>192</v>
      </c>
      <c r="D121" s="4" t="s">
        <v>105</v>
      </c>
      <c r="E121" s="49" t="s">
        <v>223</v>
      </c>
      <c r="F121" s="1">
        <v>1</v>
      </c>
      <c r="G121" s="56"/>
      <c r="H121" s="51"/>
      <c r="I121" s="103"/>
    </row>
    <row r="122" spans="2:9" ht="45" x14ac:dyDescent="0.25">
      <c r="B122" s="101">
        <v>122</v>
      </c>
      <c r="C122" s="73" t="s">
        <v>193</v>
      </c>
      <c r="D122" s="4" t="s">
        <v>107</v>
      </c>
      <c r="E122" s="49" t="s">
        <v>106</v>
      </c>
      <c r="F122" s="1">
        <v>1</v>
      </c>
      <c r="G122" s="56"/>
      <c r="H122" s="51"/>
      <c r="I122" s="6"/>
    </row>
    <row r="123" spans="2:9" ht="105" x14ac:dyDescent="0.25">
      <c r="B123" s="101">
        <v>123</v>
      </c>
      <c r="C123" s="73" t="s">
        <v>194</v>
      </c>
      <c r="D123" s="4" t="s">
        <v>111</v>
      </c>
      <c r="E123" s="2" t="s">
        <v>108</v>
      </c>
      <c r="F123" s="1">
        <v>1</v>
      </c>
      <c r="G123" s="56"/>
      <c r="H123" s="51"/>
      <c r="I123" s="6"/>
    </row>
    <row r="124" spans="2:9" ht="120" x14ac:dyDescent="0.25">
      <c r="B124" s="101">
        <v>124</v>
      </c>
      <c r="C124" s="73" t="s">
        <v>195</v>
      </c>
      <c r="D124" s="4" t="s">
        <v>113</v>
      </c>
      <c r="E124" s="2" t="s">
        <v>112</v>
      </c>
      <c r="F124" s="1">
        <v>1</v>
      </c>
      <c r="G124" s="56"/>
      <c r="H124" s="51"/>
      <c r="I124" s="6"/>
    </row>
    <row r="125" spans="2:9" ht="45" x14ac:dyDescent="0.25">
      <c r="B125" s="101">
        <v>125</v>
      </c>
      <c r="C125" s="73" t="s">
        <v>196</v>
      </c>
      <c r="D125" s="4" t="s">
        <v>170</v>
      </c>
      <c r="E125" s="2" t="s">
        <v>169</v>
      </c>
      <c r="F125" s="1">
        <v>1</v>
      </c>
      <c r="G125" s="56"/>
      <c r="H125" s="51"/>
      <c r="I125" s="103"/>
    </row>
    <row r="126" spans="2:9" x14ac:dyDescent="0.25">
      <c r="B126" s="101">
        <v>126</v>
      </c>
      <c r="C126" s="73"/>
      <c r="D126" s="61"/>
      <c r="E126" s="62"/>
      <c r="F126" s="62"/>
      <c r="G126" s="62"/>
      <c r="H126" s="62"/>
      <c r="I126" s="6"/>
    </row>
    <row r="127" spans="2:9" ht="55.5" customHeight="1" x14ac:dyDescent="0.25">
      <c r="B127" s="101">
        <v>127</v>
      </c>
      <c r="C127" s="73" t="s">
        <v>197</v>
      </c>
      <c r="D127" s="70" t="s">
        <v>174</v>
      </c>
      <c r="E127" s="66"/>
      <c r="F127" s="67"/>
      <c r="G127" s="67"/>
      <c r="H127" s="67"/>
      <c r="I127" s="6"/>
    </row>
    <row r="128" spans="2:9" ht="72.599999999999994" customHeight="1" x14ac:dyDescent="0.25">
      <c r="B128" s="101">
        <v>128</v>
      </c>
      <c r="C128" s="73" t="s">
        <v>71</v>
      </c>
      <c r="D128" s="5" t="s">
        <v>175</v>
      </c>
      <c r="E128" s="74"/>
      <c r="F128" s="1">
        <v>1</v>
      </c>
      <c r="G128" s="56"/>
      <c r="H128" s="51"/>
      <c r="I128" s="6"/>
    </row>
    <row r="129" spans="2:9" ht="71.45" customHeight="1" x14ac:dyDescent="0.25">
      <c r="B129" s="101">
        <v>129</v>
      </c>
      <c r="C129" s="73" t="s">
        <v>93</v>
      </c>
      <c r="D129" s="68" t="s">
        <v>176</v>
      </c>
      <c r="E129" s="74"/>
      <c r="F129" s="1">
        <v>1</v>
      </c>
      <c r="G129" s="56"/>
      <c r="H129" s="51"/>
      <c r="I129" s="103"/>
    </row>
    <row r="130" spans="2:9" ht="64.900000000000006" customHeight="1" x14ac:dyDescent="0.25">
      <c r="B130" s="101">
        <v>130</v>
      </c>
      <c r="C130" s="73" t="s">
        <v>198</v>
      </c>
      <c r="D130" s="68" t="s">
        <v>175</v>
      </c>
      <c r="E130" s="74"/>
      <c r="F130" s="1">
        <v>1</v>
      </c>
      <c r="G130" s="56"/>
      <c r="H130" s="51"/>
      <c r="I130" s="6"/>
    </row>
    <row r="131" spans="2:9" ht="63.75" x14ac:dyDescent="0.25">
      <c r="B131" s="101">
        <v>131</v>
      </c>
      <c r="C131" s="73" t="s">
        <v>199</v>
      </c>
      <c r="D131" s="68" t="s">
        <v>177</v>
      </c>
      <c r="E131" s="74"/>
      <c r="F131" s="1">
        <v>1</v>
      </c>
      <c r="G131" s="56"/>
      <c r="H131" s="51"/>
      <c r="I131" s="6"/>
    </row>
    <row r="132" spans="2:9" x14ac:dyDescent="0.25">
      <c r="B132" s="101">
        <v>132</v>
      </c>
      <c r="C132" s="73" t="s">
        <v>200</v>
      </c>
      <c r="D132" s="1" t="s">
        <v>172</v>
      </c>
      <c r="E132" s="74"/>
      <c r="F132" s="1">
        <v>1</v>
      </c>
      <c r="G132" s="56"/>
      <c r="H132" s="51"/>
      <c r="I132" s="6"/>
    </row>
    <row r="133" spans="2:9" ht="45" x14ac:dyDescent="0.25">
      <c r="B133" s="101">
        <v>133</v>
      </c>
      <c r="C133" s="73" t="s">
        <v>201</v>
      </c>
      <c r="D133" s="2" t="s">
        <v>187</v>
      </c>
      <c r="E133" s="74"/>
      <c r="F133" s="1">
        <v>1</v>
      </c>
      <c r="G133" s="56"/>
      <c r="H133" s="51"/>
      <c r="I133" s="1"/>
    </row>
    <row r="134" spans="2:9" ht="25.5" x14ac:dyDescent="0.25">
      <c r="B134" s="101">
        <v>134</v>
      </c>
      <c r="C134" s="73" t="s">
        <v>202</v>
      </c>
      <c r="D134" s="69" t="s">
        <v>171</v>
      </c>
      <c r="E134" s="74"/>
      <c r="F134" s="1">
        <v>1</v>
      </c>
      <c r="G134" s="56"/>
      <c r="H134" s="51"/>
      <c r="I134" s="1"/>
    </row>
    <row r="135" spans="2:9" ht="60" x14ac:dyDescent="0.25">
      <c r="B135" s="101">
        <v>135</v>
      </c>
      <c r="C135" s="73" t="s">
        <v>203</v>
      </c>
      <c r="D135" s="2" t="s">
        <v>188</v>
      </c>
      <c r="E135" s="74"/>
      <c r="F135" s="1">
        <v>1</v>
      </c>
      <c r="G135" s="56"/>
      <c r="H135" s="51"/>
      <c r="I135" s="1"/>
    </row>
    <row r="136" spans="2:9" ht="21" x14ac:dyDescent="0.35">
      <c r="B136" s="101">
        <v>136</v>
      </c>
      <c r="C136" s="100" t="s">
        <v>207</v>
      </c>
      <c r="D136" s="166" t="s">
        <v>205</v>
      </c>
      <c r="E136" s="167"/>
      <c r="F136" s="168"/>
      <c r="G136" s="163">
        <f>H95</f>
        <v>0</v>
      </c>
      <c r="H136" s="164"/>
      <c r="I136" s="75"/>
    </row>
    <row r="137" spans="2:9" ht="21" x14ac:dyDescent="0.35">
      <c r="B137" s="101">
        <v>137</v>
      </c>
      <c r="C137" s="78" t="s">
        <v>208</v>
      </c>
      <c r="D137" s="166" t="s">
        <v>206</v>
      </c>
      <c r="E137" s="167"/>
      <c r="F137" s="168"/>
      <c r="G137" s="165">
        <v>2543295</v>
      </c>
      <c r="H137" s="164"/>
      <c r="I137" s="75"/>
    </row>
    <row r="138" spans="2:9" ht="21" x14ac:dyDescent="0.35">
      <c r="B138" s="101">
        <v>138</v>
      </c>
      <c r="C138" s="78" t="s">
        <v>209</v>
      </c>
      <c r="D138" s="166" t="s">
        <v>210</v>
      </c>
      <c r="E138" s="167"/>
      <c r="F138" s="168"/>
      <c r="G138" s="165">
        <f>G136+G137</f>
        <v>2543295</v>
      </c>
      <c r="H138" s="164"/>
    </row>
    <row r="139" spans="2:9" ht="21" x14ac:dyDescent="0.35">
      <c r="D139" s="75"/>
      <c r="E139" s="75"/>
      <c r="F139" s="77"/>
      <c r="G139" s="77"/>
      <c r="H139" s="77"/>
    </row>
    <row r="140" spans="2:9" x14ac:dyDescent="0.25">
      <c r="F140" s="75"/>
      <c r="G140" s="75"/>
      <c r="H140" s="75"/>
    </row>
  </sheetData>
  <mergeCells count="59">
    <mergeCell ref="E113:H113"/>
    <mergeCell ref="C117:H117"/>
    <mergeCell ref="C110:H110"/>
    <mergeCell ref="F111:H111"/>
    <mergeCell ref="I71:I72"/>
    <mergeCell ref="G136:H136"/>
    <mergeCell ref="G137:H137"/>
    <mergeCell ref="G138:H138"/>
    <mergeCell ref="D136:F136"/>
    <mergeCell ref="D137:F137"/>
    <mergeCell ref="D138:F138"/>
    <mergeCell ref="I5:I7"/>
    <mergeCell ref="I62:I66"/>
    <mergeCell ref="I26:I32"/>
    <mergeCell ref="C14:I14"/>
    <mergeCell ref="C20:I20"/>
    <mergeCell ref="E25:E31"/>
    <mergeCell ref="E62:E66"/>
    <mergeCell ref="C53:I53"/>
    <mergeCell ref="C55:I55"/>
    <mergeCell ref="H57:H59"/>
    <mergeCell ref="C60:I60"/>
    <mergeCell ref="I43:I46"/>
    <mergeCell ref="C12:I12"/>
    <mergeCell ref="H5:H7"/>
    <mergeCell ref="E4:E7"/>
    <mergeCell ref="C8:I8"/>
    <mergeCell ref="E104:H104"/>
    <mergeCell ref="H16:H19"/>
    <mergeCell ref="D95:G95"/>
    <mergeCell ref="H43:H46"/>
    <mergeCell ref="H49:H52"/>
    <mergeCell ref="C23:I23"/>
    <mergeCell ref="C33:I33"/>
    <mergeCell ref="C35:I35"/>
    <mergeCell ref="C39:I39"/>
    <mergeCell ref="C41:I41"/>
    <mergeCell ref="H25:H32"/>
    <mergeCell ref="I78:I82"/>
    <mergeCell ref="E36:E38"/>
    <mergeCell ref="C103:H103"/>
    <mergeCell ref="I57:I59"/>
    <mergeCell ref="I49:I52"/>
    <mergeCell ref="F109:H109"/>
    <mergeCell ref="C108:H108"/>
    <mergeCell ref="C10:I10"/>
    <mergeCell ref="E105:E107"/>
    <mergeCell ref="C97:D97"/>
    <mergeCell ref="F105:H105"/>
    <mergeCell ref="F101:H101"/>
    <mergeCell ref="F96:H96"/>
    <mergeCell ref="F97:H97"/>
    <mergeCell ref="E98:H98"/>
    <mergeCell ref="F99:H99"/>
    <mergeCell ref="F100:H100"/>
    <mergeCell ref="F102:H102"/>
    <mergeCell ref="F106:H106"/>
    <mergeCell ref="F107:H107"/>
    <mergeCell ref="I16:I19"/>
  </mergeCells>
  <hyperlinks>
    <hyperlink ref="E121" r:id="rId1"/>
    <hyperlink ref="E119" r:id="rId2"/>
    <hyperlink ref="E120" r:id="rId3"/>
    <hyperlink ref="E122" r:id="rId4"/>
  </hyperlinks>
  <pageMargins left="0.70866141732283472" right="0.70866141732283472" top="0.74803149606299213" bottom="0.74803149606299213" header="0.31496062992125984" footer="0.31496062992125984"/>
  <pageSetup paperSize="8" scale="70" fitToHeight="0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Ministerstwo Cyfryzacji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Świtek Ewa</dc:creator>
  <cp:lastModifiedBy>Świtek Ewa</cp:lastModifiedBy>
  <cp:lastPrinted>2021-02-03T12:59:26Z</cp:lastPrinted>
  <dcterms:created xsi:type="dcterms:W3CDTF">2020-12-11T13:19:27Z</dcterms:created>
  <dcterms:modified xsi:type="dcterms:W3CDTF">2021-02-17T14:50:00Z</dcterms:modified>
</cp:coreProperties>
</file>