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21" sheetId="14" r:id="rId6"/>
  </sheets>
  <calcPr calcId="162913"/>
</workbook>
</file>

<file path=xl/calcChain.xml><?xml version="1.0" encoding="utf-8"?>
<calcChain xmlns="http://schemas.openxmlformats.org/spreadsheetml/2006/main">
  <c r="F13" i="9" l="1"/>
  <c r="E13" i="9"/>
  <c r="F11" i="9"/>
  <c r="E11" i="9"/>
  <c r="F10" i="9"/>
  <c r="E10" i="9"/>
  <c r="E9" i="9"/>
</calcChain>
</file>

<file path=xl/sharedStrings.xml><?xml version="1.0" encoding="utf-8"?>
<sst xmlns="http://schemas.openxmlformats.org/spreadsheetml/2006/main" count="173" uniqueCount="107">
  <si>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</si>
  <si>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</si>
  <si>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</si>
  <si>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</si>
  <si>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</si>
  <si>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</si>
  <si>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</si>
  <si>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</si>
  <si>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</si>
  <si>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</si>
  <si>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</si>
  <si>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</si>
  <si>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</si>
  <si>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</si>
  <si>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styczeń</t>
  </si>
  <si>
    <t>luty</t>
  </si>
  <si>
    <t>marzec</t>
  </si>
  <si>
    <t>kwiecień</t>
  </si>
  <si>
    <t>maj</t>
  </si>
  <si>
    <t>czerwiec</t>
  </si>
  <si>
    <t>wrzesień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</si>
  <si>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</si>
  <si>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</si>
  <si>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</si>
  <si>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</si>
  <si>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</si>
  <si>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</si>
  <si>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</si>
  <si>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</si>
  <si>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</si>
  <si>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</si>
  <si>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</si>
  <si>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</si>
  <si>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</si>
  <si>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</si>
  <si>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</si>
  <si>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</si>
  <si>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</si>
  <si>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</si>
  <si>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</si>
  <si>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</si>
  <si>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</si>
  <si>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</si>
  <si>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</si>
  <si>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</si>
  <si>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</si>
  <si>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</si>
  <si>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</si>
  <si>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</si>
  <si>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</si>
  <si>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</si>
  <si>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</si>
  <si>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12,1-17 kg</t>
  </si>
  <si>
    <t>24,1- 31 kg</t>
  </si>
  <si>
    <t>ES</t>
  </si>
  <si>
    <t>IT</t>
  </si>
  <si>
    <t>LV</t>
  </si>
  <si>
    <t xml:space="preserve">   w tym:</t>
  </si>
  <si>
    <t>Nowa Zelandia</t>
  </si>
  <si>
    <t>Litwa</t>
  </si>
  <si>
    <t xml:space="preserve">Polska </t>
  </si>
  <si>
    <t>PT</t>
  </si>
  <si>
    <t>SI</t>
  </si>
  <si>
    <t>EU</t>
  </si>
  <si>
    <t>Tab.5. Średnie ceny owiec ciężkich w wadze poubojowej krajach UE+UK na tle</t>
  </si>
  <si>
    <t xml:space="preserve"> Polski</t>
  </si>
  <si>
    <t>Dania</t>
  </si>
  <si>
    <t>Departament Przetwórstwa i Rynków Rolnych</t>
  </si>
  <si>
    <t xml:space="preserve">Wydział Informacji Rynkowej </t>
  </si>
  <si>
    <t>UE</t>
  </si>
  <si>
    <t>Finlandia</t>
  </si>
  <si>
    <t>Słowacja</t>
  </si>
  <si>
    <t>lipiec</t>
  </si>
  <si>
    <t>sierpień</t>
  </si>
  <si>
    <t>Grecja</t>
  </si>
  <si>
    <t>październik</t>
  </si>
  <si>
    <t>BE</t>
  </si>
  <si>
    <t>DK</t>
  </si>
  <si>
    <t>DE</t>
  </si>
  <si>
    <t>IE</t>
  </si>
  <si>
    <t>FR</t>
  </si>
  <si>
    <t>CY</t>
  </si>
  <si>
    <t>NL</t>
  </si>
  <si>
    <t>AT</t>
  </si>
  <si>
    <t>PL</t>
  </si>
  <si>
    <t>RO</t>
  </si>
  <si>
    <t>FI</t>
  </si>
  <si>
    <t>SE</t>
  </si>
  <si>
    <t>listopad</t>
  </si>
  <si>
    <t>Tab. 4. Średnie ceny owiec ciężkich w wadze poubojowej krajach UE (Euro/100 kg)</t>
  </si>
  <si>
    <t>roczna zmiana %</t>
  </si>
  <si>
    <t>HU</t>
  </si>
  <si>
    <t>2020/2021</t>
  </si>
  <si>
    <t>Szwecja</t>
  </si>
  <si>
    <t>Ministerstwo Rolnictwa i Rozwoju Wsi, Departament  Rynków Rolnych</t>
  </si>
  <si>
    <t>maj 2021</t>
  </si>
  <si>
    <t>Kwiecień</t>
  </si>
  <si>
    <t>Maj</t>
  </si>
  <si>
    <t>2 sierpnia 2021</t>
  </si>
  <si>
    <t>NR 6 /2021</t>
  </si>
  <si>
    <t>Notowania za okres: czerwiec 2021 r.</t>
  </si>
  <si>
    <t>czerwiec 2021</t>
  </si>
  <si>
    <t>czerwiec 2020</t>
  </si>
  <si>
    <t>Tab. 1. Ceny zakupu owiec w wadze żywej poniżej 12 miesięcy w czerwcu  2021 r.</t>
  </si>
  <si>
    <t>I-V 2020</t>
  </si>
  <si>
    <t>I-V 2021</t>
  </si>
  <si>
    <t>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</si>
</sst>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6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sz val="14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 "/>
      <family val="2"/>
    </font>
    <font>
      <b/>
      <sz val="8"/>
      <color theme="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indexed="9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211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0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3" xfId="39" applyFont="1" applyBorder="1"/>
    <xf numFmtId="0" fontId="53" fillId="0" borderId="0" xfId="0" applyFont="1"/>
    <xf numFmtId="0" fontId="19" fillId="0" borderId="0" xfId="0" applyFont="1"/>
    <xf numFmtId="2" fontId="27" fillId="0" borderId="0" xfId="41" applyNumberFormat="1" applyFont="1" applyBorder="1"/>
    <xf numFmtId="164" fontId="52" fillId="0" borderId="11" xfId="47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14" fontId="1" fillId="0" borderId="0" xfId="53" applyNumberFormat="1" applyBorder="1"/>
    <xf numFmtId="0" fontId="9" fillId="0" borderId="0" xfId="55" applyFill="1"/>
    <xf numFmtId="0" fontId="20" fillId="0" borderId="0" xfId="0" applyFont="1" applyFill="1"/>
    <xf numFmtId="0" fontId="57" fillId="0" borderId="0" xfId="53" applyFont="1" applyBorder="1"/>
    <xf numFmtId="0" fontId="9" fillId="0" borderId="0" xfId="55" applyBorder="1"/>
    <xf numFmtId="0" fontId="9" fillId="0" borderId="0" xfId="55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3" fontId="54" fillId="0" borderId="29" xfId="0" applyNumberFormat="1" applyFont="1" applyFill="1" applyBorder="1" applyAlignment="1">
      <alignment horizontal="center"/>
    </xf>
    <xf numFmtId="0" fontId="18" fillId="0" borderId="13" xfId="0" applyFont="1" applyBorder="1"/>
    <xf numFmtId="164" fontId="51" fillId="0" borderId="11" xfId="47" applyNumberFormat="1" applyFont="1" applyBorder="1"/>
    <xf numFmtId="0" fontId="16" fillId="0" borderId="13" xfId="0" applyFont="1" applyBorder="1"/>
    <xf numFmtId="164" fontId="16" fillId="0" borderId="11" xfId="0" applyNumberFormat="1" applyFont="1" applyBorder="1"/>
    <xf numFmtId="0" fontId="16" fillId="0" borderId="13" xfId="0" applyFont="1" applyBorder="1" applyAlignment="1">
      <alignment horizontal="left" vertical="center"/>
    </xf>
    <xf numFmtId="164" fontId="52" fillId="0" borderId="11" xfId="47" applyNumberFormat="1" applyFont="1" applyBorder="1"/>
    <xf numFmtId="0" fontId="18" fillId="0" borderId="19" xfId="0" applyFont="1" applyBorder="1"/>
    <xf numFmtId="164" fontId="51" fillId="20" borderId="20" xfId="49" applyNumberFormat="1" applyFont="1" applyFill="1" applyBorder="1"/>
    <xf numFmtId="164" fontId="51" fillId="0" borderId="21" xfId="49" applyNumberFormat="1" applyFont="1" applyBorder="1"/>
    <xf numFmtId="164" fontId="16" fillId="0" borderId="11" xfId="0" applyNumberFormat="1" applyFont="1" applyBorder="1" applyAlignment="1">
      <alignment horizontal="right" vertical="center"/>
    </xf>
    <xf numFmtId="164" fontId="52" fillId="0" borderId="11" xfId="49" applyNumberFormat="1" applyFont="1" applyBorder="1"/>
    <xf numFmtId="0" fontId="16" fillId="0" borderId="10" xfId="0" applyFont="1" applyBorder="1"/>
    <xf numFmtId="0" fontId="16" fillId="0" borderId="12" xfId="39" applyFont="1" applyBorder="1"/>
    <xf numFmtId="164" fontId="52" fillId="20" borderId="16" xfId="49" applyNumberFormat="1" applyFont="1" applyFill="1" applyBorder="1"/>
    <xf numFmtId="164" fontId="52" fillId="0" borderId="17" xfId="49" applyNumberFormat="1" applyFont="1" applyBorder="1"/>
    <xf numFmtId="3" fontId="22" fillId="0" borderId="35" xfId="0" applyNumberFormat="1" applyFont="1" applyFill="1" applyBorder="1" applyAlignment="1">
      <alignment horizontal="center"/>
    </xf>
    <xf numFmtId="3" fontId="22" fillId="0" borderId="36" xfId="0" applyNumberFormat="1" applyFont="1" applyFill="1" applyBorder="1" applyAlignment="1">
      <alignment horizontal="center"/>
    </xf>
    <xf numFmtId="3" fontId="22" fillId="0" borderId="37" xfId="0" applyNumberFormat="1" applyFont="1" applyFill="1" applyBorder="1" applyAlignment="1">
      <alignment horizontal="center"/>
    </xf>
    <xf numFmtId="0" fontId="0" fillId="0" borderId="35" xfId="0" applyBorder="1"/>
    <xf numFmtId="1" fontId="22" fillId="0" borderId="35" xfId="0" applyNumberFormat="1" applyFont="1" applyBorder="1" applyAlignment="1">
      <alignment horizontal="center"/>
    </xf>
    <xf numFmtId="167" fontId="22" fillId="0" borderId="31" xfId="0" quotePrefix="1" applyNumberFormat="1" applyFont="1" applyFill="1" applyBorder="1" applyAlignment="1">
      <alignment horizontal="center"/>
    </xf>
    <xf numFmtId="167" fontId="22" fillId="0" borderId="38" xfId="0" quotePrefix="1" applyNumberFormat="1" applyFont="1" applyFill="1" applyBorder="1" applyAlignment="1">
      <alignment horizontal="center"/>
    </xf>
    <xf numFmtId="17" fontId="22" fillId="0" borderId="38" xfId="0" quotePrefix="1" applyNumberFormat="1" applyFont="1" applyFill="1" applyBorder="1" applyAlignment="1">
      <alignment horizontal="center"/>
    </xf>
    <xf numFmtId="0" fontId="16" fillId="0" borderId="39" xfId="0" applyFont="1" applyFill="1" applyBorder="1"/>
    <xf numFmtId="0" fontId="0" fillId="20" borderId="40" xfId="0" applyFill="1" applyBorder="1"/>
    <xf numFmtId="0" fontId="11" fillId="18" borderId="22" xfId="0" applyFont="1" applyFill="1" applyBorder="1" applyAlignment="1">
      <alignment horizontal="center"/>
    </xf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164" fontId="18" fillId="0" borderId="28" xfId="39" applyNumberFormat="1" applyFont="1" applyBorder="1"/>
    <xf numFmtId="165" fontId="51" fillId="21" borderId="29" xfId="48" applyNumberFormat="1" applyFont="1" applyFill="1" applyBorder="1"/>
    <xf numFmtId="165" fontId="51" fillId="0" borderId="29" xfId="48" applyNumberFormat="1" applyFont="1" applyBorder="1"/>
    <xf numFmtId="164" fontId="18" fillId="0" borderId="29" xfId="39" applyNumberFormat="1" applyFont="1" applyBorder="1"/>
    <xf numFmtId="165" fontId="51" fillId="0" borderId="30" xfId="48" applyNumberFormat="1" applyFont="1" applyFill="1" applyBorder="1"/>
    <xf numFmtId="0" fontId="0" fillId="0" borderId="42" xfId="0" applyBorder="1"/>
    <xf numFmtId="167" fontId="22" fillId="0" borderId="20" xfId="0" quotePrefix="1" applyNumberFormat="1" applyFont="1" applyFill="1" applyBorder="1" applyAlignment="1">
      <alignment horizontal="center"/>
    </xf>
    <xf numFmtId="3" fontId="22" fillId="0" borderId="11" xfId="0" applyNumberFormat="1" applyFont="1" applyFill="1" applyBorder="1" applyAlignment="1">
      <alignment horizontal="center" vertical="center" wrapText="1"/>
    </xf>
    <xf numFmtId="3" fontId="22" fillId="0" borderId="11" xfId="0" applyNumberFormat="1" applyFont="1" applyFill="1" applyBorder="1" applyAlignment="1">
      <alignment horizontal="center"/>
    </xf>
    <xf numFmtId="3" fontId="22" fillId="0" borderId="17" xfId="0" applyNumberFormat="1" applyFont="1" applyFill="1" applyBorder="1" applyAlignment="1">
      <alignment horizontal="center"/>
    </xf>
    <xf numFmtId="0" fontId="16" fillId="18" borderId="40" xfId="56" applyFont="1" applyFill="1" applyBorder="1" applyAlignment="1">
      <alignment horizontal="center" vertical="center"/>
    </xf>
    <xf numFmtId="14" fontId="61" fillId="22" borderId="29" xfId="50" applyNumberFormat="1" applyFont="1" applyFill="1" applyBorder="1" applyAlignment="1">
      <alignment horizontal="center" vertical="center"/>
    </xf>
    <xf numFmtId="4" fontId="59" fillId="24" borderId="0" xfId="0" applyNumberFormat="1" applyFont="1" applyFill="1" applyBorder="1" applyAlignment="1">
      <alignment horizontal="right" vertical="center"/>
    </xf>
    <xf numFmtId="3" fontId="22" fillId="0" borderId="43" xfId="0" applyNumberFormat="1" applyFont="1" applyFill="1" applyBorder="1" applyAlignment="1">
      <alignment horizontal="center" vertical="center" wrapText="1"/>
    </xf>
    <xf numFmtId="3" fontId="22" fillId="0" borderId="43" xfId="0" applyNumberFormat="1" applyFont="1" applyFill="1" applyBorder="1" applyAlignment="1">
      <alignment horizontal="center"/>
    </xf>
    <xf numFmtId="0" fontId="22" fillId="0" borderId="0" xfId="0" applyFont="1" applyBorder="1"/>
    <xf numFmtId="0" fontId="22" fillId="0" borderId="0" xfId="0" applyFont="1"/>
    <xf numFmtId="0" fontId="22" fillId="0" borderId="0" xfId="0" applyFont="1" applyFill="1"/>
    <xf numFmtId="14" fontId="61" fillId="22" borderId="30" xfId="50" applyNumberFormat="1" applyFont="1" applyFill="1" applyBorder="1" applyAlignment="1">
      <alignment horizontal="center" vertical="center"/>
    </xf>
    <xf numFmtId="0" fontId="58" fillId="23" borderId="44" xfId="0" applyNumberFormat="1" applyFont="1" applyFill="1" applyBorder="1" applyAlignment="1">
      <alignment horizontal="left" vertical="center" wrapText="1"/>
    </xf>
    <xf numFmtId="4" fontId="59" fillId="24" borderId="45" xfId="0" applyNumberFormat="1" applyFont="1" applyFill="1" applyBorder="1" applyAlignment="1">
      <alignment horizontal="right" vertical="center"/>
    </xf>
    <xf numFmtId="166" fontId="60" fillId="25" borderId="45" xfId="52" applyNumberFormat="1" applyFont="1" applyFill="1" applyBorder="1"/>
    <xf numFmtId="0" fontId="58" fillId="28" borderId="45" xfId="0" applyNumberFormat="1" applyFont="1" applyFill="1" applyBorder="1" applyAlignment="1">
      <alignment horizontal="left" vertical="center" wrapText="1"/>
    </xf>
    <xf numFmtId="4" fontId="58" fillId="26" borderId="45" xfId="0" applyNumberFormat="1" applyFont="1" applyFill="1" applyBorder="1" applyAlignment="1">
      <alignment horizontal="right" vertical="center"/>
    </xf>
    <xf numFmtId="166" fontId="60" fillId="27" borderId="45" xfId="52" applyNumberFormat="1" applyFont="1" applyFill="1" applyBorder="1"/>
    <xf numFmtId="14" fontId="58" fillId="22" borderId="45" xfId="50" applyNumberFormat="1" applyFont="1" applyFill="1" applyBorder="1" applyAlignment="1">
      <alignment horizontal="center" vertical="center"/>
    </xf>
    <xf numFmtId="0" fontId="9" fillId="0" borderId="45" xfId="55" applyFont="1" applyFill="1" applyBorder="1" applyAlignment="1">
      <alignment horizontal="left"/>
    </xf>
    <xf numFmtId="1" fontId="9" fillId="0" borderId="45" xfId="55" applyNumberFormat="1" applyFill="1" applyBorder="1"/>
    <xf numFmtId="164" fontId="52" fillId="21" borderId="45" xfId="47" applyNumberFormat="1" applyFont="1" applyFill="1" applyBorder="1"/>
    <xf numFmtId="164" fontId="52" fillId="0" borderId="45" xfId="47" applyNumberFormat="1" applyFont="1" applyBorder="1"/>
    <xf numFmtId="0" fontId="16" fillId="0" borderId="45" xfId="39" applyFont="1" applyBorder="1"/>
    <xf numFmtId="164" fontId="51" fillId="20" borderId="45" xfId="47" applyNumberFormat="1" applyFont="1" applyFill="1" applyBorder="1"/>
    <xf numFmtId="164" fontId="16" fillId="20" borderId="45" xfId="0" applyNumberFormat="1" applyFont="1" applyFill="1" applyBorder="1"/>
    <xf numFmtId="164" fontId="52" fillId="20" borderId="45" xfId="47" applyNumberFormat="1" applyFont="1" applyFill="1" applyBorder="1"/>
    <xf numFmtId="164" fontId="16" fillId="20" borderId="45" xfId="0" applyNumberFormat="1" applyFont="1" applyFill="1" applyBorder="1" applyAlignment="1">
      <alignment horizontal="right" vertical="center"/>
    </xf>
    <xf numFmtId="164" fontId="52" fillId="20" borderId="45" xfId="49" applyNumberFormat="1" applyFont="1" applyFill="1" applyBorder="1"/>
    <xf numFmtId="0" fontId="16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1" fontId="22" fillId="0" borderId="49" xfId="0" applyNumberFormat="1" applyFont="1" applyBorder="1" applyAlignment="1">
      <alignment horizontal="center"/>
    </xf>
    <xf numFmtId="0" fontId="16" fillId="0" borderId="45" xfId="0" applyFont="1" applyBorder="1"/>
    <xf numFmtId="0" fontId="16" fillId="0" borderId="43" xfId="0" applyFont="1" applyFill="1" applyBorder="1"/>
    <xf numFmtId="3" fontId="22" fillId="0" borderId="49" xfId="0" applyNumberFormat="1" applyFont="1" applyFill="1" applyBorder="1" applyAlignment="1">
      <alignment horizontal="center"/>
    </xf>
    <xf numFmtId="0" fontId="22" fillId="0" borderId="22" xfId="0" applyFont="1" applyBorder="1" applyAlignment="1">
      <alignment horizontal="center" vertical="center"/>
    </xf>
    <xf numFmtId="0" fontId="16" fillId="21" borderId="28" xfId="0" applyFont="1" applyFill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16" fillId="21" borderId="29" xfId="0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50" xfId="39" applyFont="1" applyBorder="1"/>
    <xf numFmtId="164" fontId="52" fillId="21" borderId="41" xfId="47" applyNumberFormat="1" applyFont="1" applyFill="1" applyBorder="1"/>
    <xf numFmtId="164" fontId="52" fillId="0" borderId="51" xfId="47" applyNumberFormat="1" applyFont="1" applyBorder="1"/>
    <xf numFmtId="0" fontId="16" fillId="0" borderId="51" xfId="39" applyFont="1" applyBorder="1"/>
    <xf numFmtId="164" fontId="52" fillId="21" borderId="51" xfId="47" applyNumberFormat="1" applyFont="1" applyFill="1" applyBorder="1"/>
    <xf numFmtId="164" fontId="52" fillId="0" borderId="52" xfId="47" applyNumberFormat="1" applyFont="1" applyBorder="1"/>
    <xf numFmtId="0" fontId="16" fillId="0" borderId="49" xfId="39" applyFont="1" applyBorder="1"/>
    <xf numFmtId="164" fontId="52" fillId="21" borderId="13" xfId="47" applyNumberFormat="1" applyFont="1" applyFill="1" applyBorder="1"/>
    <xf numFmtId="0" fontId="16" fillId="0" borderId="53" xfId="39" applyFont="1" applyFill="1" applyBorder="1"/>
    <xf numFmtId="164" fontId="52" fillId="21" borderId="12" xfId="47" applyNumberFormat="1" applyFont="1" applyFill="1" applyBorder="1"/>
    <xf numFmtId="164" fontId="52" fillId="0" borderId="16" xfId="47" applyNumberFormat="1" applyFont="1" applyFill="1" applyBorder="1"/>
    <xf numFmtId="0" fontId="16" fillId="0" borderId="16" xfId="39" applyFont="1" applyFill="1" applyBorder="1"/>
    <xf numFmtId="164" fontId="52" fillId="21" borderId="16" xfId="47" applyNumberFormat="1" applyFont="1" applyFill="1" applyBorder="1"/>
    <xf numFmtId="164" fontId="52" fillId="0" borderId="17" xfId="47" applyNumberFormat="1" applyFont="1" applyFill="1" applyBorder="1"/>
    <xf numFmtId="0" fontId="18" fillId="21" borderId="25" xfId="0" applyFont="1" applyFill="1" applyBorder="1"/>
    <xf numFmtId="164" fontId="18" fillId="21" borderId="54" xfId="0" applyNumberFormat="1" applyFont="1" applyFill="1" applyBorder="1" applyAlignment="1">
      <alignment vertical="center"/>
    </xf>
    <xf numFmtId="164" fontId="18" fillId="21" borderId="55" xfId="0" applyNumberFormat="1" applyFont="1" applyFill="1" applyBorder="1" applyAlignment="1">
      <alignment vertical="center"/>
    </xf>
    <xf numFmtId="0" fontId="11" fillId="0" borderId="5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38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1" fillId="0" borderId="58" xfId="0" applyFont="1" applyBorder="1" applyAlignment="1">
      <alignment horizontal="center" vertical="center" wrapText="1"/>
    </xf>
    <xf numFmtId="49" fontId="11" fillId="18" borderId="59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21" xfId="0" applyNumberFormat="1" applyFont="1" applyFill="1" applyBorder="1" applyAlignment="1">
      <alignment horizontal="center" vertical="center" wrapText="1"/>
    </xf>
    <xf numFmtId="49" fontId="11" fillId="0" borderId="35" xfId="0" applyNumberFormat="1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left" vertical="center" wrapText="1"/>
    </xf>
    <xf numFmtId="3" fontId="9" fillId="18" borderId="61" xfId="0" applyNumberFormat="1" applyFont="1" applyFill="1" applyBorder="1" applyAlignment="1">
      <alignment horizontal="center" vertical="center" wrapText="1"/>
    </xf>
    <xf numFmtId="3" fontId="9" fillId="0" borderId="45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164" fontId="9" fillId="0" borderId="35" xfId="0" applyNumberFormat="1" applyFont="1" applyFill="1" applyBorder="1" applyAlignment="1">
      <alignment horizontal="center"/>
    </xf>
    <xf numFmtId="164" fontId="9" fillId="0" borderId="62" xfId="0" applyNumberFormat="1" applyFont="1" applyBorder="1" applyAlignment="1">
      <alignment horizontal="center"/>
    </xf>
    <xf numFmtId="3" fontId="9" fillId="29" borderId="45" xfId="0" applyNumberFormat="1" applyFont="1" applyFill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/>
    </xf>
    <xf numFmtId="3" fontId="9" fillId="18" borderId="61" xfId="0" applyNumberFormat="1" applyFont="1" applyFill="1" applyBorder="1" applyAlignment="1">
      <alignment horizontal="center"/>
    </xf>
    <xf numFmtId="3" fontId="9" fillId="29" borderId="45" xfId="0" applyNumberFormat="1" applyFont="1" applyFill="1" applyBorder="1" applyAlignment="1">
      <alignment horizontal="center"/>
    </xf>
    <xf numFmtId="0" fontId="0" fillId="0" borderId="63" xfId="0" applyBorder="1"/>
    <xf numFmtId="3" fontId="9" fillId="18" borderId="64" xfId="0" applyNumberFormat="1" applyFont="1" applyFill="1" applyBorder="1" applyAlignment="1">
      <alignment horizontal="center"/>
    </xf>
    <xf numFmtId="3" fontId="9" fillId="0" borderId="47" xfId="0" applyNumberFormat="1" applyFont="1" applyFill="1" applyBorder="1" applyAlignment="1">
      <alignment horizontal="center"/>
    </xf>
    <xf numFmtId="3" fontId="0" fillId="0" borderId="65" xfId="0" applyNumberFormat="1" applyBorder="1" applyAlignment="1">
      <alignment horizontal="center"/>
    </xf>
    <xf numFmtId="164" fontId="9" fillId="0" borderId="63" xfId="0" applyNumberFormat="1" applyFont="1" applyFill="1" applyBorder="1" applyAlignment="1">
      <alignment horizontal="center"/>
    </xf>
    <xf numFmtId="0" fontId="4" fillId="0" borderId="40" xfId="0" applyFont="1" applyBorder="1"/>
    <xf numFmtId="3" fontId="4" fillId="18" borderId="24" xfId="0" applyNumberFormat="1" applyFont="1" applyFill="1" applyBorder="1" applyAlignment="1">
      <alignment horizontal="center"/>
    </xf>
    <xf numFmtId="3" fontId="54" fillId="0" borderId="30" xfId="0" applyNumberFormat="1" applyFont="1" applyFill="1" applyBorder="1" applyAlignment="1">
      <alignment horizontal="center"/>
    </xf>
    <xf numFmtId="164" fontId="9" fillId="0" borderId="40" xfId="0" applyNumberFormat="1" applyFont="1" applyFill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1" fontId="21" fillId="0" borderId="45" xfId="0" applyNumberFormat="1" applyFont="1" applyBorder="1"/>
    <xf numFmtId="164" fontId="18" fillId="0" borderId="28" xfId="0" applyNumberFormat="1" applyFont="1" applyFill="1" applyBorder="1" applyAlignment="1">
      <alignment vertical="center"/>
    </xf>
    <xf numFmtId="164" fontId="18" fillId="0" borderId="30" xfId="0" applyNumberFormat="1" applyFont="1" applyFill="1" applyBorder="1" applyAlignment="1">
      <alignment vertical="center"/>
    </xf>
    <xf numFmtId="0" fontId="0" fillId="0" borderId="28" xfId="0" applyBorder="1"/>
    <xf numFmtId="0" fontId="0" fillId="0" borderId="29" xfId="0" applyNumberFormat="1" applyBorder="1"/>
    <xf numFmtId="0" fontId="0" fillId="0" borderId="66" xfId="0" applyNumberFormat="1" applyBorder="1"/>
    <xf numFmtId="0" fontId="18" fillId="21" borderId="28" xfId="0" applyFont="1" applyFill="1" applyBorder="1"/>
    <xf numFmtId="164" fontId="18" fillId="21" borderId="29" xfId="0" applyNumberFormat="1" applyFont="1" applyFill="1" applyBorder="1" applyAlignment="1">
      <alignment vertical="center"/>
    </xf>
    <xf numFmtId="164" fontId="18" fillId="21" borderId="30" xfId="0" applyNumberFormat="1" applyFont="1" applyFill="1" applyBorder="1" applyAlignment="1">
      <alignment vertical="center"/>
    </xf>
    <xf numFmtId="0" fontId="16" fillId="0" borderId="14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6" fillId="20" borderId="20" xfId="0" applyFont="1" applyFill="1" applyBorder="1" applyAlignment="1">
      <alignment horizontal="center" vertical="center" wrapText="1"/>
    </xf>
    <xf numFmtId="0" fontId="0" fillId="20" borderId="47" xfId="0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6" fillId="20" borderId="18" xfId="0" applyFont="1" applyFill="1" applyBorder="1" applyAlignment="1">
      <alignment horizontal="center" vertical="center" wrapText="1"/>
    </xf>
    <xf numFmtId="0" fontId="0" fillId="20" borderId="33" xfId="0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3" xfId="0" applyFont="1" applyFill="1" applyBorder="1" applyAlignment="1">
      <alignment horizontal="center" vertical="center"/>
    </xf>
    <xf numFmtId="0" fontId="17" fillId="0" borderId="24" xfId="0" applyFont="1" applyFill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9" fillId="0" borderId="26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C8D-4EC0-8261-390C8C3EDAE3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8D-4EC0-8261-390C8C3EDAE3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C8D-4EC0-8261-390C8C3EDAE3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C8D-4EC0-8261-390C8C3EDAE3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C8D-4EC0-8261-390C8C3E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144192"/>
        <c:axId val="113146112"/>
      </c:lineChart>
      <c:catAx>
        <c:axId val="11314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3146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3146112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3144192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D9E-4BFC-A67A-219AC9E764E9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D9E-4BFC-A67A-219AC9E764E9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D9E-4BFC-A67A-219AC9E764E9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FD9E-4BFC-A67A-219AC9E764E9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FD9E-4BFC-A67A-219AC9E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54592"/>
        <c:axId val="114660864"/>
      </c:lineChart>
      <c:catAx>
        <c:axId val="114654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4660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660864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465459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0A7-4D0C-AC14-FE3DAE179E67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0A7-4D0C-AC14-FE3DAE179E67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0A7-4D0C-AC14-FE3DAE179E67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0A7-4D0C-AC14-FE3DAE179E67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80A7-4D0C-AC14-FE3DAE17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203840"/>
        <c:axId val="113210112"/>
      </c:lineChart>
      <c:catAx>
        <c:axId val="11320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3210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3210112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320384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E97-41BF-9D14-41FEC731D25A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E97-41BF-9D14-41FEC731D25A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E97-41BF-9D14-41FEC731D25A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E97-41BF-9D14-41FEC731D25A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E97-41BF-9D14-41FEC731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94016"/>
        <c:axId val="114704384"/>
      </c:lineChart>
      <c:catAx>
        <c:axId val="11469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470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704384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4694016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v>Polska 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346.17</c:v>
              </c:pt>
              <c:pt idx="1">
                <c:v>374.61</c:v>
              </c:pt>
              <c:pt idx="2">
                <c:v>370.72</c:v>
              </c:pt>
              <c:pt idx="3">
                <c:v>358.26</c:v>
              </c:pt>
              <c:pt idx="4">
                <c:v>356.4</c:v>
              </c:pt>
              <c:pt idx="5">
                <c:v>350.79</c:v>
              </c:pt>
              <c:pt idx="6">
                <c:v>354.38</c:v>
              </c:pt>
              <c:pt idx="7">
                <c:v>353.93</c:v>
              </c:pt>
              <c:pt idx="8">
                <c:v>349</c:v>
              </c:pt>
              <c:pt idx="9">
                <c:v>339</c:v>
              </c:pt>
              <c:pt idx="10">
                <c:v>343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7C-4044-BCE3-B2CDC117D01D}"/>
            </c:ext>
          </c:extLst>
        </c:ser>
        <c:ser>
          <c:idx val="1"/>
          <c:order val="1"/>
          <c:tx>
            <c:v>UE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C-4044-BCE3-B2CDC117D01D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C-4044-BCE3-B2CDC117D01D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044-BCE3-B2CDC117D01D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C-4044-BCE3-B2CDC117D01D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044-BCE3-B2CDC117D01D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C-4044-BCE3-B2CDC117D0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1"/>
              <c:pt idx="0">
                <c:v>luty 16</c:v>
              </c:pt>
              <c:pt idx="1">
                <c:v>marzec 16</c:v>
              </c:pt>
              <c:pt idx="2">
                <c:v>kwiecień 16</c:v>
              </c:pt>
              <c:pt idx="3">
                <c:v>maj 16</c:v>
              </c:pt>
              <c:pt idx="4">
                <c:v>czerwiec 16</c:v>
              </c:pt>
              <c:pt idx="5">
                <c:v>lipiec 16</c:v>
              </c:pt>
              <c:pt idx="6">
                <c:v>sierpień 16</c:v>
              </c:pt>
              <c:pt idx="7">
                <c:v>wrzesień 16</c:v>
              </c:pt>
              <c:pt idx="8">
                <c:v>październik 16</c:v>
              </c:pt>
              <c:pt idx="9">
                <c:v>listopad 16</c:v>
              </c:pt>
              <c:pt idx="10">
                <c:v>grudzień 16*</c:v>
              </c:pt>
            </c:strLit>
          </c:cat>
          <c:val>
            <c:numLit>
              <c:formatCode>General</c:formatCode>
              <c:ptCount val="11"/>
              <c:pt idx="0">
                <c:v>520.16999999999996</c:v>
              </c:pt>
              <c:pt idx="1">
                <c:v>531.74</c:v>
              </c:pt>
              <c:pt idx="2">
                <c:v>526.19000000000005</c:v>
              </c:pt>
              <c:pt idx="3">
                <c:v>522.07000000000005</c:v>
              </c:pt>
              <c:pt idx="4">
                <c:v>504.26</c:v>
              </c:pt>
              <c:pt idx="5">
                <c:v>491.84</c:v>
              </c:pt>
              <c:pt idx="6">
                <c:v>493.55</c:v>
              </c:pt>
              <c:pt idx="7">
                <c:v>489.77</c:v>
              </c:pt>
              <c:pt idx="8">
                <c:v>469</c:v>
              </c:pt>
              <c:pt idx="9">
                <c:v>469</c:v>
              </c:pt>
              <c:pt idx="10">
                <c:v>478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C7C-4044-BCE3-B2CDC117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4736512"/>
        <c:axId val="114738304"/>
        <c:axId val="114697088"/>
      </c:bar3DChart>
      <c:catAx>
        <c:axId val="11473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14738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7383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4736512"/>
        <c:crosses val="autoZero"/>
        <c:crossBetween val="between"/>
        <c:majorUnit val="100"/>
      </c:valAx>
      <c:serAx>
        <c:axId val="114697088"/>
        <c:scaling>
          <c:orientation val="minMax"/>
        </c:scaling>
        <c:delete val="1"/>
        <c:axPos val="b"/>
        <c:majorTickMark val="out"/>
        <c:minorTickMark val="none"/>
        <c:tickLblPos val="nextTo"/>
        <c:crossAx val="11473830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5</xdr:col>
      <xdr:colOff>60214</xdr:colOff>
      <xdr:row>31</xdr:row>
      <xdr:rowOff>2906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09825"/>
          <a:ext cx="4584589" cy="27556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0</xdr:colOff>
      <xdr:row>15</xdr:row>
      <xdr:rowOff>0</xdr:rowOff>
    </xdr:from>
    <xdr:to>
      <xdr:col>12</xdr:col>
      <xdr:colOff>400790</xdr:colOff>
      <xdr:row>45</xdr:row>
      <xdr:rowOff>86535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38375" y="2695575"/>
          <a:ext cx="8535140" cy="4944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11</xdr:col>
      <xdr:colOff>239387</xdr:colOff>
      <xdr:row>31</xdr:row>
      <xdr:rowOff>150436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476375"/>
          <a:ext cx="5773412" cy="3712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T19" sqref="T19"/>
    </sheetView>
  </sheetViews>
  <sheetFormatPr defaultRowHeight="12.75"/>
  <cols>
    <col min="1" max="1" width="12.140625" customWidth="1"/>
  </cols>
  <sheetData>
    <row r="1" spans="1:11" ht="15.75">
      <c r="A1" s="18" t="s">
        <v>22</v>
      </c>
      <c r="B1" s="18"/>
      <c r="C1" s="18"/>
      <c r="D1" s="18"/>
      <c r="E1" s="18"/>
      <c r="F1" s="6"/>
    </row>
    <row r="2" spans="1:11" ht="14.25">
      <c r="A2" s="16" t="s">
        <v>67</v>
      </c>
      <c r="B2" s="16"/>
      <c r="C2" s="16"/>
    </row>
    <row r="3" spans="1:11" ht="15">
      <c r="A3" s="46" t="s">
        <v>68</v>
      </c>
      <c r="B3" s="16"/>
      <c r="C3" s="16"/>
      <c r="D3" s="16"/>
      <c r="E3" s="16"/>
    </row>
    <row r="5" spans="1:11">
      <c r="A5" t="s">
        <v>23</v>
      </c>
    </row>
    <row r="6" spans="1:11">
      <c r="A6" s="23" t="s">
        <v>24</v>
      </c>
      <c r="B6" s="23"/>
      <c r="C6" s="23"/>
      <c r="D6" s="23"/>
      <c r="E6" s="23"/>
      <c r="F6" s="23"/>
      <c r="G6" s="23"/>
      <c r="H6" s="23"/>
    </row>
    <row r="8" spans="1:11" ht="15">
      <c r="A8" s="24" t="s">
        <v>98</v>
      </c>
    </row>
    <row r="10" spans="1:11" ht="20.25">
      <c r="A10" s="19" t="s">
        <v>99</v>
      </c>
      <c r="B10" s="20"/>
      <c r="C10" s="21"/>
      <c r="D10" s="21"/>
      <c r="E10" s="19" t="s">
        <v>30</v>
      </c>
      <c r="F10" s="19"/>
      <c r="G10" s="22"/>
      <c r="H10" s="22"/>
      <c r="I10" s="21"/>
    </row>
    <row r="13" spans="1:11" ht="14.25">
      <c r="A13" s="26" t="s">
        <v>100</v>
      </c>
      <c r="B13" s="26"/>
      <c r="C13" s="26"/>
      <c r="D13" s="26"/>
    </row>
    <row r="14" spans="1:11">
      <c r="K14" s="6"/>
    </row>
    <row r="15" spans="1:11" ht="14.25" customHeight="1">
      <c r="A15" t="s">
        <v>29</v>
      </c>
    </row>
    <row r="18" spans="1:7">
      <c r="A18" s="25" t="s">
        <v>25</v>
      </c>
    </row>
    <row r="19" spans="1:7">
      <c r="A19" t="s">
        <v>94</v>
      </c>
      <c r="D19" s="6"/>
      <c r="E19" s="6"/>
      <c r="F19" s="6"/>
      <c r="G19" s="6"/>
    </row>
    <row r="20" spans="1:7">
      <c r="A20" t="s">
        <v>26</v>
      </c>
    </row>
    <row r="21" spans="1:7">
      <c r="A21" t="s">
        <v>27</v>
      </c>
    </row>
    <row r="23" spans="1:7">
      <c r="A23" s="25" t="s">
        <v>28</v>
      </c>
    </row>
    <row r="24" spans="1:7">
      <c r="A24" t="s">
        <v>47</v>
      </c>
    </row>
    <row r="25" spans="1:7">
      <c r="A25" t="s">
        <v>45</v>
      </c>
    </row>
    <row r="26" spans="1:7">
      <c r="A26" t="s">
        <v>46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M11" sqref="M11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28515625" customWidth="1"/>
  </cols>
  <sheetData>
    <row r="2" spans="1:6" ht="15">
      <c r="A2" s="14" t="s">
        <v>103</v>
      </c>
      <c r="B2" s="14"/>
      <c r="C2" s="14"/>
      <c r="D2" s="14"/>
      <c r="E2" s="14"/>
    </row>
    <row r="4" spans="1:6" ht="13.5" thickBot="1"/>
    <row r="5" spans="1:6" ht="15" customHeight="1" thickBot="1">
      <c r="A5" s="74"/>
      <c r="B5" s="75" t="s">
        <v>31</v>
      </c>
      <c r="C5" s="76"/>
      <c r="D5" s="76"/>
      <c r="E5" s="76"/>
      <c r="F5" s="77"/>
    </row>
    <row r="6" spans="1:6" ht="15" customHeight="1" thickBot="1">
      <c r="A6" s="144" t="s">
        <v>0</v>
      </c>
      <c r="B6" s="145" t="s">
        <v>32</v>
      </c>
      <c r="C6" s="145"/>
      <c r="D6" s="145"/>
      <c r="E6" s="146" t="s">
        <v>1</v>
      </c>
      <c r="F6" s="147"/>
    </row>
    <row r="7" spans="1:6" ht="15" customHeight="1">
      <c r="A7" s="148"/>
      <c r="B7" s="149" t="s">
        <v>101</v>
      </c>
      <c r="C7" s="150" t="s">
        <v>95</v>
      </c>
      <c r="D7" s="151" t="s">
        <v>102</v>
      </c>
      <c r="E7" s="152" t="s">
        <v>33</v>
      </c>
      <c r="F7" s="153" t="s">
        <v>34</v>
      </c>
    </row>
    <row r="8" spans="1:6">
      <c r="A8" s="154" t="s">
        <v>44</v>
      </c>
      <c r="B8" s="155"/>
      <c r="C8" s="156"/>
      <c r="D8" s="157"/>
      <c r="E8" s="158"/>
      <c r="F8" s="159"/>
    </row>
    <row r="9" spans="1:6">
      <c r="A9" s="154" t="s">
        <v>9</v>
      </c>
      <c r="B9" s="155">
        <v>12000</v>
      </c>
      <c r="C9" s="160">
        <v>12000</v>
      </c>
      <c r="D9" s="161">
        <v>9419.4390000000003</v>
      </c>
      <c r="E9" s="158">
        <f>B9*100/C9-100</f>
        <v>0</v>
      </c>
      <c r="F9" s="159">
        <v>39.790748527318797</v>
      </c>
    </row>
    <row r="10" spans="1:6">
      <c r="A10" s="68" t="s">
        <v>10</v>
      </c>
      <c r="B10" s="162">
        <v>11239.02</v>
      </c>
      <c r="C10" s="163">
        <v>11018.673000000001</v>
      </c>
      <c r="D10" s="161">
        <v>8319.5280000000002</v>
      </c>
      <c r="E10" s="158">
        <f>B10*100/C10-100</f>
        <v>1.9997598621903023</v>
      </c>
      <c r="F10" s="159">
        <f>B10*100/D10-100</f>
        <v>35.092038875282356</v>
      </c>
    </row>
    <row r="11" spans="1:6">
      <c r="A11" s="68" t="s">
        <v>11</v>
      </c>
      <c r="B11" s="162">
        <v>10425.200000000001</v>
      </c>
      <c r="C11" s="163">
        <v>10500</v>
      </c>
      <c r="D11" s="161">
        <v>8000</v>
      </c>
      <c r="E11" s="158">
        <f>B11*100/C11-100</f>
        <v>-0.7123809523809399</v>
      </c>
      <c r="F11" s="159">
        <f>B11*100/D11-100</f>
        <v>30.315000000000026</v>
      </c>
    </row>
    <row r="12" spans="1:6" ht="13.5" thickBot="1">
      <c r="A12" s="164" t="s">
        <v>12</v>
      </c>
      <c r="B12" s="165"/>
      <c r="C12" s="166"/>
      <c r="D12" s="167">
        <v>7674.366</v>
      </c>
      <c r="E12" s="168"/>
      <c r="F12" s="159"/>
    </row>
    <row r="13" spans="1:6" ht="13.5" thickBot="1">
      <c r="A13" s="169" t="s">
        <v>13</v>
      </c>
      <c r="B13" s="170">
        <v>11222.753534401509</v>
      </c>
      <c r="C13" s="49">
        <v>11233.348667200733</v>
      </c>
      <c r="D13" s="171">
        <v>8272.4369957761355</v>
      </c>
      <c r="E13" s="172">
        <f>B13*100/C13-100</f>
        <v>-9.4318560859420586E-2</v>
      </c>
      <c r="F13" s="173">
        <f>B13*100/D13-100</f>
        <v>35.664418358602063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M26" sqref="M26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2" max="22" width="12.5703125" customWidth="1"/>
    <col min="27" max="27" width="11" customWidth="1"/>
  </cols>
  <sheetData>
    <row r="1" spans="1:16" s="2" customFormat="1"/>
    <row r="2" spans="1:16" ht="14.25" customHeight="1">
      <c r="A2" s="33" t="s">
        <v>35</v>
      </c>
      <c r="B2" s="14"/>
      <c r="C2" s="14"/>
      <c r="D2" s="14"/>
      <c r="E2" s="15"/>
      <c r="F2" s="13"/>
      <c r="G2" s="7"/>
      <c r="H2" s="7"/>
    </row>
    <row r="3" spans="1:16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6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6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6">
      <c r="A6" s="9"/>
      <c r="B6" s="36"/>
      <c r="D6" s="1"/>
      <c r="E6" s="1"/>
      <c r="I6" s="37"/>
      <c r="J6" s="2"/>
    </row>
    <row r="7" spans="1:16" ht="13.5" thickBot="1">
      <c r="A7" s="1"/>
      <c r="B7" s="36"/>
      <c r="D7" s="1"/>
      <c r="E7" s="1"/>
      <c r="I7" s="37"/>
      <c r="J7" s="2"/>
    </row>
    <row r="8" spans="1:16" ht="15.75">
      <c r="A8" s="9"/>
      <c r="B8" s="84">
        <v>43910</v>
      </c>
      <c r="C8" s="84">
        <v>43941</v>
      </c>
      <c r="D8" s="84">
        <v>43971</v>
      </c>
      <c r="E8" s="84">
        <v>44002</v>
      </c>
      <c r="F8" s="70">
        <v>44032</v>
      </c>
      <c r="G8" s="71">
        <v>44063</v>
      </c>
      <c r="H8" s="71">
        <v>44094</v>
      </c>
      <c r="I8" s="72">
        <v>44124</v>
      </c>
      <c r="J8" s="72">
        <v>44155</v>
      </c>
      <c r="K8" s="72">
        <v>44185</v>
      </c>
      <c r="L8" s="72">
        <v>44216</v>
      </c>
      <c r="M8" s="72">
        <v>44275</v>
      </c>
      <c r="N8" s="72">
        <v>44306</v>
      </c>
      <c r="O8" s="72">
        <v>44336</v>
      </c>
      <c r="P8" s="72">
        <v>44367</v>
      </c>
    </row>
    <row r="9" spans="1:16" ht="15.75">
      <c r="A9" s="73" t="s">
        <v>52</v>
      </c>
      <c r="B9" s="85"/>
      <c r="C9" s="85"/>
      <c r="D9" s="85"/>
      <c r="E9" s="85"/>
      <c r="F9" s="91"/>
      <c r="G9" s="68"/>
      <c r="H9" s="69"/>
      <c r="I9" s="69"/>
      <c r="J9" s="69"/>
      <c r="K9" s="69">
        <v>12500</v>
      </c>
      <c r="L9" s="69"/>
      <c r="M9" s="69"/>
      <c r="N9" s="117"/>
      <c r="O9" s="118"/>
      <c r="P9" s="118"/>
    </row>
    <row r="10" spans="1:16" ht="15.75">
      <c r="A10" s="119" t="s">
        <v>9</v>
      </c>
      <c r="B10" s="85">
        <v>10004</v>
      </c>
      <c r="C10" s="85"/>
      <c r="D10" s="85">
        <v>9000</v>
      </c>
      <c r="E10" s="85">
        <v>9419.4390000000003</v>
      </c>
      <c r="F10" s="91">
        <v>9317.9850000000006</v>
      </c>
      <c r="G10" s="68"/>
      <c r="H10" s="69"/>
      <c r="I10" s="69"/>
      <c r="J10" s="69"/>
      <c r="K10" s="69">
        <v>11500</v>
      </c>
      <c r="L10" s="69">
        <v>9978.5020000000004</v>
      </c>
      <c r="M10" s="69">
        <v>10780.65</v>
      </c>
      <c r="N10" s="117">
        <v>12000</v>
      </c>
      <c r="O10" s="174">
        <v>12000</v>
      </c>
      <c r="P10" s="174">
        <v>12000</v>
      </c>
    </row>
    <row r="11" spans="1:16" ht="15.75">
      <c r="A11" s="119" t="s">
        <v>53</v>
      </c>
      <c r="B11" s="86">
        <v>8765.48</v>
      </c>
      <c r="C11" s="86">
        <v>7910</v>
      </c>
      <c r="D11" s="86">
        <v>7858.9650000000001</v>
      </c>
      <c r="E11" s="86">
        <v>8319.5280000000002</v>
      </c>
      <c r="F11" s="92">
        <v>8303.19</v>
      </c>
      <c r="G11" s="68">
        <v>8057.97</v>
      </c>
      <c r="H11" s="69">
        <v>7500</v>
      </c>
      <c r="I11" s="69">
        <v>7193</v>
      </c>
      <c r="J11" s="69"/>
      <c r="K11" s="69">
        <v>9851.1450000000004</v>
      </c>
      <c r="L11" s="69">
        <v>10668.973</v>
      </c>
      <c r="M11" s="69">
        <v>11500</v>
      </c>
      <c r="N11" s="117">
        <v>10986.106</v>
      </c>
      <c r="O11" s="174">
        <v>10986.106</v>
      </c>
      <c r="P11" s="174">
        <v>11239.02</v>
      </c>
    </row>
    <row r="12" spans="1:16" ht="15.75">
      <c r="A12" s="119" t="s">
        <v>11</v>
      </c>
      <c r="B12" s="86">
        <v>8005</v>
      </c>
      <c r="C12" s="86">
        <v>8000</v>
      </c>
      <c r="D12" s="86">
        <v>7594.9660000000003</v>
      </c>
      <c r="E12" s="86">
        <v>8000</v>
      </c>
      <c r="F12" s="92">
        <v>7648.3670000000002</v>
      </c>
      <c r="G12" s="65"/>
      <c r="H12" s="65">
        <v>7500</v>
      </c>
      <c r="I12" s="65">
        <v>7500</v>
      </c>
      <c r="J12" s="65">
        <v>7500</v>
      </c>
      <c r="K12" s="65">
        <v>8837.1460000000006</v>
      </c>
      <c r="L12" s="65">
        <v>9216.0920000000006</v>
      </c>
      <c r="M12" s="65">
        <v>9563.2610000000004</v>
      </c>
      <c r="N12" s="120">
        <v>10500</v>
      </c>
      <c r="O12" s="174">
        <v>10500</v>
      </c>
      <c r="P12" s="174">
        <v>10425.200000000001</v>
      </c>
    </row>
    <row r="13" spans="1:16" ht="16.5" thickBot="1">
      <c r="A13" s="119" t="s">
        <v>12</v>
      </c>
      <c r="B13" s="87">
        <v>8000</v>
      </c>
      <c r="C13" s="87"/>
      <c r="D13" s="87"/>
      <c r="E13" s="87">
        <v>7674.366</v>
      </c>
      <c r="F13" s="67">
        <v>7632.8059999999996</v>
      </c>
      <c r="G13" s="66"/>
      <c r="H13" s="66"/>
      <c r="I13" s="66"/>
      <c r="J13" s="66">
        <v>7500</v>
      </c>
      <c r="K13" s="66"/>
      <c r="L13" s="6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3"/>
  <sheetViews>
    <sheetView workbookViewId="0">
      <pane xSplit="1" topLeftCell="B1" activePane="topRight" state="frozen"/>
      <selection pane="topRight" activeCell="A7" sqref="A7:O26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4" max="14" width="10.28515625" customWidth="1"/>
    <col min="15" max="15" width="13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7"/>
      <c r="AG3" s="5"/>
      <c r="AI3" s="5"/>
      <c r="AJ3" s="5"/>
      <c r="AK3" s="5"/>
    </row>
    <row r="4" spans="1:37" ht="15.75">
      <c r="A4" s="93" t="s">
        <v>89</v>
      </c>
      <c r="B4" s="94"/>
      <c r="C4" s="94"/>
      <c r="D4" s="94"/>
      <c r="E4" s="94"/>
      <c r="F4" s="95"/>
      <c r="G4" s="95"/>
      <c r="H4" s="95"/>
      <c r="I4" s="17"/>
    </row>
    <row r="5" spans="1:37">
      <c r="A5" s="1"/>
      <c r="B5" s="38"/>
      <c r="C5" s="1"/>
      <c r="D5" s="1"/>
      <c r="E5" s="1"/>
      <c r="F5" s="1"/>
      <c r="T5" s="5"/>
      <c r="V5" s="5"/>
      <c r="W5" s="5"/>
      <c r="X5" s="5"/>
    </row>
    <row r="6" spans="1:37" ht="19.5" thickBot="1">
      <c r="A6" s="39"/>
      <c r="B6" s="43"/>
      <c r="C6" s="43" t="s">
        <v>50</v>
      </c>
      <c r="D6" s="43"/>
      <c r="E6" s="43"/>
      <c r="F6" s="43"/>
      <c r="G6" s="43"/>
      <c r="H6" s="43"/>
      <c r="I6" s="43"/>
      <c r="J6" s="43"/>
      <c r="K6" s="43"/>
    </row>
    <row r="7" spans="1:37" ht="13.5" thickBot="1">
      <c r="A7" s="88" t="s">
        <v>4</v>
      </c>
      <c r="B7" s="89" t="s">
        <v>19</v>
      </c>
      <c r="C7" s="89" t="s">
        <v>72</v>
      </c>
      <c r="D7" s="89" t="s">
        <v>73</v>
      </c>
      <c r="E7" s="89" t="s">
        <v>20</v>
      </c>
      <c r="F7" s="89" t="s">
        <v>75</v>
      </c>
      <c r="G7" s="89" t="s">
        <v>88</v>
      </c>
      <c r="H7" s="89" t="s">
        <v>21</v>
      </c>
      <c r="I7" s="89" t="s">
        <v>14</v>
      </c>
      <c r="J7" s="89" t="s">
        <v>15</v>
      </c>
      <c r="K7" s="89" t="s">
        <v>16</v>
      </c>
      <c r="L7" s="89" t="s">
        <v>17</v>
      </c>
      <c r="M7" s="89" t="s">
        <v>18</v>
      </c>
      <c r="N7" s="89" t="s">
        <v>19</v>
      </c>
      <c r="O7" s="96" t="s">
        <v>90</v>
      </c>
    </row>
    <row r="8" spans="1:37">
      <c r="A8" s="97" t="s">
        <v>76</v>
      </c>
      <c r="B8" s="98">
        <v>536.04</v>
      </c>
      <c r="C8" s="98">
        <v>532.58389999999997</v>
      </c>
      <c r="D8" s="98">
        <v>515.72580000000005</v>
      </c>
      <c r="E8" s="98">
        <v>501.28</v>
      </c>
      <c r="F8" s="98">
        <v>492.13869999999997</v>
      </c>
      <c r="G8" s="98">
        <v>504.9067</v>
      </c>
      <c r="H8" s="98">
        <v>525.41290000000004</v>
      </c>
      <c r="I8" s="98">
        <v>537.88059999999996</v>
      </c>
      <c r="J8" s="98">
        <v>567.79999999999995</v>
      </c>
      <c r="K8" s="98">
        <v>604.9</v>
      </c>
      <c r="L8" s="98">
        <v>627.81669999999997</v>
      </c>
      <c r="M8" s="98">
        <v>666.03869999999995</v>
      </c>
      <c r="N8" s="98">
        <v>657.51110000000006</v>
      </c>
      <c r="O8" s="99">
        <v>0.22660827550182838</v>
      </c>
    </row>
    <row r="9" spans="1:37">
      <c r="A9" s="97" t="s">
        <v>77</v>
      </c>
      <c r="B9" s="98">
        <v>605.14369999999997</v>
      </c>
      <c r="C9" s="98">
        <v>613.96320000000003</v>
      </c>
      <c r="D9" s="98">
        <v>623.45579999999995</v>
      </c>
      <c r="E9" s="98">
        <v>626.60829999999999</v>
      </c>
      <c r="F9" s="98">
        <v>640.90189999999996</v>
      </c>
      <c r="G9" s="98">
        <v>640.54870000000005</v>
      </c>
      <c r="H9" s="98">
        <v>638.26869999999997</v>
      </c>
      <c r="I9" s="98">
        <v>683.50419999999997</v>
      </c>
      <c r="J9" s="98">
        <v>705.71749999999997</v>
      </c>
      <c r="K9" s="98">
        <v>765.41</v>
      </c>
      <c r="L9" s="98">
        <v>766.71500000000003</v>
      </c>
      <c r="M9" s="98">
        <v>782.08939999999996</v>
      </c>
      <c r="N9" s="98">
        <v>777.75369999999998</v>
      </c>
      <c r="O9" s="99">
        <v>0.28523803519725988</v>
      </c>
    </row>
    <row r="10" spans="1:37">
      <c r="A10" s="97" t="s">
        <v>78</v>
      </c>
      <c r="B10" s="98">
        <v>526.96870000000001</v>
      </c>
      <c r="C10" s="98">
        <v>523.90419999999995</v>
      </c>
      <c r="D10" s="98">
        <v>493.88869999999997</v>
      </c>
      <c r="E10" s="98">
        <v>502.45170000000002</v>
      </c>
      <c r="F10" s="98">
        <v>490.34449999999998</v>
      </c>
      <c r="G10" s="98">
        <v>514.08130000000006</v>
      </c>
      <c r="H10" s="98">
        <v>537.05650000000003</v>
      </c>
      <c r="I10" s="98">
        <v>582.12130000000002</v>
      </c>
      <c r="J10" s="98">
        <v>624.88499999999999</v>
      </c>
      <c r="K10" s="98">
        <v>723.63</v>
      </c>
      <c r="L10" s="98">
        <v>755.85829999999999</v>
      </c>
      <c r="M10" s="98">
        <v>755.69709999999998</v>
      </c>
      <c r="N10" s="98">
        <v>710.45889999999997</v>
      </c>
      <c r="O10" s="99">
        <v>0.34819942816338045</v>
      </c>
    </row>
    <row r="11" spans="1:37">
      <c r="A11" s="97" t="s">
        <v>79</v>
      </c>
      <c r="B11" s="98">
        <v>550.18700000000001</v>
      </c>
      <c r="C11" s="98">
        <v>598.86869999999999</v>
      </c>
      <c r="D11" s="98">
        <v>598.45740000000001</v>
      </c>
      <c r="E11" s="98">
        <v>593.37099999999998</v>
      </c>
      <c r="F11" s="98">
        <v>591.09770000000003</v>
      </c>
      <c r="G11" s="98">
        <v>592.04570000000001</v>
      </c>
      <c r="H11" s="98">
        <v>609.26580000000001</v>
      </c>
      <c r="I11" s="98">
        <v>607.66740000000004</v>
      </c>
      <c r="J11" s="98">
        <v>576.6825</v>
      </c>
      <c r="K11" s="98">
        <v>627.53</v>
      </c>
      <c r="L11" s="98">
        <v>630.66030000000001</v>
      </c>
      <c r="M11" s="98">
        <v>618.63739999999996</v>
      </c>
      <c r="N11" s="98">
        <v>631.13520000000005</v>
      </c>
      <c r="O11" s="99">
        <v>0.14712852175714808</v>
      </c>
    </row>
    <row r="12" spans="1:37">
      <c r="A12" s="97" t="s">
        <v>54</v>
      </c>
      <c r="B12" s="98">
        <v>658.5</v>
      </c>
      <c r="C12" s="98">
        <v>664.87099999999998</v>
      </c>
      <c r="D12" s="98">
        <v>684.25810000000001</v>
      </c>
      <c r="E12" s="98">
        <v>697.46669999999995</v>
      </c>
      <c r="F12" s="98">
        <v>701.77419999999995</v>
      </c>
      <c r="G12" s="98">
        <v>709.6</v>
      </c>
      <c r="H12" s="98">
        <v>725.03229999999996</v>
      </c>
      <c r="I12" s="98">
        <v>722.38710000000003</v>
      </c>
      <c r="J12" s="98">
        <v>698.25</v>
      </c>
      <c r="K12" s="98">
        <v>765</v>
      </c>
      <c r="L12" s="98">
        <v>754.7</v>
      </c>
      <c r="M12" s="98">
        <v>739.61289999999997</v>
      </c>
      <c r="N12" s="98">
        <v>714.59259999999995</v>
      </c>
      <c r="O12" s="99">
        <v>8.5182384206530015E-2</v>
      </c>
    </row>
    <row r="13" spans="1:37">
      <c r="A13" s="97" t="s">
        <v>80</v>
      </c>
      <c r="B13" s="98">
        <v>538.26</v>
      </c>
      <c r="C13" s="98">
        <v>577.32730000000004</v>
      </c>
      <c r="D13" s="98">
        <v>603.60799999999995</v>
      </c>
      <c r="E13" s="98">
        <v>660.95640000000003</v>
      </c>
      <c r="F13" s="98">
        <v>622.08600000000001</v>
      </c>
      <c r="G13" s="98">
        <v>697.21119999999996</v>
      </c>
      <c r="H13" s="98">
        <v>682.15020000000004</v>
      </c>
      <c r="I13" s="98">
        <v>707.17870000000005</v>
      </c>
      <c r="J13" s="98">
        <v>691.68790000000001</v>
      </c>
      <c r="K13" s="98">
        <v>557.72580000000005</v>
      </c>
      <c r="L13" s="98">
        <v>639.28530000000001</v>
      </c>
      <c r="M13" s="98">
        <v>633.20950000000005</v>
      </c>
      <c r="N13" s="98">
        <v>679.63340000000005</v>
      </c>
      <c r="O13" s="99">
        <v>0.26264890573328881</v>
      </c>
    </row>
    <row r="14" spans="1:37">
      <c r="A14" s="97" t="s">
        <v>55</v>
      </c>
      <c r="B14" s="98">
        <v>499.2</v>
      </c>
      <c r="C14" s="98">
        <v>507.51609999999999</v>
      </c>
      <c r="D14" s="98">
        <v>522.12900000000002</v>
      </c>
      <c r="E14" s="98">
        <v>519.36670000000004</v>
      </c>
      <c r="F14" s="98">
        <v>543.80650000000003</v>
      </c>
      <c r="G14" s="98">
        <v>542.43330000000003</v>
      </c>
      <c r="H14" s="98">
        <v>546.4194</v>
      </c>
      <c r="I14" s="98">
        <v>545.09680000000003</v>
      </c>
      <c r="J14" s="98">
        <v>525.75</v>
      </c>
      <c r="K14" s="98">
        <v>539</v>
      </c>
      <c r="L14" s="98">
        <v>527.1</v>
      </c>
      <c r="M14" s="98">
        <v>473.7097</v>
      </c>
      <c r="N14" s="98">
        <v>467.7407</v>
      </c>
      <c r="O14" s="99">
        <v>-6.3019431089743616E-2</v>
      </c>
    </row>
    <row r="15" spans="1:37">
      <c r="A15" s="97" t="s">
        <v>81</v>
      </c>
      <c r="B15" s="98">
        <v>555.93330000000003</v>
      </c>
      <c r="C15" s="98">
        <v>582.77419999999995</v>
      </c>
      <c r="D15" s="98">
        <v>579.22580000000005</v>
      </c>
      <c r="E15" s="98">
        <v>569.63329999999996</v>
      </c>
      <c r="F15" s="98">
        <v>562.4194</v>
      </c>
      <c r="G15" s="98">
        <v>558.56669999999997</v>
      </c>
      <c r="H15" s="98">
        <v>559.45159999999998</v>
      </c>
      <c r="I15" s="98">
        <v>592.2903</v>
      </c>
      <c r="J15" s="98">
        <v>577.75</v>
      </c>
      <c r="K15" s="98">
        <v>560</v>
      </c>
      <c r="L15" s="98">
        <v>559.36670000000004</v>
      </c>
      <c r="M15" s="98">
        <v>558.74189999999999</v>
      </c>
      <c r="N15" s="98">
        <v>562.66669999999999</v>
      </c>
      <c r="O15" s="99">
        <v>1.2111884645154225E-2</v>
      </c>
    </row>
    <row r="16" spans="1:37">
      <c r="A16" s="97" t="s">
        <v>56</v>
      </c>
      <c r="B16" s="98">
        <v>399.9153</v>
      </c>
      <c r="C16" s="98">
        <v>424.50510000000003</v>
      </c>
      <c r="D16" s="98">
        <v>384.54050000000001</v>
      </c>
      <c r="E16" s="98">
        <v>422.0111</v>
      </c>
      <c r="F16" s="98">
        <v>407.9477</v>
      </c>
      <c r="G16" s="98">
        <v>393.47</v>
      </c>
      <c r="H16" s="98">
        <v>420.79450000000003</v>
      </c>
      <c r="I16" s="98">
        <v>423.81060000000002</v>
      </c>
      <c r="J16" s="98">
        <v>413.75749999999999</v>
      </c>
      <c r="K16" s="98">
        <v>558.48</v>
      </c>
      <c r="L16" s="98">
        <v>442.68869999999998</v>
      </c>
      <c r="M16" s="98">
        <v>550.57349999999997</v>
      </c>
      <c r="N16" s="98">
        <v>543.47220000000004</v>
      </c>
      <c r="O16" s="99">
        <v>0.358968261529379</v>
      </c>
    </row>
    <row r="17" spans="1:125">
      <c r="A17" s="97" t="s">
        <v>91</v>
      </c>
      <c r="B17" s="98">
        <v>536.13819999999998</v>
      </c>
      <c r="C17" s="98">
        <v>570.62350000000004</v>
      </c>
      <c r="D17" s="98">
        <v>619.85680000000002</v>
      </c>
      <c r="E17" s="98">
        <v>625.62059999999997</v>
      </c>
      <c r="F17" s="98">
        <v>615.9008</v>
      </c>
      <c r="G17" s="98">
        <v>662.53440000000001</v>
      </c>
      <c r="H17" s="98">
        <v>687.74540000000002</v>
      </c>
      <c r="I17" s="98">
        <v>692.00639999999999</v>
      </c>
      <c r="J17" s="98">
        <v>704.4597</v>
      </c>
      <c r="K17" s="98">
        <v>700.32529999999997</v>
      </c>
      <c r="L17" s="98">
        <v>712.77869999999996</v>
      </c>
      <c r="M17" s="98">
        <v>712.25279999999998</v>
      </c>
      <c r="N17" s="98">
        <v>695.97649999999999</v>
      </c>
      <c r="O17" s="99">
        <v>0.29812891526848873</v>
      </c>
    </row>
    <row r="18" spans="1:125">
      <c r="A18" s="97" t="s">
        <v>82</v>
      </c>
      <c r="B18" s="98">
        <v>588.72829999999999</v>
      </c>
      <c r="C18" s="98">
        <v>588.9742</v>
      </c>
      <c r="D18" s="98">
        <v>582.94320000000005</v>
      </c>
      <c r="E18" s="98">
        <v>571.99199999999996</v>
      </c>
      <c r="F18" s="98">
        <v>552.31870000000004</v>
      </c>
      <c r="G18" s="98">
        <v>571.89070000000004</v>
      </c>
      <c r="H18" s="98">
        <v>594.85479999999995</v>
      </c>
      <c r="I18" s="98">
        <v>615.65549999999996</v>
      </c>
      <c r="J18" s="98">
        <v>618.51750000000004</v>
      </c>
      <c r="K18" s="98">
        <v>646.16999999999996</v>
      </c>
      <c r="L18" s="98">
        <v>673.89329999999995</v>
      </c>
      <c r="M18" s="98">
        <v>716.38099999999997</v>
      </c>
      <c r="N18" s="98">
        <v>733.13109999999995</v>
      </c>
      <c r="O18" s="99">
        <v>0.24527918905885771</v>
      </c>
    </row>
    <row r="19" spans="1:125">
      <c r="A19" s="97" t="s">
        <v>83</v>
      </c>
      <c r="B19" s="98">
        <v>553.13329999999996</v>
      </c>
      <c r="C19" s="98">
        <v>549.93550000000005</v>
      </c>
      <c r="D19" s="98">
        <v>561.54840000000002</v>
      </c>
      <c r="E19" s="98">
        <v>573.70000000000005</v>
      </c>
      <c r="F19" s="98">
        <v>579.38710000000003</v>
      </c>
      <c r="G19" s="98">
        <v>572.6</v>
      </c>
      <c r="H19" s="98">
        <v>569.54840000000002</v>
      </c>
      <c r="I19" s="98">
        <v>569.54840000000002</v>
      </c>
      <c r="J19" s="98">
        <v>598.75</v>
      </c>
      <c r="K19" s="98">
        <v>624</v>
      </c>
      <c r="L19" s="98">
        <v>609.33330000000001</v>
      </c>
      <c r="M19" s="98">
        <v>596.74189999999999</v>
      </c>
      <c r="N19" s="98">
        <v>597.70370000000003</v>
      </c>
      <c r="O19" s="99">
        <v>8.0578045111368457E-2</v>
      </c>
    </row>
    <row r="20" spans="1:125">
      <c r="A20" s="97" t="s">
        <v>84</v>
      </c>
      <c r="B20" s="98">
        <v>448.49380000000002</v>
      </c>
      <c r="C20" s="98">
        <v>439.88330000000002</v>
      </c>
      <c r="D20" s="98">
        <v>442.07499999999999</v>
      </c>
      <c r="E20" s="98">
        <v>428.81259999999997</v>
      </c>
      <c r="F20" s="98">
        <v>421.79160000000002</v>
      </c>
      <c r="G20" s="98">
        <v>425.33679999999998</v>
      </c>
      <c r="H20" s="98">
        <v>487.08909999999997</v>
      </c>
      <c r="I20" s="98">
        <v>535.97239999999999</v>
      </c>
      <c r="J20" s="98">
        <v>555.23050000000001</v>
      </c>
      <c r="K20" s="98">
        <v>590.07449999999994</v>
      </c>
      <c r="L20" s="98">
        <v>594.55200000000002</v>
      </c>
      <c r="M20" s="98">
        <v>586.57270000000005</v>
      </c>
      <c r="N20" s="98">
        <v>604.30139999999994</v>
      </c>
      <c r="O20" s="99">
        <v>0.34740190388362091</v>
      </c>
    </row>
    <row r="21" spans="1:125">
      <c r="A21" s="97" t="s">
        <v>61</v>
      </c>
      <c r="B21" s="98">
        <v>437.7</v>
      </c>
      <c r="C21" s="98">
        <v>459.7903</v>
      </c>
      <c r="D21" s="98">
        <v>490.82260000000002</v>
      </c>
      <c r="E21" s="98">
        <v>527.16669999999999</v>
      </c>
      <c r="F21" s="98">
        <v>539.35479999999995</v>
      </c>
      <c r="G21" s="98">
        <v>547.63329999999996</v>
      </c>
      <c r="H21" s="98">
        <v>578.5806</v>
      </c>
      <c r="I21" s="98">
        <v>601.62580000000003</v>
      </c>
      <c r="J21" s="98">
        <v>573</v>
      </c>
      <c r="K21" s="98">
        <v>560</v>
      </c>
      <c r="L21" s="98">
        <v>559.20000000000005</v>
      </c>
      <c r="M21" s="98">
        <v>542.54190000000006</v>
      </c>
      <c r="N21" s="98">
        <v>519.33330000000001</v>
      </c>
      <c r="O21" s="99">
        <v>0.18650514050719669</v>
      </c>
    </row>
    <row r="22" spans="1:125">
      <c r="A22" s="97" t="s">
        <v>85</v>
      </c>
      <c r="B22" s="98">
        <v>260.54149999999998</v>
      </c>
      <c r="C22" s="98">
        <v>318.62979999999999</v>
      </c>
      <c r="D22" s="98">
        <v>260.42970000000003</v>
      </c>
      <c r="E22" s="98">
        <v>265.10300000000001</v>
      </c>
      <c r="F22" s="98">
        <v>279.31349999999998</v>
      </c>
      <c r="G22" s="98">
        <v>248.3338</v>
      </c>
      <c r="H22" s="98">
        <v>271.75580000000002</v>
      </c>
      <c r="I22" s="98">
        <v>261.82080000000002</v>
      </c>
      <c r="J22" s="98">
        <v>282.30770000000001</v>
      </c>
      <c r="K22" s="98">
        <v>244.47030000000001</v>
      </c>
      <c r="L22" s="98">
        <v>305.3159</v>
      </c>
      <c r="M22" s="98">
        <v>313.8913</v>
      </c>
      <c r="N22" s="98">
        <v>272.32069999999999</v>
      </c>
      <c r="O22" s="99">
        <v>4.5210455915852155E-2</v>
      </c>
    </row>
    <row r="23" spans="1:125" ht="12.75" customHeight="1">
      <c r="A23" s="97" t="s">
        <v>62</v>
      </c>
      <c r="B23" s="98">
        <v>564.84770000000003</v>
      </c>
      <c r="C23" s="98">
        <v>551.37549999999999</v>
      </c>
      <c r="D23" s="98">
        <v>565.5829</v>
      </c>
      <c r="E23" s="98">
        <v>571.8057</v>
      </c>
      <c r="F23" s="98">
        <v>579.54610000000002</v>
      </c>
      <c r="G23" s="98">
        <v>592.48630000000003</v>
      </c>
      <c r="H23" s="98">
        <v>596.90449999999998</v>
      </c>
      <c r="I23" s="98">
        <v>600.87450000000001</v>
      </c>
      <c r="J23" s="98">
        <v>585.72500000000002</v>
      </c>
      <c r="K23" s="98">
        <v>568.64</v>
      </c>
      <c r="L23" s="98">
        <v>585.40899999999999</v>
      </c>
      <c r="M23" s="98">
        <v>575.16610000000003</v>
      </c>
      <c r="N23" s="98">
        <v>581.23779999999999</v>
      </c>
      <c r="O23" s="99">
        <v>2.9016848258388794E-2</v>
      </c>
    </row>
    <row r="24" spans="1:125">
      <c r="A24" s="97" t="s">
        <v>86</v>
      </c>
      <c r="B24" s="98">
        <v>368.87299999999999</v>
      </c>
      <c r="C24" s="98">
        <v>380.85840000000002</v>
      </c>
      <c r="D24" s="98">
        <v>400.49709999999999</v>
      </c>
      <c r="E24" s="98">
        <v>413.54</v>
      </c>
      <c r="F24" s="98">
        <v>398.12900000000002</v>
      </c>
      <c r="G24" s="98">
        <v>392.06130000000002</v>
      </c>
      <c r="H24" s="98">
        <v>391.70870000000002</v>
      </c>
      <c r="I24" s="98">
        <v>382.98520000000002</v>
      </c>
      <c r="J24" s="98">
        <v>381.34750000000003</v>
      </c>
      <c r="K24" s="98">
        <v>395.76</v>
      </c>
      <c r="L24" s="98">
        <v>400.55200000000002</v>
      </c>
      <c r="M24" s="98">
        <v>420.08350000000002</v>
      </c>
      <c r="N24" s="98">
        <v>424.89929999999998</v>
      </c>
      <c r="O24" s="99">
        <v>0.15188506613387265</v>
      </c>
      <c r="AX24" s="3"/>
      <c r="DO24" s="32"/>
      <c r="DP24" s="32"/>
      <c r="DQ24" s="32"/>
      <c r="DR24" s="32"/>
      <c r="DS24" s="32"/>
      <c r="DT24" s="32"/>
      <c r="DU24" s="34"/>
    </row>
    <row r="25" spans="1:125">
      <c r="A25" s="97" t="s">
        <v>87</v>
      </c>
      <c r="B25" s="98">
        <v>592.43510000000003</v>
      </c>
      <c r="C25" s="98">
        <v>557.32460000000003</v>
      </c>
      <c r="D25" s="98">
        <v>524.74149999999997</v>
      </c>
      <c r="E25" s="98">
        <v>486.93819999999999</v>
      </c>
      <c r="F25" s="98">
        <v>456.49970000000002</v>
      </c>
      <c r="G25" s="98">
        <v>442.99259999999998</v>
      </c>
      <c r="H25" s="98">
        <v>470.87979999999999</v>
      </c>
      <c r="I25" s="98">
        <v>564.99440000000004</v>
      </c>
      <c r="J25" s="98">
        <v>615.31600000000003</v>
      </c>
      <c r="K25" s="98">
        <v>673.52639999999997</v>
      </c>
      <c r="L25" s="98">
        <v>690.2627</v>
      </c>
      <c r="M25" s="98">
        <v>719.58579999999995</v>
      </c>
      <c r="N25" s="98">
        <v>724.04110000000003</v>
      </c>
      <c r="O25" s="99">
        <v>0.22214416397677983</v>
      </c>
    </row>
    <row r="26" spans="1:125">
      <c r="A26" s="100" t="s">
        <v>63</v>
      </c>
      <c r="B26" s="101">
        <v>573.31979999999999</v>
      </c>
      <c r="C26" s="101">
        <v>582.15710000000001</v>
      </c>
      <c r="D26" s="101">
        <v>580.46950000000004</v>
      </c>
      <c r="E26" s="101">
        <v>585.50480000000005</v>
      </c>
      <c r="F26" s="101">
        <v>584.43190000000004</v>
      </c>
      <c r="G26" s="101">
        <v>592.07360000000006</v>
      </c>
      <c r="H26" s="101">
        <v>608.08669999999995</v>
      </c>
      <c r="I26" s="101">
        <v>623.57370000000003</v>
      </c>
      <c r="J26" s="101">
        <v>622.12819999999999</v>
      </c>
      <c r="K26" s="101">
        <v>679.77009999999996</v>
      </c>
      <c r="L26" s="101">
        <v>688.57249999999999</v>
      </c>
      <c r="M26" s="101">
        <v>691.85770000000002</v>
      </c>
      <c r="N26" s="101">
        <v>675.34079999999994</v>
      </c>
      <c r="O26" s="102">
        <v>0.17794780504702601</v>
      </c>
    </row>
    <row r="27" spans="1:125">
      <c r="A27" s="40"/>
    </row>
    <row r="28" spans="1:125">
      <c r="A28" s="47"/>
    </row>
    <row r="29" spans="1:125">
      <c r="A29" s="40"/>
    </row>
    <row r="30" spans="1:125">
      <c r="A30" s="40"/>
    </row>
    <row r="31" spans="1:125">
      <c r="A31" s="40"/>
    </row>
    <row r="32" spans="1:125">
      <c r="A32" s="40"/>
    </row>
    <row r="33" spans="1:1">
      <c r="A33" s="40"/>
    </row>
    <row r="34" spans="1:1">
      <c r="A34" s="40"/>
    </row>
    <row r="35" spans="1:1">
      <c r="A35" s="40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28"/>
      <c r="CZ50" s="28"/>
      <c r="DA50" s="28"/>
      <c r="DB50" s="28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O8:O26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N20" sqref="N20:O20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8" ht="14.25">
      <c r="B1" s="15" t="s">
        <v>64</v>
      </c>
      <c r="C1" s="15"/>
      <c r="D1" s="15"/>
      <c r="E1" s="15"/>
      <c r="F1" s="15"/>
      <c r="G1" s="42"/>
      <c r="H1" s="42"/>
      <c r="I1" s="42"/>
      <c r="J1" s="42" t="s">
        <v>65</v>
      </c>
    </row>
    <row r="3" spans="1:18">
      <c r="A3" s="45"/>
      <c r="B3" s="45"/>
      <c r="C3" s="48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8">
      <c r="A4" s="45"/>
      <c r="B4" s="44"/>
      <c r="C4" s="45"/>
      <c r="D4" s="45"/>
      <c r="E4" s="45"/>
      <c r="F4" s="45"/>
      <c r="G4" s="45"/>
      <c r="H4" s="45"/>
      <c r="I4" s="45"/>
      <c r="J4" s="45"/>
      <c r="K4" s="45"/>
      <c r="M4" s="44"/>
      <c r="N4" s="44"/>
      <c r="O4" s="44"/>
      <c r="P4" s="45"/>
    </row>
    <row r="5" spans="1:18">
      <c r="A5" s="45"/>
      <c r="B5" s="45"/>
      <c r="C5" s="45" t="s">
        <v>92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90"/>
      <c r="O5" s="90"/>
      <c r="P5" s="90"/>
      <c r="Q5" s="90"/>
      <c r="R5" s="45"/>
    </row>
    <row r="6" spans="1:18">
      <c r="A6" s="41"/>
      <c r="B6" s="103" t="s">
        <v>19</v>
      </c>
      <c r="C6" s="103" t="s">
        <v>72</v>
      </c>
      <c r="D6" s="103" t="s">
        <v>73</v>
      </c>
      <c r="E6" s="103" t="s">
        <v>20</v>
      </c>
      <c r="F6" s="103" t="s">
        <v>75</v>
      </c>
      <c r="G6" s="103" t="s">
        <v>88</v>
      </c>
      <c r="H6" s="103" t="s">
        <v>21</v>
      </c>
      <c r="I6" s="103" t="s">
        <v>14</v>
      </c>
      <c r="J6" s="103" t="s">
        <v>15</v>
      </c>
      <c r="K6" s="103" t="s">
        <v>16</v>
      </c>
      <c r="L6" s="103" t="s">
        <v>96</v>
      </c>
      <c r="M6" s="103" t="s">
        <v>97</v>
      </c>
      <c r="N6" s="103" t="s">
        <v>19</v>
      </c>
    </row>
    <row r="7" spans="1:18">
      <c r="A7" s="104" t="s">
        <v>60</v>
      </c>
      <c r="B7" s="105">
        <v>448.49</v>
      </c>
      <c r="C7" s="105">
        <v>439.88</v>
      </c>
      <c r="D7" s="105">
        <v>442.07499999999999</v>
      </c>
      <c r="E7" s="105">
        <v>428.81259999999997</v>
      </c>
      <c r="F7" s="105">
        <v>421.79160000000002</v>
      </c>
      <c r="G7" s="105">
        <v>425.33679999999998</v>
      </c>
      <c r="H7" s="105">
        <v>487.08909999999997</v>
      </c>
      <c r="I7" s="105">
        <v>535.97239999999999</v>
      </c>
      <c r="J7" s="105">
        <v>555.23050000000001</v>
      </c>
      <c r="K7" s="105">
        <v>591</v>
      </c>
      <c r="L7" s="105">
        <v>594.55200000000002</v>
      </c>
      <c r="M7" s="105">
        <v>587</v>
      </c>
      <c r="N7" s="105">
        <v>604.29999999999995</v>
      </c>
    </row>
    <row r="8" spans="1:18">
      <c r="A8" s="104" t="s">
        <v>69</v>
      </c>
      <c r="B8" s="105">
        <v>573</v>
      </c>
      <c r="C8" s="105">
        <v>582.16999999999996</v>
      </c>
      <c r="D8" s="105">
        <v>580.46950000000004</v>
      </c>
      <c r="E8" s="105">
        <v>585.50480000000005</v>
      </c>
      <c r="F8" s="105">
        <v>584.43190000000004</v>
      </c>
      <c r="G8" s="105">
        <v>592.07360000000006</v>
      </c>
      <c r="H8" s="105">
        <v>608.08669999999995</v>
      </c>
      <c r="I8" s="105">
        <v>623.57370000000003</v>
      </c>
      <c r="J8" s="105">
        <v>622.12819999999999</v>
      </c>
      <c r="K8" s="105">
        <v>679.77009999999996</v>
      </c>
      <c r="L8" s="105">
        <v>688.57249999999999</v>
      </c>
      <c r="M8" s="105">
        <v>692</v>
      </c>
      <c r="N8" s="105">
        <v>675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10" workbookViewId="0">
      <selection activeCell="I45" sqref="I45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48</v>
      </c>
      <c r="B2" s="14"/>
      <c r="C2" s="14"/>
      <c r="D2" s="14"/>
      <c r="E2" s="14"/>
      <c r="F2" s="4"/>
      <c r="G2" s="4"/>
    </row>
    <row r="4" spans="1:10" ht="14.25">
      <c r="A4" s="15" t="s">
        <v>43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195" t="s">
        <v>2</v>
      </c>
      <c r="B6" s="196"/>
      <c r="C6" s="196"/>
      <c r="D6" s="196"/>
      <c r="E6" s="196"/>
      <c r="F6" s="197"/>
    </row>
    <row r="7" spans="1:10" ht="17.25" customHeight="1" thickBot="1">
      <c r="A7" s="198" t="s">
        <v>104</v>
      </c>
      <c r="B7" s="199"/>
      <c r="C7" s="200"/>
      <c r="D7" s="198" t="s">
        <v>105</v>
      </c>
      <c r="E7" s="199"/>
      <c r="F7" s="200"/>
    </row>
    <row r="8" spans="1:10" ht="26.25" thickBot="1">
      <c r="A8" s="121" t="s">
        <v>4</v>
      </c>
      <c r="B8" s="122" t="s">
        <v>7</v>
      </c>
      <c r="C8" s="123" t="s">
        <v>5</v>
      </c>
      <c r="D8" s="124" t="s">
        <v>4</v>
      </c>
      <c r="E8" s="125" t="s">
        <v>8</v>
      </c>
      <c r="F8" s="126" t="s">
        <v>5</v>
      </c>
    </row>
    <row r="9" spans="1:10">
      <c r="A9" s="127" t="s">
        <v>36</v>
      </c>
      <c r="B9" s="128">
        <v>529.37699999999995</v>
      </c>
      <c r="C9" s="129">
        <v>215.77</v>
      </c>
      <c r="D9" s="130" t="s">
        <v>36</v>
      </c>
      <c r="E9" s="131">
        <v>742.05100000000004</v>
      </c>
      <c r="F9" s="132">
        <v>234.108</v>
      </c>
      <c r="H9" s="29"/>
      <c r="I9" s="29"/>
      <c r="J9" s="29"/>
    </row>
    <row r="10" spans="1:10" ht="14.25" customHeight="1">
      <c r="A10" s="133"/>
      <c r="B10" s="134"/>
      <c r="C10" s="107"/>
      <c r="D10" s="108"/>
      <c r="E10" s="106"/>
      <c r="F10" s="35"/>
      <c r="H10" s="29"/>
      <c r="I10" s="29"/>
      <c r="J10" s="29"/>
    </row>
    <row r="11" spans="1:10" ht="14.25" customHeight="1" thickBot="1">
      <c r="A11" s="135"/>
      <c r="B11" s="136"/>
      <c r="C11" s="137"/>
      <c r="D11" s="138"/>
      <c r="E11" s="139"/>
      <c r="F11" s="140"/>
      <c r="H11" s="29"/>
      <c r="I11" s="29"/>
      <c r="J11" s="29"/>
    </row>
    <row r="12" spans="1:10" ht="14.25" customHeight="1" thickBot="1">
      <c r="A12" s="78" t="s">
        <v>51</v>
      </c>
      <c r="B12" s="79">
        <v>529.37699999999995</v>
      </c>
      <c r="C12" s="80">
        <v>215.77</v>
      </c>
      <c r="D12" s="81" t="s">
        <v>6</v>
      </c>
      <c r="E12" s="79">
        <v>742.05100000000004</v>
      </c>
      <c r="F12" s="82">
        <v>234.108</v>
      </c>
      <c r="H12" s="29"/>
      <c r="I12" s="29"/>
      <c r="J12" s="29"/>
    </row>
    <row r="13" spans="1:10" ht="14.25" customHeight="1" thickBot="1">
      <c r="A13" s="201" t="s">
        <v>3</v>
      </c>
      <c r="B13" s="209"/>
      <c r="C13" s="209"/>
      <c r="D13" s="209"/>
      <c r="E13" s="209"/>
      <c r="F13" s="210"/>
      <c r="H13" s="30"/>
      <c r="I13" s="30"/>
      <c r="J13" s="29"/>
    </row>
    <row r="14" spans="1:10" ht="14.25" customHeight="1" thickBot="1">
      <c r="A14" s="198" t="s">
        <v>104</v>
      </c>
      <c r="B14" s="199"/>
      <c r="C14" s="200"/>
      <c r="D14" s="198" t="s">
        <v>105</v>
      </c>
      <c r="E14" s="199"/>
      <c r="F14" s="200"/>
    </row>
    <row r="15" spans="1:10" ht="21.75" customHeight="1">
      <c r="A15" s="185" t="s">
        <v>4</v>
      </c>
      <c r="B15" s="205" t="s">
        <v>7</v>
      </c>
      <c r="C15" s="189" t="s">
        <v>5</v>
      </c>
      <c r="D15" s="191" t="s">
        <v>4</v>
      </c>
      <c r="E15" s="207" t="s">
        <v>8</v>
      </c>
      <c r="F15" s="183" t="s">
        <v>5</v>
      </c>
    </row>
    <row r="16" spans="1:10" ht="14.25" customHeight="1" thickBot="1">
      <c r="A16" s="204"/>
      <c r="B16" s="206"/>
      <c r="C16" s="190"/>
      <c r="D16" s="192"/>
      <c r="E16" s="208"/>
      <c r="F16" s="184"/>
    </row>
    <row r="17" spans="1:10" ht="12.75" customHeight="1" thickBot="1">
      <c r="A17" s="83"/>
      <c r="B17" s="175"/>
      <c r="C17" s="176"/>
      <c r="D17" s="177" t="s">
        <v>71</v>
      </c>
      <c r="E17" s="178">
        <v>535</v>
      </c>
      <c r="F17" s="179">
        <v>290</v>
      </c>
    </row>
    <row r="18" spans="1:10" ht="13.5" customHeight="1" thickBot="1">
      <c r="A18" s="141" t="s">
        <v>6</v>
      </c>
      <c r="B18" s="142">
        <v>0</v>
      </c>
      <c r="C18" s="143">
        <v>0</v>
      </c>
      <c r="D18" s="180" t="s">
        <v>6</v>
      </c>
      <c r="E18" s="181">
        <v>535</v>
      </c>
      <c r="F18" s="182">
        <v>290</v>
      </c>
    </row>
    <row r="19" spans="1:10" ht="15">
      <c r="A19" s="14" t="s">
        <v>49</v>
      </c>
      <c r="B19" s="14"/>
      <c r="C19" s="14"/>
      <c r="D19" s="14"/>
      <c r="E19" s="14"/>
    </row>
    <row r="21" spans="1:10" ht="14.25">
      <c r="A21" s="15" t="s">
        <v>43</v>
      </c>
      <c r="B21" s="15"/>
      <c r="C21" s="15"/>
      <c r="D21" s="15"/>
      <c r="E21" s="4"/>
    </row>
    <row r="22" spans="1:10" ht="13.5" thickBot="1"/>
    <row r="23" spans="1:10" ht="19.5" thickBot="1">
      <c r="A23" s="195" t="s">
        <v>2</v>
      </c>
      <c r="B23" s="196"/>
      <c r="C23" s="196"/>
      <c r="D23" s="196"/>
      <c r="E23" s="196"/>
      <c r="F23" s="197"/>
    </row>
    <row r="24" spans="1:10" ht="16.5" thickBot="1">
      <c r="A24" s="198" t="s">
        <v>104</v>
      </c>
      <c r="B24" s="199"/>
      <c r="C24" s="200"/>
      <c r="D24" s="198" t="s">
        <v>105</v>
      </c>
      <c r="E24" s="199"/>
      <c r="F24" s="200"/>
    </row>
    <row r="25" spans="1:10" ht="25.5">
      <c r="A25" s="115" t="s">
        <v>4</v>
      </c>
      <c r="B25" s="116" t="s">
        <v>7</v>
      </c>
      <c r="C25" s="114" t="s">
        <v>5</v>
      </c>
      <c r="D25" s="115" t="s">
        <v>4</v>
      </c>
      <c r="E25" s="116" t="s">
        <v>8</v>
      </c>
      <c r="F25" s="114" t="s">
        <v>5</v>
      </c>
    </row>
    <row r="26" spans="1:10">
      <c r="A26" s="50" t="s">
        <v>6</v>
      </c>
      <c r="B26" s="109">
        <v>1019.864</v>
      </c>
      <c r="C26" s="51">
        <v>153.50800000000001</v>
      </c>
      <c r="D26" s="50" t="s">
        <v>6</v>
      </c>
      <c r="E26" s="109">
        <v>2670.5940000000001</v>
      </c>
      <c r="F26" s="51">
        <v>426.66800000000001</v>
      </c>
    </row>
    <row r="27" spans="1:10">
      <c r="A27" s="52" t="s">
        <v>57</v>
      </c>
      <c r="B27" s="110"/>
      <c r="C27" s="53"/>
      <c r="D27" s="54" t="s">
        <v>57</v>
      </c>
      <c r="E27" s="110"/>
      <c r="F27" s="53"/>
    </row>
    <row r="28" spans="1:10">
      <c r="A28" s="31" t="s">
        <v>38</v>
      </c>
      <c r="B28" s="111">
        <v>852.10299999999995</v>
      </c>
      <c r="C28" s="55">
        <v>123.19199999999999</v>
      </c>
      <c r="D28" s="31" t="s">
        <v>36</v>
      </c>
      <c r="E28" s="111">
        <v>1047.9069999999999</v>
      </c>
      <c r="F28" s="55">
        <v>143.07</v>
      </c>
    </row>
    <row r="29" spans="1:10">
      <c r="A29" s="31" t="s">
        <v>39</v>
      </c>
      <c r="B29" s="111">
        <v>96.67</v>
      </c>
      <c r="C29" s="55">
        <v>19.04</v>
      </c>
      <c r="D29" s="31" t="s">
        <v>38</v>
      </c>
      <c r="E29" s="111">
        <v>624.43499999999995</v>
      </c>
      <c r="F29" s="55">
        <v>123.777</v>
      </c>
      <c r="I29" s="29"/>
      <c r="J29" s="29"/>
    </row>
    <row r="30" spans="1:10">
      <c r="A30" s="31" t="s">
        <v>70</v>
      </c>
      <c r="B30" s="111">
        <v>23.349</v>
      </c>
      <c r="C30" s="55">
        <v>4.84</v>
      </c>
      <c r="D30" s="31" t="s">
        <v>37</v>
      </c>
      <c r="E30" s="111">
        <v>619.44299999999998</v>
      </c>
      <c r="F30" s="55">
        <v>99.97</v>
      </c>
      <c r="I30" s="29"/>
      <c r="J30" s="29"/>
    </row>
    <row r="31" spans="1:10">
      <c r="A31" s="31" t="s">
        <v>36</v>
      </c>
      <c r="B31" s="111">
        <v>20.684999999999999</v>
      </c>
      <c r="C31" s="55">
        <v>3.7749999999999999</v>
      </c>
      <c r="D31" s="31" t="s">
        <v>93</v>
      </c>
      <c r="E31" s="111">
        <v>292.86099999999999</v>
      </c>
      <c r="F31" s="55">
        <v>46.67</v>
      </c>
      <c r="I31" s="29"/>
      <c r="J31" s="29"/>
    </row>
    <row r="32" spans="1:10" ht="12.75" customHeight="1">
      <c r="A32" s="31" t="s">
        <v>59</v>
      </c>
      <c r="B32" s="111">
        <v>16.05</v>
      </c>
      <c r="C32" s="55">
        <v>0.71399999999999997</v>
      </c>
      <c r="D32" s="31" t="s">
        <v>66</v>
      </c>
      <c r="E32" s="111">
        <v>78.385999999999996</v>
      </c>
      <c r="F32" s="55">
        <v>11.785</v>
      </c>
      <c r="I32" s="29"/>
      <c r="J32" s="29"/>
    </row>
    <row r="33" spans="1:11" ht="12.75" customHeight="1">
      <c r="A33" s="31" t="s">
        <v>66</v>
      </c>
      <c r="B33" s="111">
        <v>6.2190000000000003</v>
      </c>
      <c r="C33" s="55">
        <v>1.44</v>
      </c>
      <c r="D33" s="31" t="s">
        <v>70</v>
      </c>
      <c r="E33" s="111">
        <v>7.016</v>
      </c>
      <c r="F33" s="55">
        <v>1.288</v>
      </c>
      <c r="I33" s="29"/>
      <c r="J33" s="29"/>
    </row>
    <row r="34" spans="1:11" ht="13.5" customHeight="1" thickBot="1">
      <c r="A34" s="201" t="s">
        <v>3</v>
      </c>
      <c r="B34" s="202"/>
      <c r="C34" s="202"/>
      <c r="D34" s="202"/>
      <c r="E34" s="202"/>
      <c r="F34" s="203"/>
      <c r="I34" s="29"/>
      <c r="J34" s="29"/>
      <c r="K34" s="29"/>
    </row>
    <row r="35" spans="1:11" ht="12.75" customHeight="1" thickBot="1">
      <c r="A35" s="198" t="s">
        <v>104</v>
      </c>
      <c r="B35" s="199"/>
      <c r="C35" s="200"/>
      <c r="D35" s="198" t="s">
        <v>105</v>
      </c>
      <c r="E35" s="199"/>
      <c r="F35" s="200"/>
      <c r="I35" s="29"/>
      <c r="J35" s="29"/>
      <c r="K35" s="29"/>
    </row>
    <row r="36" spans="1:11" ht="12.75" customHeight="1">
      <c r="A36" s="185" t="s">
        <v>4</v>
      </c>
      <c r="B36" s="187" t="s">
        <v>7</v>
      </c>
      <c r="C36" s="189" t="s">
        <v>5</v>
      </c>
      <c r="D36" s="191" t="s">
        <v>4</v>
      </c>
      <c r="E36" s="193" t="s">
        <v>8</v>
      </c>
      <c r="F36" s="183" t="s">
        <v>5</v>
      </c>
      <c r="I36" s="29"/>
      <c r="J36" s="29"/>
      <c r="K36" s="29"/>
    </row>
    <row r="37" spans="1:11" ht="13.5" customHeight="1" thickBot="1">
      <c r="A37" s="186"/>
      <c r="B37" s="188"/>
      <c r="C37" s="190"/>
      <c r="D37" s="192"/>
      <c r="E37" s="194"/>
      <c r="F37" s="184"/>
      <c r="I37" s="29"/>
      <c r="J37" s="29"/>
      <c r="K37" s="29"/>
    </row>
    <row r="38" spans="1:11" ht="13.5" customHeight="1">
      <c r="A38" s="56" t="s">
        <v>6</v>
      </c>
      <c r="B38" s="57">
        <v>1806.5540000000001</v>
      </c>
      <c r="C38" s="58">
        <v>237.321</v>
      </c>
      <c r="D38" s="56" t="s">
        <v>6</v>
      </c>
      <c r="E38" s="57">
        <v>1761.953</v>
      </c>
      <c r="F38" s="58">
        <v>304.16300000000001</v>
      </c>
      <c r="I38" s="29"/>
      <c r="J38" s="29"/>
      <c r="K38" s="29"/>
    </row>
    <row r="39" spans="1:11">
      <c r="A39" s="54" t="s">
        <v>57</v>
      </c>
      <c r="B39" s="112"/>
      <c r="C39" s="59"/>
      <c r="D39" s="54" t="s">
        <v>57</v>
      </c>
      <c r="E39" s="112"/>
      <c r="F39" s="59"/>
      <c r="I39" s="29"/>
      <c r="J39" s="29"/>
      <c r="K39" s="29"/>
    </row>
    <row r="40" spans="1:11">
      <c r="A40" s="31" t="s">
        <v>58</v>
      </c>
      <c r="B40" s="113">
        <v>607.56299999999999</v>
      </c>
      <c r="C40" s="60">
        <v>74.540999999999997</v>
      </c>
      <c r="D40" s="31" t="s">
        <v>58</v>
      </c>
      <c r="E40" s="113">
        <v>659.89200000000005</v>
      </c>
      <c r="F40" s="60">
        <v>96.048000000000002</v>
      </c>
      <c r="I40" s="29"/>
      <c r="J40" s="29"/>
      <c r="K40" s="29"/>
    </row>
    <row r="41" spans="1:11">
      <c r="A41" s="31" t="s">
        <v>42</v>
      </c>
      <c r="B41" s="113">
        <v>422.01600000000002</v>
      </c>
      <c r="C41" s="60">
        <v>57.255000000000003</v>
      </c>
      <c r="D41" s="61" t="s">
        <v>41</v>
      </c>
      <c r="E41" s="110">
        <v>332.37700000000001</v>
      </c>
      <c r="F41" s="53">
        <v>75.697999999999993</v>
      </c>
      <c r="I41" s="29"/>
      <c r="J41" s="29"/>
      <c r="K41" s="29"/>
    </row>
    <row r="42" spans="1:11">
      <c r="A42" s="31" t="s">
        <v>40</v>
      </c>
      <c r="B42" s="113">
        <v>283.87599999999998</v>
      </c>
      <c r="C42" s="60">
        <v>26.437999999999999</v>
      </c>
      <c r="D42" s="31" t="s">
        <v>106</v>
      </c>
      <c r="E42" s="113">
        <v>216.85300000000001</v>
      </c>
      <c r="F42" s="60">
        <v>54.219000000000001</v>
      </c>
      <c r="I42" s="29"/>
      <c r="J42" s="29"/>
      <c r="K42" s="29"/>
    </row>
    <row r="43" spans="1:11">
      <c r="A43" s="31" t="s">
        <v>37</v>
      </c>
      <c r="B43" s="113">
        <v>206.51499999999999</v>
      </c>
      <c r="C43" s="60">
        <v>42.027999999999999</v>
      </c>
      <c r="D43" s="31" t="s">
        <v>37</v>
      </c>
      <c r="E43" s="113">
        <v>167.19</v>
      </c>
      <c r="F43" s="60">
        <v>21.449000000000002</v>
      </c>
      <c r="I43" s="29"/>
      <c r="J43" s="29"/>
      <c r="K43" s="29"/>
    </row>
    <row r="44" spans="1:11">
      <c r="A44" s="31" t="s">
        <v>38</v>
      </c>
      <c r="B44" s="113">
        <v>129.23699999999999</v>
      </c>
      <c r="C44" s="60">
        <v>9.2910000000000004</v>
      </c>
      <c r="D44" s="31" t="s">
        <v>40</v>
      </c>
      <c r="E44" s="113">
        <v>122.042</v>
      </c>
      <c r="F44" s="60">
        <v>12.44</v>
      </c>
      <c r="I44" s="29"/>
      <c r="J44" s="29"/>
      <c r="K44" s="29"/>
    </row>
    <row r="45" spans="1:11" ht="13.5" thickBot="1">
      <c r="A45" s="62" t="s">
        <v>74</v>
      </c>
      <c r="B45" s="63">
        <v>90.775000000000006</v>
      </c>
      <c r="C45" s="64">
        <v>15.721</v>
      </c>
      <c r="D45" s="62" t="s">
        <v>74</v>
      </c>
      <c r="E45" s="63">
        <v>96.787999999999997</v>
      </c>
      <c r="F45" s="64">
        <v>17.119</v>
      </c>
      <c r="I45" s="29"/>
      <c r="J45" s="29"/>
      <c r="K45" s="29"/>
    </row>
  </sheetData>
  <mergeCells count="24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3:F23"/>
    <mergeCell ref="A24:C24"/>
    <mergeCell ref="D24:F24"/>
    <mergeCell ref="A34:F34"/>
    <mergeCell ref="A35:C35"/>
    <mergeCell ref="D35:F35"/>
    <mergeCell ref="F36:F37"/>
    <mergeCell ref="A36:A37"/>
    <mergeCell ref="B36:B37"/>
    <mergeCell ref="C36:C37"/>
    <mergeCell ref="D36:D37"/>
    <mergeCell ref="E36:E37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 bieżące_kraj</vt:lpstr>
      <vt:lpstr>Ceny wg kat. wag._kraj</vt:lpstr>
      <vt:lpstr>Ceny_ UE_ Euro</vt:lpstr>
      <vt:lpstr>Ceny UE_PL</vt:lpstr>
      <vt:lpstr>Handel zagraniczny_ 2021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Banasiewicz Dariusz</cp:lastModifiedBy>
  <cp:lastPrinted>2006-07-20T09:47:24Z</cp:lastPrinted>
  <dcterms:created xsi:type="dcterms:W3CDTF">2003-09-02T10:05:05Z</dcterms:created>
  <dcterms:modified xsi:type="dcterms:W3CDTF">2021-08-05T11:54:45Z</dcterms:modified>
</cp:coreProperties>
</file>