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kieliszczyk\Desktop\"/>
    </mc:Choice>
  </mc:AlternateContent>
  <bookViews>
    <workbookView xWindow="120" yWindow="30" windowWidth="19080" windowHeight="12015" activeTab="1"/>
  </bookViews>
  <sheets>
    <sheet name="Cz.1. wagi" sheetId="22" r:id="rId1"/>
    <sheet name="Cz.2. wzorce E2, F1" sheetId="21" r:id="rId2"/>
  </sheets>
  <definedNames>
    <definedName name="_xlnm.Print_Area" localSheetId="0">'Cz.1. wagi'!$A$1:$F$40</definedName>
    <definedName name="_xlnm.Print_Area" localSheetId="1">'Cz.2. wzorce E2, F1'!$A$1:$G$30</definedName>
  </definedNames>
  <calcPr calcId="162913" fullPrecision="0"/>
</workbook>
</file>

<file path=xl/calcChain.xml><?xml version="1.0" encoding="utf-8"?>
<calcChain xmlns="http://schemas.openxmlformats.org/spreadsheetml/2006/main">
  <c r="G7" i="21" l="1"/>
  <c r="F11" i="22" l="1"/>
  <c r="F10" i="22"/>
  <c r="F9" i="22"/>
  <c r="F8" i="22"/>
  <c r="A8" i="22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F7" i="22" l="1"/>
  <c r="F22" i="22" l="1"/>
  <c r="F21" i="22"/>
  <c r="F23" i="22" l="1"/>
  <c r="F13" i="22"/>
  <c r="F14" i="22"/>
  <c r="F15" i="22"/>
  <c r="F16" i="22"/>
  <c r="F17" i="22"/>
  <c r="F18" i="22"/>
  <c r="F19" i="22"/>
  <c r="F20" i="22"/>
  <c r="F12" i="22"/>
  <c r="F25" i="22" l="1"/>
  <c r="G8" i="21"/>
  <c r="G9" i="21"/>
  <c r="G10" i="21"/>
  <c r="G11" i="21"/>
  <c r="G12" i="21"/>
  <c r="G13" i="21"/>
  <c r="G15" i="21" l="1"/>
  <c r="G16" i="21" s="1"/>
  <c r="G17" i="21" s="1"/>
  <c r="F26" i="22"/>
  <c r="F27" i="22" s="1"/>
</calcChain>
</file>

<file path=xl/sharedStrings.xml><?xml version="1.0" encoding="utf-8"?>
<sst xmlns="http://schemas.openxmlformats.org/spreadsheetml/2006/main" count="87" uniqueCount="54">
  <si>
    <t>podpis</t>
  </si>
  <si>
    <t>Producent</t>
  </si>
  <si>
    <t>RADWAG</t>
  </si>
  <si>
    <t>Lp.</t>
  </si>
  <si>
    <t>w PLN</t>
  </si>
  <si>
    <t>Razem netto,</t>
  </si>
  <si>
    <t>Wartość brutto,</t>
  </si>
  <si>
    <t>Sztuk</t>
  </si>
  <si>
    <t>(i) Stawka podatku VAT ustalona przez Zamawiającego dla niniejszego przedmiotu zamówienia wynosi 23%. Wykonawca zobowiązany do opłacania innej stawki podatku VAT lub zwolniony z obowiązku opłacania podatku VAT powinien załączyć do oferty informację (np. interpretację indywidualną lub interpretacją ogólną prawa podatkowego wydawaną przez odpowiedni organ) ze wskazaniem podstawy faktycznej i prawnej nieuwzględnienia stawki podatku VAT określonej powyżej przez Zamawiającego.</t>
  </si>
  <si>
    <t>Część 1. Wzorcowanie wag nieautomatycznych elektronicznych</t>
  </si>
  <si>
    <t>Koszty związane z przyjazdem do WT-LD w Olsztynie w celu wykonania wzorcowań</t>
  </si>
  <si>
    <t>Podatek VAT 23% w kwocie,</t>
  </si>
  <si>
    <t>F1</t>
  </si>
  <si>
    <t>E2</t>
  </si>
  <si>
    <t>HÄFNER</t>
  </si>
  <si>
    <t>Gramatura i klasa dokładności</t>
  </si>
  <si>
    <t>Wzorzec masy: 10 g</t>
  </si>
  <si>
    <t>Wzorzec masy: 1 kg</t>
  </si>
  <si>
    <t>Wzorzec masy: 200 g</t>
  </si>
  <si>
    <t>Jedn. koszt wykonania 
(netto)</t>
  </si>
  <si>
    <t>Wzorzec masy: 5 g</t>
  </si>
  <si>
    <t>Wzorzec masy: 50 g</t>
  </si>
  <si>
    <t>Wzorzec masy: 100 g</t>
  </si>
  <si>
    <t>Wzorzec masy: 500 g</t>
  </si>
  <si>
    <t xml:space="preserve">  </t>
  </si>
  <si>
    <t xml:space="preserve">RADWAG WLC 12/30/C1/K (kl. II) - dwuzakresowa (W1/W2):
Max 12/30 kg; Min 10/25 g; e = 2/5 g; d = 0,2/0,5 g. </t>
  </si>
  <si>
    <t xml:space="preserve">RADWAG AS 60/220/C/2 (kl. I) - dwuzakresowa (W1/W2): 
Max 60/220 g; Min 1 mg; e = 1 mg; d = 0,01/0,1 mg. </t>
  </si>
  <si>
    <t xml:space="preserve">SARTORIUS U 6100D (kl. II) - dwuzakresowa (W1/W2):
Max 600/6100 g, Min 25 g, e = 0,5 g, d = 0,01/0,1 g. </t>
  </si>
  <si>
    <t xml:space="preserve">RADWAG WLC 12/30/C1/K (kl. II) - dwuzakresowa (W1/W2): 
Max 12/30 kg; Min 10/25 g; e = 2/5 g; d = 0,2/0,5 g. </t>
  </si>
  <si>
    <t xml:space="preserve">RADWAG MAC 210/NH 
Max 210 g; d = 1 mg </t>
  </si>
  <si>
    <t xml:space="preserve">SARTORIUS L2200S (kl. II)
Max 2220 g; Min 5 g; e = 0,1 g; d = 0,01 g </t>
  </si>
  <si>
    <t xml:space="preserve">RADWAG WLC 3/A2/C/2 (kl. II)
Max 3 kg; Min 2,5 g; e = 0,5 g; d = 0,05 g </t>
  </si>
  <si>
    <t xml:space="preserve">SARTORIUS CPA16001S-0CE (kl. II)
Max 16 kg, Min 5 g, e = 1 g, d = 0,1 g </t>
  </si>
  <si>
    <t xml:space="preserve">SARTORIUS IB 16000S 
Max 16 kg; Min 50 g; e = 1 g; d = 0,1 g </t>
  </si>
  <si>
    <t xml:space="preserve">AXIS B15B (kl. III)
Max 15 kg; Min 20 g; e = 5 g; d = 1 g </t>
  </si>
  <si>
    <t xml:space="preserve">SARTORIUS CPA16001S-0CE (kl. II)
Max 16 kg; Min 5 g; e = 1 g; d = 0,1 g </t>
  </si>
  <si>
    <t xml:space="preserve">RADWAG WLC 6/A2/C/2 (kl. II)
Max 6 kg; Min 5 g; e = 1 g; d = 0,1 g </t>
  </si>
  <si>
    <t xml:space="preserve">RADWAG AS 310/X (kl. I)
Max 310 g; Min 10 mg; e = 1 mg; d = 0,1 mg </t>
  </si>
  <si>
    <t xml:space="preserve">AXIS A6000 (kl. II)
Max 6000 g; Min 5 g; e = 1 g; d = 0,1 g </t>
  </si>
  <si>
    <t xml:space="preserve">SARTORIUS CPA6202S-0CE (kl. II)
Max 6200 g, Min 0,5 g; e = 0,1 g; d = 0,01 g </t>
  </si>
  <si>
    <t>Wartość brutto należy przenieść do odpowiedniej pozycji formularza ofertowego.</t>
  </si>
  <si>
    <t>1</t>
  </si>
  <si>
    <t>2</t>
  </si>
  <si>
    <t>3</t>
  </si>
  <si>
    <t>4</t>
  </si>
  <si>
    <t>5</t>
  </si>
  <si>
    <t>6</t>
  </si>
  <si>
    <t>Wartość pozycji  (netto)</t>
  </si>
  <si>
    <t xml:space="preserve">Obiekt wzorcowania / Nazwa towaru/usługi </t>
  </si>
  <si>
    <r>
      <rPr>
        <b/>
        <sz val="12"/>
        <color indexed="8"/>
        <rFont val="Verdana"/>
        <family val="2"/>
        <charset val="238"/>
      </rPr>
      <t>Formularz cenowy</t>
    </r>
    <r>
      <rPr>
        <b/>
        <sz val="10"/>
        <color indexed="8"/>
        <rFont val="Verdana"/>
        <family val="2"/>
        <charset val="238"/>
      </rPr>
      <t xml:space="preserve">
</t>
    </r>
    <r>
      <rPr>
        <sz val="8"/>
        <color theme="1"/>
        <rFont val="Verdana"/>
        <family val="2"/>
        <charset val="238"/>
      </rPr>
      <t xml:space="preserve">załącznik do formularza ofertowego (do sprawy nr: O/OL.T-1-2.2431.17.2022) </t>
    </r>
  </si>
  <si>
    <r>
      <rPr>
        <b/>
        <sz val="7"/>
        <color theme="1"/>
        <rFont val="Verdana"/>
        <family val="2"/>
        <charset val="238"/>
      </rPr>
      <t xml:space="preserve">Liczba obciążeń
</t>
    </r>
    <r>
      <rPr>
        <sz val="7"/>
        <color theme="1"/>
        <rFont val="Verdana"/>
        <family val="2"/>
        <charset val="238"/>
      </rPr>
      <t>przy wyzn.bł.pom. 
[+ powtarzalność 
i niecentryczność]</t>
    </r>
  </si>
  <si>
    <t>Koszt usługi kurierskiej – po wzorcowaniu odesłanie obiektów do użytkownika 
(GDDKiA Oddział w Olsztynie, Wydział Technologii – Laboratorium Drogowe)</t>
  </si>
  <si>
    <r>
      <t xml:space="preserve">SARTORIUS CPA34001S-0CE (kl. II)
Max 34 kg, Min 5 g, e = 1 g, d = 0,1 g.  
</t>
    </r>
    <r>
      <rPr>
        <sz val="7.5"/>
        <rFont val="Verdana"/>
        <family val="2"/>
        <charset val="238"/>
      </rPr>
      <t>*w</t>
    </r>
    <r>
      <rPr>
        <i/>
        <sz val="7.5"/>
        <rFont val="Verdana"/>
        <family val="2"/>
        <charset val="238"/>
      </rPr>
      <t xml:space="preserve"> tym 1. obciążenie (10kg) w pkt. do ważenia hydrostatycznego</t>
    </r>
  </si>
  <si>
    <t>Część 2. Wzorcowanie wzorców masy klas dokładności E2 i 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</si>
</sst>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≥ &quot;#"/>
    <numFmt numFmtId="165" formatCode="&quot;≥ &quot;#&quot;*&quot;"/>
  </numFmts>
  <fonts count="17" x14ac:knownFonts="1">
    <font>
      <sz val="8"/>
      <color theme="1"/>
      <name val="Verdana"/>
      <family val="2"/>
      <charset val="238"/>
    </font>
    <font>
      <b/>
      <sz val="10"/>
      <color indexed="8"/>
      <name val="Verdana"/>
      <family val="2"/>
      <charset val="238"/>
    </font>
    <font>
      <b/>
      <sz val="12"/>
      <color indexed="8"/>
      <name val="Verdana"/>
      <family val="2"/>
      <charset val="238"/>
    </font>
    <font>
      <i/>
      <sz val="6"/>
      <color indexed="8"/>
      <name val="Verdana"/>
      <family val="2"/>
      <charset val="238"/>
    </font>
    <font>
      <b/>
      <sz val="8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i/>
      <sz val="6"/>
      <color theme="1"/>
      <name val="Verdana"/>
      <family val="2"/>
      <charset val="238"/>
    </font>
    <font>
      <sz val="7"/>
      <name val="Verdana"/>
      <family val="2"/>
      <charset val="238"/>
    </font>
    <font>
      <sz val="8"/>
      <name val="Verdana"/>
      <family val="2"/>
      <charset val="238"/>
    </font>
    <font>
      <b/>
      <i/>
      <sz val="7"/>
      <name val="Verdana"/>
      <family val="2"/>
      <charset val="238"/>
    </font>
    <font>
      <sz val="7"/>
      <color theme="1"/>
      <name val="Verdana"/>
      <family val="2"/>
      <charset val="238"/>
    </font>
    <font>
      <b/>
      <sz val="10"/>
      <name val="Verdana"/>
      <family val="2"/>
      <charset val="238"/>
    </font>
    <font>
      <b/>
      <sz val="7"/>
      <color theme="1"/>
      <name val="Verdana"/>
      <family val="2"/>
      <charset val="238"/>
    </font>
    <font>
      <sz val="8"/>
      <color theme="3"/>
      <name val="Verdana"/>
      <family val="2"/>
      <charset val="238"/>
    </font>
    <font>
      <sz val="7.5"/>
      <name val="Verdana"/>
      <family val="2"/>
      <charset val="238"/>
    </font>
    <font>
      <i/>
      <sz val="7.5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lightTrellis">
        <fgColor theme="0" tint="-4.9989318521683403E-2"/>
        <bgColor auto="1"/>
      </patternFill>
    </fill>
    <fill>
      <patternFill patternType="lightTrellis">
        <fgColor theme="0" tint="-4.9989318521683403E-2"/>
        <bgColor indexed="65"/>
      </patternFill>
    </fill>
  </fills>
  <borders count="38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/>
    </xf>
    <xf numFmtId="4" fontId="4" fillId="2" borderId="18" xfId="0" applyNumberFormat="1" applyFont="1" applyFill="1" applyBorder="1" applyAlignment="1" applyProtection="1">
      <alignment horizontal="right" vertical="center"/>
    </xf>
    <xf numFmtId="0" fontId="5" fillId="0" borderId="0" xfId="0" applyFont="1" applyAlignment="1" applyProtection="1">
      <alignment horizontal="left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6" fillId="0" borderId="0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top"/>
    </xf>
    <xf numFmtId="0" fontId="0" fillId="3" borderId="12" xfId="0" applyFont="1" applyFill="1" applyBorder="1" applyAlignment="1" applyProtection="1">
      <alignment horizontal="left" vertical="center"/>
    </xf>
    <xf numFmtId="4" fontId="0" fillId="3" borderId="2" xfId="0" applyNumberFormat="1" applyFont="1" applyFill="1" applyBorder="1" applyAlignment="1" applyProtection="1">
      <alignment horizontal="right" vertical="center"/>
    </xf>
    <xf numFmtId="0" fontId="0" fillId="3" borderId="14" xfId="0" applyFont="1" applyFill="1" applyBorder="1" applyAlignment="1" applyProtection="1">
      <alignment horizontal="left" vertical="center"/>
    </xf>
    <xf numFmtId="4" fontId="0" fillId="3" borderId="1" xfId="0" applyNumberFormat="1" applyFont="1" applyFill="1" applyBorder="1" applyAlignment="1" applyProtection="1">
      <alignment horizontal="right" vertical="center"/>
    </xf>
    <xf numFmtId="1" fontId="9" fillId="0" borderId="19" xfId="0" applyNumberFormat="1" applyFont="1" applyBorder="1" applyAlignment="1" applyProtection="1">
      <alignment horizontal="center" vertical="center"/>
    </xf>
    <xf numFmtId="4" fontId="9" fillId="0" borderId="19" xfId="0" applyNumberFormat="1" applyFont="1" applyBorder="1" applyAlignment="1" applyProtection="1">
      <alignment horizontal="right" vertical="center"/>
      <protection locked="0"/>
    </xf>
    <xf numFmtId="1" fontId="9" fillId="0" borderId="3" xfId="0" applyNumberFormat="1" applyFont="1" applyBorder="1" applyAlignment="1" applyProtection="1">
      <alignment horizontal="center" vertical="center"/>
    </xf>
    <xf numFmtId="4" fontId="9" fillId="0" borderId="3" xfId="0" applyNumberFormat="1" applyFont="1" applyBorder="1" applyAlignment="1" applyProtection="1">
      <alignment horizontal="right" vertical="center"/>
      <protection locked="0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/>
    </xf>
    <xf numFmtId="0" fontId="8" fillId="0" borderId="10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0" fontId="0" fillId="0" borderId="0" xfId="0" applyAlignment="1">
      <alignment horizontal="left"/>
    </xf>
    <xf numFmtId="0" fontId="0" fillId="0" borderId="20" xfId="0" applyNumberFormat="1" applyFont="1" applyBorder="1" applyAlignment="1" applyProtection="1">
      <alignment horizontal="center" vertical="center"/>
    </xf>
    <xf numFmtId="4" fontId="0" fillId="0" borderId="2" xfId="0" applyNumberFormat="1" applyFont="1" applyBorder="1" applyAlignment="1" applyProtection="1">
      <alignment horizontal="right" vertical="center"/>
    </xf>
    <xf numFmtId="4" fontId="0" fillId="0" borderId="1" xfId="0" applyNumberFormat="1" applyFont="1" applyBorder="1" applyAlignment="1" applyProtection="1">
      <alignment horizontal="right" vertical="center"/>
    </xf>
    <xf numFmtId="4" fontId="0" fillId="0" borderId="18" xfId="0" applyNumberFormat="1" applyFont="1" applyBorder="1" applyAlignment="1" applyProtection="1">
      <alignment horizontal="right" vertical="center"/>
      <protection locked="0"/>
    </xf>
    <xf numFmtId="0" fontId="4" fillId="2" borderId="23" xfId="0" applyFont="1" applyFill="1" applyBorder="1" applyAlignment="1" applyProtection="1">
      <alignment horizontal="left" vertical="center"/>
    </xf>
    <xf numFmtId="0" fontId="4" fillId="2" borderId="22" xfId="0" applyFont="1" applyFill="1" applyBorder="1" applyAlignment="1" applyProtection="1">
      <alignment horizontal="left" vertical="center"/>
    </xf>
    <xf numFmtId="1" fontId="9" fillId="0" borderId="28" xfId="0" applyNumberFormat="1" applyFont="1" applyBorder="1" applyAlignment="1" applyProtection="1">
      <alignment horizontal="center" vertical="center"/>
    </xf>
    <xf numFmtId="164" fontId="9" fillId="0" borderId="19" xfId="0" applyNumberFormat="1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horizontal="left"/>
      <protection locked="0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9" fillId="0" borderId="27" xfId="0" applyNumberFormat="1" applyFont="1" applyFill="1" applyBorder="1" applyAlignment="1" applyProtection="1">
      <alignment horizontal="left" vertical="center" inden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1" fontId="9" fillId="0" borderId="3" xfId="0" applyNumberFormat="1" applyFont="1" applyFill="1" applyBorder="1" applyAlignment="1" applyProtection="1">
      <alignment horizontal="center" vertical="center"/>
    </xf>
    <xf numFmtId="4" fontId="9" fillId="0" borderId="3" xfId="0" applyNumberFormat="1" applyFont="1" applyFill="1" applyBorder="1" applyAlignment="1" applyProtection="1">
      <alignment horizontal="right" vertical="center"/>
      <protection locked="0"/>
    </xf>
    <xf numFmtId="4" fontId="9" fillId="0" borderId="1" xfId="0" applyNumberFormat="1" applyFont="1" applyFill="1" applyBorder="1" applyAlignment="1" applyProtection="1">
      <alignment horizontal="right" vertical="center"/>
    </xf>
    <xf numFmtId="0" fontId="9" fillId="0" borderId="19" xfId="0" applyNumberFormat="1" applyFont="1" applyFill="1" applyBorder="1" applyAlignment="1" applyProtection="1">
      <alignment horizontal="left" vertical="center" wrapText="1"/>
    </xf>
    <xf numFmtId="0" fontId="9" fillId="0" borderId="28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Border="1" applyAlignment="1" applyProtection="1">
      <alignment horizontal="left" vertical="center" wrapText="1"/>
    </xf>
    <xf numFmtId="0" fontId="0" fillId="0" borderId="29" xfId="0" applyNumberFormat="1" applyFont="1" applyBorder="1" applyAlignment="1" applyProtection="1">
      <alignment horizontal="center" vertical="center"/>
    </xf>
    <xf numFmtId="4" fontId="9" fillId="0" borderId="28" xfId="0" applyNumberFormat="1" applyFont="1" applyBorder="1" applyAlignment="1" applyProtection="1">
      <alignment horizontal="right" vertical="center"/>
      <protection locked="0"/>
    </xf>
    <xf numFmtId="4" fontId="0" fillId="0" borderId="30" xfId="0" applyNumberFormat="1" applyFont="1" applyBorder="1" applyAlignment="1" applyProtection="1">
      <alignment horizontal="right" vertical="center"/>
    </xf>
    <xf numFmtId="164" fontId="9" fillId="0" borderId="28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49" fontId="13" fillId="3" borderId="4" xfId="0" applyNumberFormat="1" applyFont="1" applyFill="1" applyBorder="1" applyAlignment="1" applyProtection="1">
      <alignment horizontal="center" vertical="center" wrapText="1"/>
    </xf>
    <xf numFmtId="49" fontId="13" fillId="3" borderId="16" xfId="0" applyNumberFormat="1" applyFont="1" applyFill="1" applyBorder="1" applyAlignment="1" applyProtection="1">
      <alignment horizontal="center" vertical="center" wrapText="1"/>
    </xf>
    <xf numFmtId="49" fontId="11" fillId="3" borderId="6" xfId="0" applyNumberFormat="1" applyFont="1" applyFill="1" applyBorder="1" applyAlignment="1" applyProtection="1">
      <alignment horizontal="center" vertical="center" wrapText="1"/>
    </xf>
    <xf numFmtId="49" fontId="13" fillId="3" borderId="5" xfId="0" applyNumberFormat="1" applyFont="1" applyFill="1" applyBorder="1" applyAlignment="1" applyProtection="1">
      <alignment horizontal="center" vertical="center" wrapText="1"/>
    </xf>
    <xf numFmtId="49" fontId="13" fillId="3" borderId="6" xfId="0" applyNumberFormat="1" applyFont="1" applyFill="1" applyBorder="1" applyAlignment="1" applyProtection="1">
      <alignment horizontal="center" vertical="center" wrapText="1"/>
    </xf>
    <xf numFmtId="49" fontId="13" fillId="3" borderId="7" xfId="0" applyNumberFormat="1" applyFont="1" applyFill="1" applyBorder="1" applyAlignment="1" applyProtection="1">
      <alignment horizontal="center" vertical="center" wrapText="1"/>
    </xf>
    <xf numFmtId="49" fontId="13" fillId="3" borderId="31" xfId="0" applyNumberFormat="1" applyFont="1" applyFill="1" applyBorder="1" applyAlignment="1" applyProtection="1">
      <alignment horizontal="center" vertical="center" wrapText="1"/>
    </xf>
    <xf numFmtId="49" fontId="13" fillId="3" borderId="15" xfId="0" applyNumberFormat="1" applyFont="1" applyFill="1" applyBorder="1" applyAlignment="1" applyProtection="1">
      <alignment horizontal="center" vertical="center" wrapText="1"/>
    </xf>
    <xf numFmtId="49" fontId="13" fillId="3" borderId="32" xfId="0" applyNumberFormat="1" applyFont="1" applyFill="1" applyBorder="1" applyAlignment="1" applyProtection="1">
      <alignment horizontal="center" vertical="center" wrapText="1"/>
    </xf>
    <xf numFmtId="49" fontId="13" fillId="3" borderId="33" xfId="0" applyNumberFormat="1" applyFont="1" applyFill="1" applyBorder="1" applyAlignment="1" applyProtection="1">
      <alignment horizontal="center" vertical="center" wrapText="1"/>
    </xf>
    <xf numFmtId="49" fontId="13" fillId="3" borderId="34" xfId="0" applyNumberFormat="1" applyFont="1" applyFill="1" applyBorder="1" applyAlignment="1" applyProtection="1">
      <alignment horizontal="center" vertical="center" wrapText="1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9" fillId="0" borderId="35" xfId="0" applyNumberFormat="1" applyFont="1" applyFill="1" applyBorder="1" applyAlignment="1" applyProtection="1">
      <alignment horizontal="left" vertical="center" wrapText="1"/>
    </xf>
    <xf numFmtId="0" fontId="9" fillId="0" borderId="36" xfId="0" applyNumberFormat="1" applyFont="1" applyFill="1" applyBorder="1" applyAlignment="1" applyProtection="1">
      <alignment horizontal="left" vertical="center" indent="1"/>
    </xf>
    <xf numFmtId="0" fontId="9" fillId="0" borderId="28" xfId="0" applyNumberFormat="1" applyFont="1" applyFill="1" applyBorder="1" applyAlignment="1" applyProtection="1">
      <alignment horizontal="center" vertical="center" wrapText="1"/>
    </xf>
    <xf numFmtId="1" fontId="9" fillId="0" borderId="28" xfId="0" applyNumberFormat="1" applyFont="1" applyFill="1" applyBorder="1" applyAlignment="1" applyProtection="1">
      <alignment horizontal="center" vertical="center"/>
    </xf>
    <xf numFmtId="4" fontId="9" fillId="0" borderId="28" xfId="0" applyNumberFormat="1" applyFont="1" applyFill="1" applyBorder="1" applyAlignment="1" applyProtection="1">
      <alignment horizontal="right" vertical="center"/>
      <protection locked="0"/>
    </xf>
    <xf numFmtId="4" fontId="9" fillId="0" borderId="30" xfId="0" applyNumberFormat="1" applyFont="1" applyFill="1" applyBorder="1" applyAlignment="1" applyProtection="1">
      <alignment horizontal="right" vertical="center"/>
    </xf>
    <xf numFmtId="4" fontId="14" fillId="0" borderId="18" xfId="0" applyNumberFormat="1" applyFont="1" applyFill="1" applyBorder="1" applyAlignment="1" applyProtection="1">
      <alignment horizontal="right" vertical="center"/>
      <protection locked="0"/>
    </xf>
    <xf numFmtId="49" fontId="13" fillId="4" borderId="4" xfId="0" applyNumberFormat="1" applyFont="1" applyFill="1" applyBorder="1" applyAlignment="1" applyProtection="1">
      <alignment horizontal="center" vertical="center" wrapText="1"/>
    </xf>
    <xf numFmtId="49" fontId="13" fillId="4" borderId="6" xfId="0" applyNumberFormat="1" applyFont="1" applyFill="1" applyBorder="1" applyAlignment="1" applyProtection="1">
      <alignment horizontal="center" vertical="center" wrapText="1"/>
    </xf>
    <xf numFmtId="49" fontId="13" fillId="4" borderId="5" xfId="0" applyNumberFormat="1" applyFont="1" applyFill="1" applyBorder="1" applyAlignment="1" applyProtection="1">
      <alignment horizontal="center" vertical="center" wrapText="1"/>
    </xf>
    <xf numFmtId="49" fontId="13" fillId="4" borderId="7" xfId="0" applyNumberFormat="1" applyFont="1" applyFill="1" applyBorder="1" applyAlignment="1" applyProtection="1">
      <alignment horizontal="center" vertical="center" wrapText="1"/>
    </xf>
    <xf numFmtId="0" fontId="0" fillId="4" borderId="26" xfId="0" applyFont="1" applyFill="1" applyBorder="1" applyAlignment="1" applyProtection="1">
      <alignment horizontal="left" vertical="center"/>
    </xf>
    <xf numFmtId="4" fontId="0" fillId="4" borderId="2" xfId="0" applyNumberFormat="1" applyFont="1" applyFill="1" applyBorder="1" applyAlignment="1" applyProtection="1">
      <alignment horizontal="right" vertical="center"/>
    </xf>
    <xf numFmtId="0" fontId="0" fillId="4" borderId="27" xfId="0" applyFont="1" applyFill="1" applyBorder="1" applyAlignment="1" applyProtection="1">
      <alignment horizontal="left" vertical="center"/>
    </xf>
    <xf numFmtId="4" fontId="0" fillId="4" borderId="1" xfId="0" applyNumberFormat="1" applyFont="1" applyFill="1" applyBorder="1" applyAlignment="1" applyProtection="1">
      <alignment horizontal="right" vertical="center"/>
    </xf>
    <xf numFmtId="165" fontId="9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top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14" fillId="0" borderId="24" xfId="0" applyNumberFormat="1" applyFont="1" applyBorder="1" applyAlignment="1" applyProtection="1">
      <alignment horizontal="center" vertical="center"/>
    </xf>
    <xf numFmtId="0" fontId="14" fillId="0" borderId="25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37" xfId="0" applyFont="1" applyBorder="1" applyAlignment="1" applyProtection="1">
      <alignment horizontal="center"/>
      <protection locked="0"/>
    </xf>
    <xf numFmtId="49" fontId="3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0" fillId="3" borderId="11" xfId="0" applyFont="1" applyFill="1" applyBorder="1" applyAlignment="1" applyProtection="1">
      <alignment horizontal="right" vertical="center"/>
    </xf>
    <xf numFmtId="0" fontId="0" fillId="3" borderId="12" xfId="0" applyFont="1" applyFill="1" applyBorder="1" applyAlignment="1" applyProtection="1">
      <alignment horizontal="right" vertical="center"/>
    </xf>
    <xf numFmtId="0" fontId="0" fillId="3" borderId="13" xfId="0" applyFont="1" applyFill="1" applyBorder="1" applyAlignment="1" applyProtection="1">
      <alignment horizontal="right" vertical="center"/>
    </xf>
    <xf numFmtId="0" fontId="0" fillId="3" borderId="14" xfId="0" applyFont="1" applyFill="1" applyBorder="1" applyAlignment="1" applyProtection="1">
      <alignment horizontal="right" vertical="center"/>
    </xf>
    <xf numFmtId="0" fontId="4" fillId="2" borderId="21" xfId="0" applyFont="1" applyFill="1" applyBorder="1" applyAlignment="1" applyProtection="1">
      <alignment horizontal="right" vertical="center"/>
    </xf>
    <xf numFmtId="0" fontId="4" fillId="2" borderId="22" xfId="0" applyFont="1" applyFill="1" applyBorder="1" applyAlignment="1" applyProtection="1">
      <alignment horizontal="right" vertical="center"/>
    </xf>
    <xf numFmtId="0" fontId="5" fillId="0" borderId="15" xfId="0" applyFont="1" applyBorder="1" applyAlignment="1" applyProtection="1">
      <alignment horizontal="left" wrapText="1"/>
    </xf>
    <xf numFmtId="0" fontId="5" fillId="0" borderId="15" xfId="0" applyFont="1" applyBorder="1" applyAlignment="1" applyProtection="1">
      <alignment horizontal="left"/>
    </xf>
    <xf numFmtId="0" fontId="10" fillId="0" borderId="0" xfId="0" applyFont="1" applyAlignment="1" applyProtection="1">
      <alignment horizontal="left"/>
    </xf>
    <xf numFmtId="49" fontId="13" fillId="4" borderId="16" xfId="0" applyNumberFormat="1" applyFont="1" applyFill="1" applyBorder="1" applyAlignment="1" applyProtection="1">
      <alignment horizontal="center" vertical="center" wrapText="1"/>
    </xf>
    <xf numFmtId="49" fontId="13" fillId="4" borderId="17" xfId="0" applyNumberFormat="1" applyFont="1" applyFill="1" applyBorder="1" applyAlignment="1" applyProtection="1">
      <alignment horizontal="center" vertical="center" wrapText="1"/>
    </xf>
    <xf numFmtId="49" fontId="13" fillId="4" borderId="6" xfId="0" applyNumberFormat="1" applyFont="1" applyFill="1" applyBorder="1" applyAlignment="1" applyProtection="1">
      <alignment horizontal="center" vertical="center" wrapText="1"/>
    </xf>
    <xf numFmtId="0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5" xfId="0" applyNumberFormat="1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right" vertical="center"/>
    </xf>
    <xf numFmtId="0" fontId="0" fillId="4" borderId="12" xfId="0" applyFont="1" applyFill="1" applyBorder="1" applyAlignment="1" applyProtection="1">
      <alignment horizontal="right" vertical="center"/>
    </xf>
    <xf numFmtId="0" fontId="0" fillId="4" borderId="13" xfId="0" applyFont="1" applyFill="1" applyBorder="1" applyAlignment="1" applyProtection="1">
      <alignment horizontal="right" vertical="center"/>
    </xf>
    <xf numFmtId="0" fontId="0" fillId="4" borderId="14" xfId="0" applyFont="1" applyFill="1" applyBorder="1" applyAlignment="1" applyProtection="1">
      <alignment horizontal="right" vertical="center"/>
    </xf>
  </cellXfs>
  <cellStyles count="1">
    <cellStyle name="Normalny" xfId="0" builtinId="0"/>
  </cellStyles>
  <dxfs count="2">
    <dxf>
      <fill>
        <patternFill patternType="lightGray">
          <fgColor theme="7" tint="0.79998168889431442"/>
        </patternFill>
      </fill>
      <border>
        <left style="dashed">
          <color rgb="FF7030A0"/>
        </left>
        <right style="dashed">
          <color rgb="FF7030A0"/>
        </right>
        <top style="dashed">
          <color rgb="FF7030A0"/>
        </top>
        <bottom style="dashed">
          <color rgb="FF7030A0"/>
        </bottom>
        <vertical/>
        <horizontal/>
      </border>
    </dxf>
    <dxf>
      <fill>
        <patternFill patternType="lightGray">
          <fgColor theme="7" tint="0.79998168889431442"/>
        </patternFill>
      </fill>
      <border>
        <left style="dashed">
          <color rgb="FF7030A0"/>
        </left>
        <right style="dashed">
          <color rgb="FF7030A0"/>
        </right>
        <top style="dashed">
          <color rgb="FF7030A0"/>
        </top>
        <bottom style="dashed">
          <color rgb="FF7030A0"/>
        </bottom>
        <vertical/>
        <horizontal/>
      </border>
    </dxf>
  </dxfs>
  <tableStyles count="0" defaultTableStyle="TableStyleMedium2" defaultPivotStyle="PivotStyleLight16"/>
  <colors>
    <mruColors>
      <color rgb="FF00EA6A"/>
      <color rgb="FF00D2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F42"/>
  <sheetViews>
    <sheetView showGridLines="0" showZeros="0" view="pageBreakPreview" zoomScale="120" zoomScaleNormal="170" zoomScaleSheetLayoutView="120" workbookViewId="0">
      <selection activeCell="E7" sqref="E7"/>
    </sheetView>
  </sheetViews>
  <sheetFormatPr defaultRowHeight="10.5" x14ac:dyDescent="0.15"/>
  <cols>
    <col min="1" max="1" width="3.42578125" bestFit="1" customWidth="1"/>
    <col min="2" max="2" width="52.85546875" style="2" bestFit="1" customWidth="1"/>
    <col min="3" max="3" width="15" style="2" bestFit="1" customWidth="1"/>
    <col min="4" max="4" width="5.42578125" bestFit="1" customWidth="1"/>
    <col min="5" max="5" width="10.140625" bestFit="1" customWidth="1"/>
    <col min="6" max="6" width="10.85546875" customWidth="1"/>
  </cols>
  <sheetData>
    <row r="1" spans="1:6" ht="30" customHeight="1" x14ac:dyDescent="0.15">
      <c r="A1" s="76" t="s">
        <v>49</v>
      </c>
      <c r="B1" s="77"/>
      <c r="C1" s="77"/>
      <c r="D1" s="77"/>
      <c r="E1" s="77"/>
      <c r="F1" s="77"/>
    </row>
    <row r="2" spans="1:6" ht="11.25" customHeight="1" x14ac:dyDescent="0.15">
      <c r="A2" s="9"/>
      <c r="B2" s="10"/>
      <c r="C2" s="10"/>
      <c r="D2" s="10"/>
      <c r="E2" s="10"/>
      <c r="F2" s="10"/>
    </row>
    <row r="3" spans="1:6" s="1" customFormat="1" ht="13.5" customHeight="1" x14ac:dyDescent="0.15">
      <c r="A3" s="78" t="s">
        <v>9</v>
      </c>
      <c r="B3" s="79"/>
      <c r="C3" s="79"/>
      <c r="D3" s="79"/>
      <c r="E3" s="79"/>
      <c r="F3" s="79"/>
    </row>
    <row r="4" spans="1:6" s="1" customFormat="1" ht="11.25" customHeight="1" x14ac:dyDescent="0.15">
      <c r="A4" s="3"/>
      <c r="B4" s="4"/>
      <c r="C4" s="4"/>
      <c r="D4" s="4"/>
      <c r="E4" s="4"/>
      <c r="F4" s="4"/>
    </row>
    <row r="5" spans="1:6" ht="42" x14ac:dyDescent="0.15">
      <c r="A5" s="48" t="s">
        <v>3</v>
      </c>
      <c r="B5" s="49" t="s">
        <v>48</v>
      </c>
      <c r="C5" s="50" t="s">
        <v>50</v>
      </c>
      <c r="D5" s="51" t="s">
        <v>7</v>
      </c>
      <c r="E5" s="52" t="s">
        <v>19</v>
      </c>
      <c r="F5" s="53" t="s">
        <v>47</v>
      </c>
    </row>
    <row r="6" spans="1:6" ht="8.25" customHeight="1" x14ac:dyDescent="0.15">
      <c r="A6" s="54" t="s">
        <v>41</v>
      </c>
      <c r="B6" s="55" t="s">
        <v>42</v>
      </c>
      <c r="C6" s="56" t="s">
        <v>43</v>
      </c>
      <c r="D6" s="57" t="s">
        <v>44</v>
      </c>
      <c r="E6" s="56" t="s">
        <v>45</v>
      </c>
      <c r="F6" s="58" t="s">
        <v>46</v>
      </c>
    </row>
    <row r="7" spans="1:6" ht="24.95" customHeight="1" x14ac:dyDescent="0.15">
      <c r="A7" s="24">
        <v>1</v>
      </c>
      <c r="B7" s="39" t="s">
        <v>29</v>
      </c>
      <c r="C7" s="31">
        <v>6</v>
      </c>
      <c r="D7" s="15">
        <v>1</v>
      </c>
      <c r="E7" s="16"/>
      <c r="F7" s="25">
        <f t="shared" ref="F7:F12" si="0">D7*E7</f>
        <v>0</v>
      </c>
    </row>
    <row r="8" spans="1:6" ht="24.95" customHeight="1" x14ac:dyDescent="0.15">
      <c r="A8" s="43">
        <f>A7+1</f>
        <v>2</v>
      </c>
      <c r="B8" s="40" t="s">
        <v>30</v>
      </c>
      <c r="C8" s="46">
        <v>6</v>
      </c>
      <c r="D8" s="30">
        <v>1</v>
      </c>
      <c r="E8" s="44"/>
      <c r="F8" s="45">
        <f t="shared" si="0"/>
        <v>0</v>
      </c>
    </row>
    <row r="9" spans="1:6" ht="24.95" customHeight="1" x14ac:dyDescent="0.15">
      <c r="A9" s="43">
        <f t="shared" ref="A9:A23" si="1">A8+1</f>
        <v>3</v>
      </c>
      <c r="B9" s="40" t="s">
        <v>31</v>
      </c>
      <c r="C9" s="46">
        <v>5</v>
      </c>
      <c r="D9" s="30">
        <v>1</v>
      </c>
      <c r="E9" s="44"/>
      <c r="F9" s="45">
        <f t="shared" si="0"/>
        <v>0</v>
      </c>
    </row>
    <row r="10" spans="1:6" ht="24.95" customHeight="1" x14ac:dyDescent="0.15">
      <c r="A10" s="43">
        <f t="shared" si="1"/>
        <v>4</v>
      </c>
      <c r="B10" s="40" t="s">
        <v>32</v>
      </c>
      <c r="C10" s="46">
        <v>5</v>
      </c>
      <c r="D10" s="30">
        <v>1</v>
      </c>
      <c r="E10" s="44"/>
      <c r="F10" s="45">
        <f t="shared" si="0"/>
        <v>0</v>
      </c>
    </row>
    <row r="11" spans="1:6" ht="24.95" customHeight="1" x14ac:dyDescent="0.15">
      <c r="A11" s="43">
        <f t="shared" si="1"/>
        <v>5</v>
      </c>
      <c r="B11" s="40" t="s">
        <v>33</v>
      </c>
      <c r="C11" s="46">
        <v>5</v>
      </c>
      <c r="D11" s="30">
        <v>1</v>
      </c>
      <c r="E11" s="44"/>
      <c r="F11" s="45">
        <f t="shared" si="0"/>
        <v>0</v>
      </c>
    </row>
    <row r="12" spans="1:6" ht="24.95" customHeight="1" x14ac:dyDescent="0.15">
      <c r="A12" s="43">
        <f t="shared" si="1"/>
        <v>6</v>
      </c>
      <c r="B12" s="40" t="s">
        <v>34</v>
      </c>
      <c r="C12" s="46">
        <v>5</v>
      </c>
      <c r="D12" s="30">
        <v>1</v>
      </c>
      <c r="E12" s="18"/>
      <c r="F12" s="26">
        <f t="shared" si="0"/>
        <v>0</v>
      </c>
    </row>
    <row r="13" spans="1:6" ht="24.95" customHeight="1" x14ac:dyDescent="0.15">
      <c r="A13" s="43">
        <f t="shared" si="1"/>
        <v>7</v>
      </c>
      <c r="B13" s="41" t="s">
        <v>35</v>
      </c>
      <c r="C13" s="47">
        <v>5</v>
      </c>
      <c r="D13" s="17">
        <v>1</v>
      </c>
      <c r="E13" s="18"/>
      <c r="F13" s="26">
        <f t="shared" ref="F13:F22" si="2">D13*E13</f>
        <v>0</v>
      </c>
    </row>
    <row r="14" spans="1:6" ht="24.95" customHeight="1" x14ac:dyDescent="0.15">
      <c r="A14" s="43">
        <f t="shared" si="1"/>
        <v>8</v>
      </c>
      <c r="B14" s="42" t="s">
        <v>36</v>
      </c>
      <c r="C14" s="47">
        <v>5</v>
      </c>
      <c r="D14" s="17">
        <v>1</v>
      </c>
      <c r="E14" s="18"/>
      <c r="F14" s="26">
        <f t="shared" si="2"/>
        <v>0</v>
      </c>
    </row>
    <row r="15" spans="1:6" ht="24.95" customHeight="1" x14ac:dyDescent="0.15">
      <c r="A15" s="43">
        <f t="shared" si="1"/>
        <v>9</v>
      </c>
      <c r="B15" s="41" t="s">
        <v>25</v>
      </c>
      <c r="C15" s="47">
        <v>5</v>
      </c>
      <c r="D15" s="17">
        <v>1</v>
      </c>
      <c r="E15" s="18"/>
      <c r="F15" s="26">
        <f t="shared" si="2"/>
        <v>0</v>
      </c>
    </row>
    <row r="16" spans="1:6" ht="24.95" customHeight="1" x14ac:dyDescent="0.15">
      <c r="A16" s="43">
        <f t="shared" si="1"/>
        <v>10</v>
      </c>
      <c r="B16" s="41" t="s">
        <v>37</v>
      </c>
      <c r="C16" s="47">
        <v>5</v>
      </c>
      <c r="D16" s="17">
        <v>1</v>
      </c>
      <c r="E16" s="18"/>
      <c r="F16" s="26">
        <f t="shared" si="2"/>
        <v>0</v>
      </c>
    </row>
    <row r="17" spans="1:6" ht="24.95" customHeight="1" x14ac:dyDescent="0.15">
      <c r="A17" s="43">
        <f t="shared" si="1"/>
        <v>11</v>
      </c>
      <c r="B17" s="41" t="s">
        <v>38</v>
      </c>
      <c r="C17" s="47">
        <v>5</v>
      </c>
      <c r="D17" s="17">
        <v>1</v>
      </c>
      <c r="E17" s="18"/>
      <c r="F17" s="26">
        <f t="shared" si="2"/>
        <v>0</v>
      </c>
    </row>
    <row r="18" spans="1:6" ht="24.95" customHeight="1" x14ac:dyDescent="0.15">
      <c r="A18" s="43">
        <f t="shared" si="1"/>
        <v>12</v>
      </c>
      <c r="B18" s="41" t="s">
        <v>26</v>
      </c>
      <c r="C18" s="47">
        <v>6</v>
      </c>
      <c r="D18" s="17">
        <v>1</v>
      </c>
      <c r="E18" s="18"/>
      <c r="F18" s="26">
        <f t="shared" si="2"/>
        <v>0</v>
      </c>
    </row>
    <row r="19" spans="1:6" ht="24.95" customHeight="1" x14ac:dyDescent="0.15">
      <c r="A19" s="43">
        <f t="shared" si="1"/>
        <v>13</v>
      </c>
      <c r="B19" s="41" t="s">
        <v>27</v>
      </c>
      <c r="C19" s="47">
        <v>5</v>
      </c>
      <c r="D19" s="17">
        <v>1</v>
      </c>
      <c r="E19" s="18"/>
      <c r="F19" s="26">
        <f t="shared" si="2"/>
        <v>0</v>
      </c>
    </row>
    <row r="20" spans="1:6" ht="37.5" customHeight="1" x14ac:dyDescent="0.15">
      <c r="A20" s="43">
        <f t="shared" si="1"/>
        <v>14</v>
      </c>
      <c r="B20" s="41" t="s">
        <v>52</v>
      </c>
      <c r="C20" s="75">
        <v>6</v>
      </c>
      <c r="D20" s="17">
        <v>1</v>
      </c>
      <c r="E20" s="18"/>
      <c r="F20" s="26">
        <f t="shared" si="2"/>
        <v>0</v>
      </c>
    </row>
    <row r="21" spans="1:6" ht="24.95" customHeight="1" x14ac:dyDescent="0.15">
      <c r="A21" s="43">
        <f t="shared" si="1"/>
        <v>15</v>
      </c>
      <c r="B21" s="41" t="s">
        <v>36</v>
      </c>
      <c r="C21" s="47">
        <v>5</v>
      </c>
      <c r="D21" s="17">
        <v>1</v>
      </c>
      <c r="E21" s="18"/>
      <c r="F21" s="26">
        <f t="shared" si="2"/>
        <v>0</v>
      </c>
    </row>
    <row r="22" spans="1:6" ht="24.95" customHeight="1" x14ac:dyDescent="0.15">
      <c r="A22" s="43">
        <f t="shared" si="1"/>
        <v>16</v>
      </c>
      <c r="B22" s="41" t="s">
        <v>39</v>
      </c>
      <c r="C22" s="47">
        <v>5</v>
      </c>
      <c r="D22" s="17">
        <v>1</v>
      </c>
      <c r="E22" s="18"/>
      <c r="F22" s="26">
        <f t="shared" si="2"/>
        <v>0</v>
      </c>
    </row>
    <row r="23" spans="1:6" ht="24.95" customHeight="1" x14ac:dyDescent="0.15">
      <c r="A23" s="43">
        <f t="shared" si="1"/>
        <v>17</v>
      </c>
      <c r="B23" s="41" t="s">
        <v>28</v>
      </c>
      <c r="C23" s="47">
        <v>5</v>
      </c>
      <c r="D23" s="17">
        <v>1</v>
      </c>
      <c r="E23" s="18"/>
      <c r="F23" s="26">
        <f>D23*E23</f>
        <v>0</v>
      </c>
    </row>
    <row r="24" spans="1:6" ht="23.1" customHeight="1" x14ac:dyDescent="0.15">
      <c r="A24" s="80" t="s">
        <v>10</v>
      </c>
      <c r="B24" s="81"/>
      <c r="C24" s="81"/>
      <c r="D24" s="81"/>
      <c r="E24" s="81"/>
      <c r="F24" s="27"/>
    </row>
    <row r="25" spans="1:6" ht="18" customHeight="1" x14ac:dyDescent="0.15">
      <c r="A25" s="90" t="s">
        <v>5</v>
      </c>
      <c r="B25" s="91"/>
      <c r="C25" s="91"/>
      <c r="D25" s="91"/>
      <c r="E25" s="11" t="s">
        <v>4</v>
      </c>
      <c r="F25" s="12">
        <f>SUM(F7:F24)</f>
        <v>0</v>
      </c>
    </row>
    <row r="26" spans="1:6" ht="18" customHeight="1" x14ac:dyDescent="0.15">
      <c r="A26" s="92" t="s">
        <v>11</v>
      </c>
      <c r="B26" s="93"/>
      <c r="C26" s="93"/>
      <c r="D26" s="93"/>
      <c r="E26" s="13" t="s">
        <v>4</v>
      </c>
      <c r="F26" s="14">
        <f>F25*23%</f>
        <v>0</v>
      </c>
    </row>
    <row r="27" spans="1:6" ht="18" customHeight="1" x14ac:dyDescent="0.15">
      <c r="A27" s="94" t="s">
        <v>6</v>
      </c>
      <c r="B27" s="95"/>
      <c r="C27" s="95"/>
      <c r="D27" s="95"/>
      <c r="E27" s="29" t="s">
        <v>4</v>
      </c>
      <c r="F27" s="5">
        <f>SUM(F25:F26)</f>
        <v>0</v>
      </c>
    </row>
    <row r="28" spans="1:6" ht="2.25" customHeight="1" x14ac:dyDescent="0.2">
      <c r="A28" s="96"/>
      <c r="B28" s="97"/>
      <c r="C28" s="97"/>
      <c r="D28" s="97"/>
      <c r="E28" s="97"/>
      <c r="F28" s="97"/>
    </row>
    <row r="29" spans="1:6" ht="11.25" x14ac:dyDescent="0.2">
      <c r="A29" s="98" t="s">
        <v>40</v>
      </c>
      <c r="B29" s="98"/>
      <c r="C29" s="98"/>
      <c r="D29" s="98"/>
      <c r="E29" s="98"/>
      <c r="F29" s="98"/>
    </row>
    <row r="30" spans="1:6" ht="11.25" x14ac:dyDescent="0.2">
      <c r="A30" s="6"/>
      <c r="B30" s="6"/>
      <c r="C30" s="6"/>
      <c r="D30" s="32"/>
      <c r="E30" s="32"/>
      <c r="F30" s="32"/>
    </row>
    <row r="31" spans="1:6" ht="11.25" x14ac:dyDescent="0.2">
      <c r="A31" s="6"/>
      <c r="B31" s="6"/>
      <c r="C31" s="6"/>
      <c r="D31" s="84"/>
      <c r="E31" s="84"/>
      <c r="F31" s="84"/>
    </row>
    <row r="32" spans="1:6" ht="11.25" x14ac:dyDescent="0.2">
      <c r="A32" s="6"/>
      <c r="B32" s="6"/>
      <c r="C32" s="6"/>
      <c r="D32" s="84"/>
      <c r="E32" s="84"/>
      <c r="F32" s="84"/>
    </row>
    <row r="33" spans="1:6" ht="11.25" customHeight="1" x14ac:dyDescent="0.2">
      <c r="A33" s="6"/>
      <c r="B33" s="6"/>
      <c r="C33" s="6"/>
      <c r="D33" s="84"/>
      <c r="E33" s="84"/>
      <c r="F33" s="84"/>
    </row>
    <row r="34" spans="1:6" x14ac:dyDescent="0.15">
      <c r="A34" s="7"/>
      <c r="B34" s="8"/>
      <c r="C34" s="8"/>
      <c r="D34" s="84"/>
      <c r="E34" s="84"/>
      <c r="F34" s="84"/>
    </row>
    <row r="35" spans="1:6" x14ac:dyDescent="0.15">
      <c r="A35" s="7"/>
      <c r="B35" s="8"/>
      <c r="C35" s="8"/>
      <c r="D35" s="85"/>
      <c r="E35" s="85"/>
      <c r="F35" s="85"/>
    </row>
    <row r="36" spans="1:6" ht="11.25" x14ac:dyDescent="0.2">
      <c r="A36" s="7"/>
      <c r="B36" s="8"/>
      <c r="C36" s="8"/>
      <c r="D36" s="82" t="s">
        <v>0</v>
      </c>
      <c r="E36" s="82"/>
      <c r="F36" s="82"/>
    </row>
    <row r="37" spans="1:6" x14ac:dyDescent="0.15">
      <c r="A37" s="7"/>
      <c r="B37" s="8"/>
      <c r="C37" s="8"/>
      <c r="D37" s="7"/>
      <c r="E37" s="7"/>
      <c r="F37" s="7"/>
    </row>
    <row r="38" spans="1:6" x14ac:dyDescent="0.15">
      <c r="A38" s="7"/>
      <c r="B38" s="8"/>
      <c r="C38" s="8"/>
      <c r="D38" s="7"/>
      <c r="E38" s="7"/>
      <c r="F38" s="7"/>
    </row>
    <row r="39" spans="1:6" x14ac:dyDescent="0.15">
      <c r="A39" s="7"/>
      <c r="B39" s="8"/>
      <c r="C39" s="8"/>
      <c r="D39" s="7"/>
      <c r="E39" s="7"/>
      <c r="F39" s="7"/>
    </row>
    <row r="40" spans="1:6" ht="36" customHeight="1" x14ac:dyDescent="0.15">
      <c r="A40" s="83" t="s">
        <v>8</v>
      </c>
      <c r="B40" s="83"/>
      <c r="C40" s="83"/>
      <c r="D40" s="83"/>
      <c r="E40" s="83"/>
      <c r="F40" s="83"/>
    </row>
    <row r="41" spans="1:6" x14ac:dyDescent="0.15">
      <c r="A41" s="86"/>
      <c r="B41" s="87"/>
      <c r="C41" s="87"/>
      <c r="D41" s="87"/>
      <c r="E41" s="87"/>
      <c r="F41" s="87"/>
    </row>
    <row r="42" spans="1:6" x14ac:dyDescent="0.15">
      <c r="A42" s="88"/>
      <c r="B42" s="89"/>
      <c r="C42" s="89"/>
      <c r="D42" s="89"/>
      <c r="E42" s="89"/>
      <c r="F42" s="89"/>
    </row>
  </sheetData>
  <sheetProtection sheet="1" formatCells="0" formatColumns="0" formatRows="0"/>
  <mergeCells count="13">
    <mergeCell ref="A41:F41"/>
    <mergeCell ref="A42:F42"/>
    <mergeCell ref="A25:D25"/>
    <mergeCell ref="A26:D26"/>
    <mergeCell ref="A27:D27"/>
    <mergeCell ref="A28:F28"/>
    <mergeCell ref="A29:F29"/>
    <mergeCell ref="A1:F1"/>
    <mergeCell ref="A3:F3"/>
    <mergeCell ref="A24:E24"/>
    <mergeCell ref="D36:F36"/>
    <mergeCell ref="A40:F40"/>
    <mergeCell ref="D31:F35"/>
  </mergeCells>
  <conditionalFormatting sqref="F24 E7:E23">
    <cfRule type="cellIs" dxfId="1" priority="1" operator="equal">
      <formula>0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32"/>
  <sheetViews>
    <sheetView showGridLines="0" showZeros="0" tabSelected="1" view="pageBreakPreview" zoomScale="120" zoomScaleNormal="170" zoomScaleSheetLayoutView="120" workbookViewId="0">
      <selection activeCell="F7" sqref="F7"/>
    </sheetView>
  </sheetViews>
  <sheetFormatPr defaultRowHeight="10.5" x14ac:dyDescent="0.15"/>
  <cols>
    <col min="1" max="1" width="4.7109375" customWidth="1"/>
    <col min="2" max="2" width="28.7109375" style="2" customWidth="1"/>
    <col min="3" max="3" width="6.7109375" style="23" customWidth="1"/>
    <col min="4" max="4" width="12.7109375" style="2" customWidth="1"/>
    <col min="5" max="5" width="6.7109375" customWidth="1"/>
    <col min="6" max="6" width="10" bestFit="1" customWidth="1"/>
    <col min="7" max="7" width="10.85546875" customWidth="1"/>
  </cols>
  <sheetData>
    <row r="1" spans="1:7" ht="40.5" customHeight="1" x14ac:dyDescent="0.15">
      <c r="A1" s="76" t="s">
        <v>49</v>
      </c>
      <c r="B1" s="77"/>
      <c r="C1" s="77"/>
      <c r="D1" s="77"/>
      <c r="E1" s="77"/>
      <c r="F1" s="77"/>
      <c r="G1" s="77"/>
    </row>
    <row r="2" spans="1:7" ht="11.25" customHeight="1" x14ac:dyDescent="0.15">
      <c r="A2" s="76" t="s">
        <v>24</v>
      </c>
      <c r="B2" s="76"/>
      <c r="C2" s="76"/>
      <c r="D2" s="76"/>
      <c r="E2" s="76"/>
      <c r="F2" s="76"/>
      <c r="G2" s="76"/>
    </row>
    <row r="3" spans="1:7" s="1" customFormat="1" ht="13.5" customHeight="1" x14ac:dyDescent="0.15">
      <c r="A3" s="76" t="s">
        <v>53</v>
      </c>
      <c r="B3" s="76"/>
      <c r="C3" s="76"/>
      <c r="D3" s="76"/>
      <c r="E3" s="76"/>
      <c r="F3" s="76"/>
      <c r="G3" s="76"/>
    </row>
    <row r="4" spans="1:7" s="1" customFormat="1" ht="11.25" customHeight="1" x14ac:dyDescent="0.15">
      <c r="A4" s="3"/>
      <c r="B4" s="4"/>
      <c r="C4" s="21"/>
      <c r="D4" s="4"/>
      <c r="E4" s="4"/>
      <c r="F4" s="4"/>
      <c r="G4" s="4"/>
    </row>
    <row r="5" spans="1:7" ht="31.5" x14ac:dyDescent="0.15">
      <c r="A5" s="67" t="s">
        <v>3</v>
      </c>
      <c r="B5" s="99" t="s">
        <v>15</v>
      </c>
      <c r="C5" s="100"/>
      <c r="D5" s="68" t="s">
        <v>1</v>
      </c>
      <c r="E5" s="69" t="s">
        <v>7</v>
      </c>
      <c r="F5" s="68" t="s">
        <v>19</v>
      </c>
      <c r="G5" s="70" t="s">
        <v>47</v>
      </c>
    </row>
    <row r="6" spans="1:7" ht="8.25" customHeight="1" x14ac:dyDescent="0.15">
      <c r="A6" s="67" t="s">
        <v>41</v>
      </c>
      <c r="B6" s="101" t="s">
        <v>42</v>
      </c>
      <c r="C6" s="100"/>
      <c r="D6" s="68" t="s">
        <v>43</v>
      </c>
      <c r="E6" s="69" t="s">
        <v>44</v>
      </c>
      <c r="F6" s="68" t="s">
        <v>45</v>
      </c>
      <c r="G6" s="70" t="s">
        <v>46</v>
      </c>
    </row>
    <row r="7" spans="1:7" ht="20.100000000000001" customHeight="1" x14ac:dyDescent="0.15">
      <c r="A7" s="59">
        <v>1</v>
      </c>
      <c r="B7" s="60" t="s">
        <v>20</v>
      </c>
      <c r="C7" s="61" t="s">
        <v>13</v>
      </c>
      <c r="D7" s="62" t="s">
        <v>2</v>
      </c>
      <c r="E7" s="63">
        <v>1</v>
      </c>
      <c r="F7" s="64"/>
      <c r="G7" s="65">
        <f>E7*F7</f>
        <v>0</v>
      </c>
    </row>
    <row r="8" spans="1:7" ht="20.100000000000001" customHeight="1" x14ac:dyDescent="0.15">
      <c r="A8" s="33">
        <v>2</v>
      </c>
      <c r="B8" s="19" t="s">
        <v>16</v>
      </c>
      <c r="C8" s="34" t="s">
        <v>13</v>
      </c>
      <c r="D8" s="35" t="s">
        <v>2</v>
      </c>
      <c r="E8" s="36">
        <v>1</v>
      </c>
      <c r="F8" s="37"/>
      <c r="G8" s="38">
        <f t="shared" ref="G8:G13" si="0">E8*F8</f>
        <v>0</v>
      </c>
    </row>
    <row r="9" spans="1:7" ht="20.100000000000001" customHeight="1" x14ac:dyDescent="0.15">
      <c r="A9" s="33">
        <v>3</v>
      </c>
      <c r="B9" s="20" t="s">
        <v>21</v>
      </c>
      <c r="C9" s="34" t="s">
        <v>13</v>
      </c>
      <c r="D9" s="35" t="s">
        <v>2</v>
      </c>
      <c r="E9" s="36">
        <v>1</v>
      </c>
      <c r="F9" s="37"/>
      <c r="G9" s="38">
        <f t="shared" si="0"/>
        <v>0</v>
      </c>
    </row>
    <row r="10" spans="1:7" ht="20.100000000000001" customHeight="1" x14ac:dyDescent="0.15">
      <c r="A10" s="33">
        <v>4</v>
      </c>
      <c r="B10" s="20" t="s">
        <v>22</v>
      </c>
      <c r="C10" s="34" t="s">
        <v>13</v>
      </c>
      <c r="D10" s="35" t="s">
        <v>2</v>
      </c>
      <c r="E10" s="36">
        <v>1</v>
      </c>
      <c r="F10" s="37"/>
      <c r="G10" s="38">
        <f t="shared" si="0"/>
        <v>0</v>
      </c>
    </row>
    <row r="11" spans="1:7" ht="20.100000000000001" customHeight="1" x14ac:dyDescent="0.15">
      <c r="A11" s="33">
        <v>5</v>
      </c>
      <c r="B11" s="20" t="s">
        <v>23</v>
      </c>
      <c r="C11" s="34" t="s">
        <v>13</v>
      </c>
      <c r="D11" s="35" t="s">
        <v>14</v>
      </c>
      <c r="E11" s="36">
        <v>1</v>
      </c>
      <c r="F11" s="37"/>
      <c r="G11" s="38">
        <f t="shared" si="0"/>
        <v>0</v>
      </c>
    </row>
    <row r="12" spans="1:7" ht="20.100000000000001" customHeight="1" x14ac:dyDescent="0.15">
      <c r="A12" s="33">
        <v>6</v>
      </c>
      <c r="B12" s="20" t="s">
        <v>17</v>
      </c>
      <c r="C12" s="34" t="s">
        <v>13</v>
      </c>
      <c r="D12" s="35" t="s">
        <v>14</v>
      </c>
      <c r="E12" s="36">
        <v>1</v>
      </c>
      <c r="F12" s="37"/>
      <c r="G12" s="38">
        <f t="shared" si="0"/>
        <v>0</v>
      </c>
    </row>
    <row r="13" spans="1:7" ht="20.100000000000001" customHeight="1" x14ac:dyDescent="0.15">
      <c r="A13" s="33">
        <v>7</v>
      </c>
      <c r="B13" s="20" t="s">
        <v>18</v>
      </c>
      <c r="C13" s="34" t="s">
        <v>12</v>
      </c>
      <c r="D13" s="35" t="s">
        <v>2</v>
      </c>
      <c r="E13" s="36">
        <v>1</v>
      </c>
      <c r="F13" s="37"/>
      <c r="G13" s="38">
        <f t="shared" si="0"/>
        <v>0</v>
      </c>
    </row>
    <row r="14" spans="1:7" ht="21.95" customHeight="1" x14ac:dyDescent="0.15">
      <c r="A14" s="102" t="s">
        <v>51</v>
      </c>
      <c r="B14" s="103"/>
      <c r="C14" s="103"/>
      <c r="D14" s="103"/>
      <c r="E14" s="103"/>
      <c r="F14" s="103"/>
      <c r="G14" s="66"/>
    </row>
    <row r="15" spans="1:7" ht="18" customHeight="1" x14ac:dyDescent="0.15">
      <c r="A15" s="104" t="s">
        <v>5</v>
      </c>
      <c r="B15" s="105"/>
      <c r="C15" s="105"/>
      <c r="D15" s="105"/>
      <c r="E15" s="105"/>
      <c r="F15" s="71" t="s">
        <v>4</v>
      </c>
      <c r="G15" s="72">
        <f>SUM(G7:G14)</f>
        <v>0</v>
      </c>
    </row>
    <row r="16" spans="1:7" ht="18" customHeight="1" x14ac:dyDescent="0.15">
      <c r="A16" s="106" t="s">
        <v>11</v>
      </c>
      <c r="B16" s="107"/>
      <c r="C16" s="107"/>
      <c r="D16" s="107"/>
      <c r="E16" s="107"/>
      <c r="F16" s="73" t="s">
        <v>4</v>
      </c>
      <c r="G16" s="74">
        <f>G15*23%</f>
        <v>0</v>
      </c>
    </row>
    <row r="17" spans="1:7" ht="18" customHeight="1" x14ac:dyDescent="0.15">
      <c r="A17" s="94" t="s">
        <v>6</v>
      </c>
      <c r="B17" s="95"/>
      <c r="C17" s="95"/>
      <c r="D17" s="95"/>
      <c r="E17" s="95"/>
      <c r="F17" s="28" t="s">
        <v>4</v>
      </c>
      <c r="G17" s="5">
        <f>SUM(G15:G16)</f>
        <v>0</v>
      </c>
    </row>
    <row r="18" spans="1:7" ht="2.25" customHeight="1" x14ac:dyDescent="0.2">
      <c r="A18" s="96"/>
      <c r="B18" s="97"/>
      <c r="C18" s="97"/>
      <c r="D18" s="97"/>
      <c r="E18" s="97"/>
      <c r="F18" s="97"/>
      <c r="G18" s="97"/>
    </row>
    <row r="19" spans="1:7" ht="11.25" x14ac:dyDescent="0.2">
      <c r="A19" s="98" t="s">
        <v>40</v>
      </c>
      <c r="B19" s="98"/>
      <c r="C19" s="98"/>
      <c r="D19" s="98"/>
      <c r="E19" s="98"/>
      <c r="F19" s="98"/>
      <c r="G19" s="98"/>
    </row>
    <row r="20" spans="1:7" ht="11.25" x14ac:dyDescent="0.2">
      <c r="A20" s="6"/>
      <c r="B20" s="6"/>
      <c r="C20" s="6"/>
      <c r="D20" s="6"/>
      <c r="E20" s="6"/>
      <c r="F20" s="6"/>
      <c r="G20" s="6"/>
    </row>
    <row r="21" spans="1:7" ht="11.25" x14ac:dyDescent="0.2">
      <c r="A21" s="6"/>
      <c r="B21" s="6"/>
      <c r="C21" s="6"/>
      <c r="D21" s="6"/>
      <c r="E21" s="84"/>
      <c r="F21" s="84"/>
      <c r="G21" s="84"/>
    </row>
    <row r="22" spans="1:7" ht="11.25" x14ac:dyDescent="0.2">
      <c r="A22" s="6"/>
      <c r="B22" s="6"/>
      <c r="C22" s="6"/>
      <c r="D22" s="6"/>
      <c r="E22" s="84"/>
      <c r="F22" s="84"/>
      <c r="G22" s="84"/>
    </row>
    <row r="23" spans="1:7" ht="11.25" x14ac:dyDescent="0.2">
      <c r="A23" s="6"/>
      <c r="B23" s="6"/>
      <c r="C23" s="6"/>
      <c r="D23" s="6"/>
      <c r="E23" s="84"/>
      <c r="F23" s="84"/>
      <c r="G23" s="84"/>
    </row>
    <row r="24" spans="1:7" ht="10.5" customHeight="1" x14ac:dyDescent="0.15">
      <c r="A24" s="7"/>
      <c r="B24" s="8"/>
      <c r="C24" s="22"/>
      <c r="D24" s="8"/>
      <c r="E24" s="84"/>
      <c r="F24" s="84"/>
      <c r="G24" s="84"/>
    </row>
    <row r="25" spans="1:7" x14ac:dyDescent="0.15">
      <c r="A25" s="7"/>
      <c r="B25" s="8"/>
      <c r="C25" s="22"/>
      <c r="D25" s="8"/>
      <c r="E25" s="85"/>
      <c r="F25" s="85"/>
      <c r="G25" s="85"/>
    </row>
    <row r="26" spans="1:7" ht="11.25" x14ac:dyDescent="0.2">
      <c r="A26" s="7"/>
      <c r="B26" s="8"/>
      <c r="C26" s="22"/>
      <c r="D26" s="8"/>
      <c r="E26" s="82" t="s">
        <v>0</v>
      </c>
      <c r="F26" s="82"/>
      <c r="G26" s="82"/>
    </row>
    <row r="27" spans="1:7" x14ac:dyDescent="0.15">
      <c r="A27" s="7"/>
      <c r="B27" s="8"/>
      <c r="C27" s="22"/>
      <c r="D27" s="8"/>
      <c r="E27" s="7"/>
      <c r="F27" s="7"/>
      <c r="G27" s="7"/>
    </row>
    <row r="28" spans="1:7" x14ac:dyDescent="0.15">
      <c r="A28" s="7"/>
      <c r="B28" s="8"/>
      <c r="C28" s="22"/>
      <c r="D28" s="8"/>
      <c r="E28" s="7"/>
      <c r="F28" s="7"/>
      <c r="G28" s="7"/>
    </row>
    <row r="29" spans="1:7" x14ac:dyDescent="0.15">
      <c r="A29" s="7"/>
      <c r="B29" s="8"/>
      <c r="C29" s="22"/>
      <c r="D29" s="8"/>
      <c r="E29" s="7"/>
      <c r="F29" s="7"/>
      <c r="G29" s="7"/>
    </row>
    <row r="30" spans="1:7" ht="36.75" customHeight="1" x14ac:dyDescent="0.15">
      <c r="A30" s="83" t="s">
        <v>8</v>
      </c>
      <c r="B30" s="83"/>
      <c r="C30" s="83"/>
      <c r="D30" s="83"/>
      <c r="E30" s="83"/>
      <c r="F30" s="83"/>
      <c r="G30" s="83"/>
    </row>
    <row r="31" spans="1:7" x14ac:dyDescent="0.15">
      <c r="A31" s="86"/>
      <c r="B31" s="87"/>
      <c r="C31" s="87"/>
      <c r="D31" s="87"/>
      <c r="E31" s="87"/>
      <c r="F31" s="87"/>
      <c r="G31" s="87"/>
    </row>
    <row r="32" spans="1:7" x14ac:dyDescent="0.15">
      <c r="A32" s="88"/>
      <c r="B32" s="89"/>
      <c r="C32" s="89"/>
      <c r="D32" s="89"/>
      <c r="E32" s="89"/>
      <c r="F32" s="89"/>
      <c r="G32" s="89"/>
    </row>
  </sheetData>
  <sheetProtection sheet="1" formatCells="0" formatColumns="0" formatRows="0"/>
  <mergeCells count="16">
    <mergeCell ref="A32:G32"/>
    <mergeCell ref="A14:F14"/>
    <mergeCell ref="A15:E15"/>
    <mergeCell ref="A16:E16"/>
    <mergeCell ref="A17:E17"/>
    <mergeCell ref="A18:G18"/>
    <mergeCell ref="A19:G19"/>
    <mergeCell ref="E26:G26"/>
    <mergeCell ref="A30:G30"/>
    <mergeCell ref="A31:G31"/>
    <mergeCell ref="E21:G25"/>
    <mergeCell ref="A2:G2"/>
    <mergeCell ref="A1:G1"/>
    <mergeCell ref="A3:G3"/>
    <mergeCell ref="B5:C5"/>
    <mergeCell ref="B6:C6"/>
  </mergeCells>
  <conditionalFormatting sqref="G14 F7:F13">
    <cfRule type="cellIs" dxfId="0" priority="1" operator="equal">
      <formula>0</formula>
    </cfRule>
  </conditionalFormatting>
  <printOptions horizontalCentered="1"/>
  <pageMargins left="0.98425196850393704" right="0.78740157480314965" top="0.78740157480314965" bottom="0.78740157480314965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Cz.1. wagi</vt:lpstr>
      <vt:lpstr>Cz.2. wzorce E2, F1</vt:lpstr>
      <vt:lpstr>'Cz.1. wagi'!Obszar_wydruku</vt:lpstr>
      <vt:lpstr>'Cz.2. wzorce E2, F1'!Obszar_wydruku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Kieliszczyk Cezary</dc:creator>
  <cp:lastModifiedBy>Kieliszczyk Cezary</cp:lastModifiedBy>
  <cp:lastPrinted>2022-10-14T16:11:25Z</cp:lastPrinted>
  <dcterms:created xsi:type="dcterms:W3CDTF">2013-11-21T11:07:03Z</dcterms:created>
  <dcterms:modified xsi:type="dcterms:W3CDTF">2022-10-18T09:03:21Z</dcterms:modified>
</cp:coreProperties>
</file>