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9" i="27" l="1"/>
  <c r="G20" i="27"/>
  <c r="I20" i="27"/>
  <c r="I19" i="27"/>
  <c r="H20" i="27"/>
  <c r="H19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<sst xmlns="http://schemas.openxmlformats.org/spreadsheetml/2006/main" count="827" uniqueCount="251">
  <si>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</si>
  <si>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</si>
  <si>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</si>
  <si>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</si>
  <si>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</si>
  <si>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</si>
  <si>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</si>
  <si>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</si>
  <si>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</si>
  <si>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</si>
  <si>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</si>
  <si>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</si>
  <si>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</si>
  <si>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</si>
  <si>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</si>
  <si>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</si>
  <si>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</si>
  <si>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</si>
  <si>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</si>
  <si>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</si>
  <si>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</si>
  <si>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</si>
  <si>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</si>
  <si>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</si>
  <si>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</si>
  <si>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</si>
  <si>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</si>
  <si>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</si>
  <si>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</si>
  <si>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</si>
  <si>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</si>
  <si>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</si>
  <si>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</si>
  <si>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</si>
  <si>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</si>
  <si>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</si>
  <si>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</si>
  <si>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</si>
  <si>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</si>
  <si>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</si>
  <si>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</si>
  <si>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</si>
  <si>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</si>
  <si>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</si>
  <si>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</si>
  <si>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</si>
  <si>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</si>
  <si>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</si>
  <si>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</si>
  <si>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</si>
  <si>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</si>
  <si>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</si>
  <si>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</si>
  <si>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</si>
  <si>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</si>
  <si>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</si>
  <si>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</si>
  <si>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</si>
  <si>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</si>
  <si>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</si>
  <si>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</si>
  <si>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</si>
  <si>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</si>
  <si>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</si>
  <si>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</si>
  <si>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</si>
  <si>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</si>
  <si>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</si>
  <si>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</si>
  <si>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</si>
  <si>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</si>
  <si>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</si>
  <si>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</si>
  <si>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</si>
  <si>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</si>
  <si>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</si>
  <si>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</si>
  <si>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</si>
  <si>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</si>
  <si>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</si>
  <si>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</si>
  <si>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</si>
  <si>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</si>
  <si>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</si>
  <si>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</si>
  <si>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</si>
  <si>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</si>
  <si>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</si>
  <si>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</si>
  <si>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</si>
  <si>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</si>
  <si>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</si>
  <si>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</si>
  <si>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</si>
  <si>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</si>
  <si>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</si>
  <si>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</si>
  <si>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</si>
  <si>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</si>
  <si>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</si>
  <si>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</si>
  <si>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</si>
  <si>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</si>
  <si>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</si>
  <si>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</si>
  <si>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</si>
  <si>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</si>
  <si>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</si>
  <si>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</si>
  <si>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</si>
  <si>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</si>
  <si>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</si>
  <si>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</si>
  <si>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</si>
  <si>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</si>
  <si>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</si>
  <si>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</si>
  <si>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</si>
  <si>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</si>
  <si>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</si>
  <si>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</si>
  <si>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</si>
  <si>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</si>
  <si>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</si>
  <si>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</si>
  <si>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</si>
  <si>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</si>
  <si>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</si>
  <si>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</si>
  <si>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</si>
  <si>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</si>
  <si>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</si>
  <si>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</si>
  <si>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</si>
  <si>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</si>
  <si>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</si>
  <si>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</si>
  <si>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</si>
  <si>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</si>
  <si>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</si>
  <si>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</si>
  <si>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</si>
  <si>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</si>
  <si>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</si>
  <si>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</si>
  <si>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</si>
  <si>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</si>
  <si>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</si>
  <si>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</si>
  <si>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</si>
  <si>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</si>
  <si>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</si>
  <si>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</si>
  <si>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</si>
  <si>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</si>
  <si>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</si>
  <si>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</si>
  <si>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</si>
  <si>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</si>
  <si>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</si>
  <si>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</si>
  <si>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</si>
  <si>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</si>
  <si>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</si>
  <si>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</si>
  <si>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</si>
  <si>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</si>
  <si>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</si>
  <si>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</si>
  <si>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</si>
  <si>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</si>
  <si>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</si>
  <si>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</si>
  <si>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</si>
  <si>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</si>
  <si>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</si>
  <si>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</si>
  <si>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</si>
  <si>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</si>
  <si>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</si>
  <si>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</si>
  <si>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</si>
  <si>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</si>
  <si>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</si>
  <si>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</si>
  <si>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</si>
  <si>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</si>
  <si>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</si>
  <si>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</si>
  <si>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</si>
  <si>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</si>
  <si>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</si>
  <si>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</si>
  <si>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</si>
  <si>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</si>
  <si>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</si>
  <si>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</si>
  <si>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</si>
  <si>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</si>
  <si>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</si>
  <si>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</si>
  <si>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</si>
  <si>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</si>
  <si>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</si>
  <si>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</si>
  <si>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</si>
  <si>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</si>
  <si>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</si>
  <si>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</si>
  <si>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</si>
  <si>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</si>
  <si>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</si>
  <si>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</si>
  <si>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</si>
  <si>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</si>
  <si>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</si>
  <si>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</si>
  <si>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</si>
  <si>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</si>
  <si>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</si>
  <si>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</si>
  <si>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</si>
  <si>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</si>
  <si>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</si>
  <si>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</si>
  <si>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</si>
  <si>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</si>
  <si>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</si>
  <si>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</si>
  <si>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2021-06-13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</si>
  <si>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</si>
  <si>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</si>
  <si>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</si>
  <si>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</si>
  <si>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</si>
  <si>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</si>
  <si>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13.06.2021</t>
  </si>
  <si>
    <t>NR 24/2021r</t>
  </si>
  <si>
    <t>24.06.2021 r</t>
  </si>
  <si>
    <t>Notowania z okresu: 14-20.06.2021r</t>
  </si>
  <si>
    <t>14-20.06.2021</t>
  </si>
  <si>
    <t>2021-06-20</t>
  </si>
  <si>
    <t>gęsi tuczone</t>
  </si>
  <si>
    <t xml:space="preserve">Porównanie aktualnych cen skupu i sprzedaży drobiu z zakładów drobiarskich (14-20.06.2021r) z cenami </t>
  </si>
  <si>
    <t>2021-06-14 - 2021-06-20</t>
  </si>
  <si>
    <t>14-30.06.2021</t>
  </si>
  <si>
    <t>Polski eksport, import mięsa drobiowgo i podrobów (0207) i drobiu żywego (0105) za I-IV  2021r</t>
  </si>
  <si>
    <t>I-IV 2020r</t>
  </si>
  <si>
    <t>I-IV 2021r</t>
  </si>
  <si>
    <t>Grecja</t>
  </si>
  <si>
    <t>Portugalia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</si>
</sst>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55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5" fillId="0" borderId="46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47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47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3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49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49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49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49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5" fillId="0" borderId="41" xfId="0" applyNumberFormat="1" applyFont="1" applyBorder="1"/>
    <xf numFmtId="3" fontId="32" fillId="3" borderId="9" xfId="3" applyNumberFormat="1" applyFont="1" applyFill="1" applyBorder="1"/>
    <xf numFmtId="0" fontId="49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9" xfId="0" applyFont="1" applyBorder="1"/>
    <xf numFmtId="0" fontId="49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5" xfId="2" applyNumberFormat="1" applyFont="1" applyFill="1" applyBorder="1" applyAlignment="1">
      <alignment horizontal="right"/>
    </xf>
    <xf numFmtId="1" fontId="51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3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5" xfId="0" applyNumberFormat="1" applyFont="1" applyFill="1" applyBorder="1"/>
    <xf numFmtId="3" fontId="2" fillId="0" borderId="25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6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4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3" fillId="0" borderId="22" xfId="0" quotePrefix="1" applyNumberFormat="1" applyFont="1" applyFill="1" applyBorder="1"/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2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60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6" fillId="0" borderId="1" xfId="0" applyFont="1" applyBorder="1" applyAlignment="1">
      <alignment horizontal="centerContinuous" vertical="center"/>
    </xf>
    <xf numFmtId="0" fontId="56" fillId="0" borderId="21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6" fillId="0" borderId="60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" vertical="center"/>
    </xf>
    <xf numFmtId="0" fontId="52" fillId="8" borderId="3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70" fontId="13" fillId="0" borderId="69" xfId="0" applyNumberFormat="1" applyFont="1" applyFill="1" applyBorder="1" applyAlignment="1">
      <alignment horizontal="center" vertical="center" wrapText="1"/>
    </xf>
    <xf numFmtId="170" fontId="26" fillId="0" borderId="69" xfId="0" applyNumberFormat="1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/>
    </xf>
    <xf numFmtId="0" fontId="45" fillId="0" borderId="42" xfId="0" applyFont="1" applyBorder="1"/>
    <xf numFmtId="0" fontId="46" fillId="0" borderId="42" xfId="0" applyFont="1" applyFill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5" fillId="0" borderId="59" xfId="0" applyFont="1" applyBorder="1"/>
    <xf numFmtId="0" fontId="33" fillId="0" borderId="66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5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72" xfId="0" applyFont="1" applyBorder="1" applyAlignment="1">
      <alignment horizontal="centerContinuous"/>
    </xf>
    <xf numFmtId="0" fontId="33" fillId="0" borderId="71" xfId="0" applyFont="1" applyBorder="1" applyAlignment="1">
      <alignment horizontal="centerContinuous"/>
    </xf>
    <xf numFmtId="0" fontId="33" fillId="0" borderId="73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3" xfId="0" applyNumberFormat="1" applyFont="1" applyFill="1" applyBorder="1"/>
    <xf numFmtId="17" fontId="57" fillId="4" borderId="9" xfId="0" quotePrefix="1" applyNumberFormat="1" applyFont="1" applyFill="1" applyBorder="1" applyAlignment="1">
      <alignment horizontal="center" vertical="center"/>
    </xf>
    <xf numFmtId="165" fontId="58" fillId="5" borderId="9" xfId="0" applyNumberFormat="1" applyFont="1" applyFill="1" applyBorder="1" applyAlignment="1">
      <alignment horizontal="center" wrapText="1"/>
    </xf>
    <xf numFmtId="2" fontId="59" fillId="4" borderId="9" xfId="0" applyNumberFormat="1" applyFont="1" applyFill="1" applyBorder="1" applyProtection="1"/>
    <xf numFmtId="166" fontId="59" fillId="6" borderId="9" xfId="5" applyNumberFormat="1" applyFont="1" applyFill="1" applyBorder="1"/>
    <xf numFmtId="2" fontId="59" fillId="4" borderId="9" xfId="0" applyNumberFormat="1" applyFont="1" applyFill="1" applyBorder="1"/>
    <xf numFmtId="166" fontId="59" fillId="4" borderId="9" xfId="5" applyNumberFormat="1" applyFont="1" applyFill="1" applyBorder="1"/>
    <xf numFmtId="2" fontId="59" fillId="0" borderId="9" xfId="0" applyNumberFormat="1" applyFont="1" applyFill="1" applyBorder="1" applyProtection="1"/>
    <xf numFmtId="166" fontId="59" fillId="0" borderId="9" xfId="5" applyNumberFormat="1" applyFont="1" applyFill="1" applyBorder="1"/>
    <xf numFmtId="2" fontId="59" fillId="0" borderId="9" xfId="0" applyNumberFormat="1" applyFont="1" applyFill="1" applyBorder="1"/>
    <xf numFmtId="168" fontId="59" fillId="0" borderId="9" xfId="5" applyNumberFormat="1" applyFont="1" applyFill="1" applyBorder="1"/>
    <xf numFmtId="2" fontId="59" fillId="3" borderId="9" xfId="0" applyNumberFormat="1" applyFont="1" applyFill="1" applyBorder="1" applyProtection="1"/>
    <xf numFmtId="2" fontId="59" fillId="3" borderId="9" xfId="0" applyNumberFormat="1" applyFont="1" applyFill="1" applyBorder="1"/>
    <xf numFmtId="168" fontId="59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74" xfId="0" applyFont="1" applyBorder="1" applyAlignment="1">
      <alignment wrapText="1"/>
    </xf>
    <xf numFmtId="3" fontId="33" fillId="8" borderId="39" xfId="0" applyNumberFormat="1" applyFont="1" applyFill="1" applyBorder="1"/>
    <xf numFmtId="3" fontId="35" fillId="0" borderId="40" xfId="0" applyNumberFormat="1" applyFont="1" applyBorder="1"/>
    <xf numFmtId="164" fontId="47" fillId="0" borderId="43" xfId="0" applyNumberFormat="1" applyFont="1" applyFill="1" applyBorder="1"/>
    <xf numFmtId="3" fontId="33" fillId="8" borderId="39" xfId="0" applyNumberFormat="1" applyFont="1" applyFill="1" applyBorder="1" applyAlignment="1">
      <alignment horizontal="right"/>
    </xf>
    <xf numFmtId="3" fontId="35" fillId="0" borderId="40" xfId="0" applyNumberFormat="1" applyFont="1" applyFill="1" applyBorder="1" applyAlignment="1">
      <alignment horizontal="right"/>
    </xf>
    <xf numFmtId="164" fontId="47" fillId="0" borderId="43" xfId="0" applyNumberFormat="1" applyFont="1" applyFill="1" applyBorder="1" applyAlignment="1">
      <alignment horizontal="right"/>
    </xf>
    <xf numFmtId="3" fontId="35" fillId="0" borderId="43" xfId="0" applyNumberFormat="1" applyFont="1" applyFill="1" applyBorder="1" applyAlignment="1">
      <alignment horizontal="right"/>
    </xf>
    <xf numFmtId="164" fontId="47" fillId="0" borderId="41" xfId="0" applyNumberFormat="1" applyFont="1" applyFill="1" applyBorder="1" applyAlignment="1">
      <alignment horizontal="right"/>
    </xf>
    <xf numFmtId="0" fontId="46" fillId="0" borderId="42" xfId="0" applyFont="1" applyBorder="1" applyAlignment="1">
      <alignment vertical="center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3" fillId="8" borderId="75" xfId="0" applyFont="1" applyFill="1" applyBorder="1" applyAlignment="1">
      <alignment horizontal="center" vertical="center" wrapText="1"/>
    </xf>
    <xf numFmtId="3" fontId="33" fillId="8" borderId="8" xfId="0" applyNumberFormat="1" applyFont="1" applyFill="1" applyBorder="1"/>
    <xf numFmtId="3" fontId="33" fillId="8" borderId="23" xfId="0" applyNumberFormat="1" applyFont="1" applyFill="1" applyBorder="1"/>
    <xf numFmtId="3" fontId="33" fillId="8" borderId="23" xfId="0" applyNumberFormat="1" applyFont="1" applyFill="1" applyBorder="1" applyAlignment="1">
      <alignment horizontal="right"/>
    </xf>
    <xf numFmtId="3" fontId="33" fillId="8" borderId="58" xfId="0" applyNumberFormat="1" applyFont="1" applyFill="1" applyBorder="1" applyAlignment="1">
      <alignment horizontal="right"/>
    </xf>
    <xf numFmtId="3" fontId="33" fillId="8" borderId="52" xfId="0" applyNumberFormat="1" applyFont="1" applyFill="1" applyBorder="1" applyAlignment="1">
      <alignment horizontal="right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64" fontId="47" fillId="0" borderId="26" xfId="0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7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74656"/>
        <c:axId val="109976192"/>
      </c:lineChart>
      <c:catAx>
        <c:axId val="1099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97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76192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974656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12.271000000000001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984"/>
        <c:axId val="110443904"/>
      </c:lineChart>
      <c:catAx>
        <c:axId val="11044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044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443904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0441984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9.02</c:v>
              </c:pt>
              <c:pt idx="11">
                <c:v>8.6999999999999993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672"/>
        <c:axId val="48775552"/>
      </c:lineChart>
      <c:catAx>
        <c:axId val="11047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87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75552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0476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66592"/>
        <c:axId val="108946560"/>
      </c:lineChart>
      <c:catAx>
        <c:axId val="1059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894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946560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5966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22</xdr:col>
      <xdr:colOff>220426</xdr:colOff>
      <xdr:row>57</xdr:row>
      <xdr:rowOff>60386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752725"/>
          <a:ext cx="11193226" cy="6565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415198</xdr:colOff>
      <xdr:row>36</xdr:row>
      <xdr:rowOff>156546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502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428624</xdr:colOff>
      <xdr:row>64</xdr:row>
      <xdr:rowOff>35815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81700"/>
          <a:ext cx="774382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17</xdr:col>
      <xdr:colOff>25179</xdr:colOff>
      <xdr:row>41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250750</xdr:colOff>
      <xdr:row>33</xdr:row>
      <xdr:rowOff>34347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N22" sqref="N2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209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237</v>
      </c>
      <c r="C8" s="47"/>
      <c r="D8" s="50" t="s">
        <v>1</v>
      </c>
      <c r="E8" s="47"/>
      <c r="F8" s="47"/>
      <c r="G8" s="48" t="s">
        <v>238</v>
      </c>
      <c r="H8" s="47"/>
      <c r="I8" s="47"/>
      <c r="J8" s="47"/>
    </row>
    <row r="9" spans="2:43" ht="18.75">
      <c r="B9" s="51" t="s">
        <v>239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Q36" sqref="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1"/>
      <c r="D1" s="101"/>
      <c r="E1" s="446" t="s">
        <v>79</v>
      </c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101"/>
    </row>
    <row r="2" spans="1:18" ht="15.75" thickBot="1">
      <c r="A2" s="8"/>
      <c r="C2" s="101"/>
      <c r="D2" s="101"/>
      <c r="E2" s="448">
        <v>2020</v>
      </c>
      <c r="F2" s="449"/>
      <c r="G2" s="449"/>
      <c r="H2" s="449"/>
      <c r="I2" s="450">
        <v>2021</v>
      </c>
      <c r="J2" s="449"/>
      <c r="K2" s="449"/>
      <c r="L2" s="449"/>
      <c r="M2" s="449"/>
      <c r="N2" s="449"/>
      <c r="O2" s="449"/>
      <c r="P2" s="449"/>
      <c r="Q2" s="451"/>
      <c r="R2" s="102"/>
    </row>
    <row r="3" spans="1:18" ht="32.25" thickBot="1">
      <c r="A3" s="8"/>
      <c r="B3" s="11" t="s">
        <v>137</v>
      </c>
      <c r="C3" s="103" t="s">
        <v>137</v>
      </c>
      <c r="D3" s="103"/>
      <c r="E3" s="396" t="s">
        <v>213</v>
      </c>
      <c r="F3" s="396" t="s">
        <v>214</v>
      </c>
      <c r="G3" s="396" t="s">
        <v>215</v>
      </c>
      <c r="H3" s="396" t="s">
        <v>216</v>
      </c>
      <c r="I3" s="396" t="s">
        <v>217</v>
      </c>
      <c r="J3" s="396" t="s">
        <v>218</v>
      </c>
      <c r="K3" s="396" t="s">
        <v>219</v>
      </c>
      <c r="L3" s="396" t="s">
        <v>220</v>
      </c>
      <c r="M3" s="396" t="s">
        <v>221</v>
      </c>
      <c r="N3" s="396" t="s">
        <v>222</v>
      </c>
      <c r="O3" s="396" t="s">
        <v>223</v>
      </c>
      <c r="P3" s="396" t="s">
        <v>212</v>
      </c>
      <c r="Q3" s="396" t="s">
        <v>213</v>
      </c>
      <c r="R3" s="397" t="s">
        <v>75</v>
      </c>
    </row>
    <row r="4" spans="1:18" ht="15.75">
      <c r="A4" s="8"/>
      <c r="B4" s="70" t="s">
        <v>138</v>
      </c>
      <c r="C4" s="104" t="s">
        <v>138</v>
      </c>
      <c r="D4" s="105" t="s">
        <v>64</v>
      </c>
      <c r="E4" s="398">
        <v>149.4667</v>
      </c>
      <c r="F4" s="398">
        <v>148.5806</v>
      </c>
      <c r="G4" s="398">
        <v>156.5</v>
      </c>
      <c r="H4" s="398">
        <v>160.45160000000001</v>
      </c>
      <c r="I4" s="398">
        <v>155.4194</v>
      </c>
      <c r="J4" s="398">
        <v>158.5667</v>
      </c>
      <c r="K4" s="398">
        <v>142.51609999999999</v>
      </c>
      <c r="L4" s="398">
        <v>129.86670000000001</v>
      </c>
      <c r="M4" s="398">
        <v>146.16130000000001</v>
      </c>
      <c r="N4" s="398">
        <v>173.58349999999999</v>
      </c>
      <c r="O4" s="398">
        <v>177.42250000000001</v>
      </c>
      <c r="P4" s="398">
        <v>174.79839999999999</v>
      </c>
      <c r="Q4" s="398">
        <v>172.07169999999999</v>
      </c>
      <c r="R4" s="399">
        <v>0.15123770043762241</v>
      </c>
    </row>
    <row r="5" spans="1:18" ht="15.75">
      <c r="B5" s="71" t="s">
        <v>139</v>
      </c>
      <c r="C5" s="106" t="s">
        <v>139</v>
      </c>
      <c r="D5" s="107" t="s">
        <v>64</v>
      </c>
      <c r="E5" s="398">
        <v>153.71019999999999</v>
      </c>
      <c r="F5" s="398">
        <v>147.2807</v>
      </c>
      <c r="G5" s="398">
        <v>140.82320000000001</v>
      </c>
      <c r="H5" s="398">
        <v>144.41409999999999</v>
      </c>
      <c r="I5" s="398">
        <v>137.8596</v>
      </c>
      <c r="J5" s="398">
        <v>139.018</v>
      </c>
      <c r="K5" s="398">
        <v>145.34299999999999</v>
      </c>
      <c r="L5" s="398">
        <v>143.43979999999999</v>
      </c>
      <c r="M5" s="398">
        <v>142.79079999999999</v>
      </c>
      <c r="N5" s="398">
        <v>134.59719999999999</v>
      </c>
      <c r="O5" s="400">
        <v>148.7269</v>
      </c>
      <c r="P5" s="400">
        <v>151.8133</v>
      </c>
      <c r="Q5" s="400">
        <v>142.58629999999999</v>
      </c>
      <c r="R5" s="401">
        <v>-7.236930275284259E-2</v>
      </c>
    </row>
    <row r="6" spans="1:18" ht="15.75">
      <c r="B6" s="71" t="s">
        <v>139</v>
      </c>
      <c r="C6" s="106" t="s">
        <v>139</v>
      </c>
      <c r="D6" s="108" t="s">
        <v>86</v>
      </c>
      <c r="E6" s="402">
        <v>300.62630000000001</v>
      </c>
      <c r="F6" s="402">
        <v>288.05160000000001</v>
      </c>
      <c r="G6" s="402">
        <v>275.42200000000003</v>
      </c>
      <c r="H6" s="402">
        <v>282.4452</v>
      </c>
      <c r="I6" s="402">
        <v>269.62580000000003</v>
      </c>
      <c r="J6" s="402">
        <v>271.8913</v>
      </c>
      <c r="K6" s="402">
        <v>284.26190000000003</v>
      </c>
      <c r="L6" s="402">
        <v>280.53969999999998</v>
      </c>
      <c r="M6" s="402">
        <v>279.27030000000002</v>
      </c>
      <c r="N6" s="402">
        <v>263.24520000000001</v>
      </c>
      <c r="O6" s="402">
        <v>290.88</v>
      </c>
      <c r="P6" s="402">
        <v>296.91649999999998</v>
      </c>
      <c r="Q6" s="402">
        <v>278.87029999999999</v>
      </c>
      <c r="R6" s="403">
        <v>-7.2368917822559164E-2</v>
      </c>
    </row>
    <row r="7" spans="1:18" ht="15.75">
      <c r="B7" s="70" t="s">
        <v>140</v>
      </c>
      <c r="C7" s="104" t="s">
        <v>140</v>
      </c>
      <c r="D7" s="109" t="s">
        <v>64</v>
      </c>
      <c r="E7" s="402">
        <v>203.9717</v>
      </c>
      <c r="F7" s="402">
        <v>201.56809999999999</v>
      </c>
      <c r="G7" s="402">
        <v>205.3192</v>
      </c>
      <c r="H7" s="402">
        <v>199.62309999999999</v>
      </c>
      <c r="I7" s="402">
        <v>192.47409999999999</v>
      </c>
      <c r="J7" s="402">
        <v>186.99160000000001</v>
      </c>
      <c r="K7" s="402">
        <v>185.27180000000001</v>
      </c>
      <c r="L7" s="402">
        <v>0</v>
      </c>
      <c r="M7" s="402">
        <v>191.83150000000001</v>
      </c>
      <c r="N7" s="402">
        <v>178.19220000000001</v>
      </c>
      <c r="O7" s="404">
        <v>170.29580000000001</v>
      </c>
      <c r="P7" s="404">
        <v>171.33750000000001</v>
      </c>
      <c r="Q7" s="404">
        <v>173.91419999999999</v>
      </c>
      <c r="R7" s="403">
        <v>-0.14736112901936893</v>
      </c>
    </row>
    <row r="8" spans="1:18" ht="15.75">
      <c r="B8" s="70" t="s">
        <v>140</v>
      </c>
      <c r="C8" s="104" t="s">
        <v>140</v>
      </c>
      <c r="D8" s="108" t="s">
        <v>87</v>
      </c>
      <c r="E8" s="402">
        <v>5552.5787</v>
      </c>
      <c r="F8" s="402">
        <v>5493.6612999999998</v>
      </c>
      <c r="G8" s="402">
        <v>5478.5852999999997</v>
      </c>
      <c r="H8" s="402">
        <v>5301.4157999999998</v>
      </c>
      <c r="I8" s="402">
        <v>5037.9225999999999</v>
      </c>
      <c r="J8" s="402">
        <v>4990.3636999999999</v>
      </c>
      <c r="K8" s="402">
        <v>5039.6689999999999</v>
      </c>
      <c r="L8" s="402">
        <v>0</v>
      </c>
      <c r="M8" s="402">
        <v>5046.1473999999998</v>
      </c>
      <c r="N8" s="402">
        <v>4661.0254999999997</v>
      </c>
      <c r="O8" s="402">
        <v>4406.6350000000002</v>
      </c>
      <c r="P8" s="402">
        <v>4485.0787</v>
      </c>
      <c r="Q8" s="402">
        <v>4513.3373000000001</v>
      </c>
      <c r="R8" s="403">
        <v>-0.18716374069583197</v>
      </c>
    </row>
    <row r="9" spans="1:18" ht="15.75">
      <c r="B9" s="70" t="s">
        <v>141</v>
      </c>
      <c r="C9" s="104" t="s">
        <v>141</v>
      </c>
      <c r="D9" s="109" t="s">
        <v>64</v>
      </c>
      <c r="E9" s="402">
        <v>257.28390000000002</v>
      </c>
      <c r="F9" s="402">
        <v>251.49100000000001</v>
      </c>
      <c r="G9" s="402">
        <v>250.26920000000001</v>
      </c>
      <c r="H9" s="402">
        <v>236.32249999999999</v>
      </c>
      <c r="I9" s="402">
        <v>243.40219999999999</v>
      </c>
      <c r="J9" s="402">
        <v>242.83430000000001</v>
      </c>
      <c r="K9" s="402">
        <v>241.0539</v>
      </c>
      <c r="L9" s="402">
        <v>231.9735</v>
      </c>
      <c r="M9" s="402">
        <v>237.24299999999999</v>
      </c>
      <c r="N9" s="402">
        <v>231.1729</v>
      </c>
      <c r="O9" s="404">
        <v>230.7491</v>
      </c>
      <c r="P9" s="404">
        <v>227.2191</v>
      </c>
      <c r="Q9" s="404">
        <v>245.9999</v>
      </c>
      <c r="R9" s="403">
        <v>-4.3858166018161282E-2</v>
      </c>
    </row>
    <row r="10" spans="1:18" ht="15.75">
      <c r="B10" s="70" t="s">
        <v>141</v>
      </c>
      <c r="C10" s="104" t="s">
        <v>141</v>
      </c>
      <c r="D10" s="108" t="s">
        <v>88</v>
      </c>
      <c r="E10" s="402">
        <v>1920</v>
      </c>
      <c r="F10" s="402">
        <v>1875.5806</v>
      </c>
      <c r="G10" s="402">
        <v>1865.7</v>
      </c>
      <c r="H10" s="402">
        <v>1759.9355</v>
      </c>
      <c r="I10" s="402">
        <v>1812.3226</v>
      </c>
      <c r="J10" s="402">
        <v>1807.0667000000001</v>
      </c>
      <c r="K10" s="402">
        <v>1794.0645</v>
      </c>
      <c r="L10" s="402">
        <v>1727.3333</v>
      </c>
      <c r="M10" s="402">
        <v>1765.3548000000001</v>
      </c>
      <c r="N10" s="402">
        <v>1719.6451999999999</v>
      </c>
      <c r="O10" s="402">
        <v>1716</v>
      </c>
      <c r="P10" s="402">
        <v>1689.6774</v>
      </c>
      <c r="Q10" s="402">
        <v>1829.4666999999999</v>
      </c>
      <c r="R10" s="403">
        <v>-4.7152760416666717E-2</v>
      </c>
    </row>
    <row r="11" spans="1:18" ht="15.75">
      <c r="B11" s="70" t="s">
        <v>142</v>
      </c>
      <c r="C11" s="104" t="s">
        <v>142</v>
      </c>
      <c r="D11" s="108" t="s">
        <v>64</v>
      </c>
      <c r="E11" s="402">
        <v>288.8</v>
      </c>
      <c r="F11" s="402">
        <v>288.67739999999998</v>
      </c>
      <c r="G11" s="402">
        <v>288.4667</v>
      </c>
      <c r="H11" s="402">
        <v>288</v>
      </c>
      <c r="I11" s="402">
        <v>288</v>
      </c>
      <c r="J11" s="402">
        <v>288</v>
      </c>
      <c r="K11" s="402">
        <v>287.12900000000002</v>
      </c>
      <c r="L11" s="402">
        <v>287</v>
      </c>
      <c r="M11" s="402">
        <v>285.38709999999998</v>
      </c>
      <c r="N11" s="402">
        <v>285</v>
      </c>
      <c r="O11" s="404">
        <v>285</v>
      </c>
      <c r="P11" s="404">
        <v>0</v>
      </c>
      <c r="Q11" s="404">
        <v>0</v>
      </c>
      <c r="R11" s="403">
        <v>-1</v>
      </c>
    </row>
    <row r="12" spans="1:18" ht="15.75">
      <c r="B12" s="70" t="s">
        <v>143</v>
      </c>
      <c r="C12" s="104" t="s">
        <v>143</v>
      </c>
      <c r="D12" s="108" t="s">
        <v>64</v>
      </c>
      <c r="E12" s="402">
        <v>215.048</v>
      </c>
      <c r="F12" s="402">
        <v>214.8819</v>
      </c>
      <c r="G12" s="402">
        <v>214.696</v>
      </c>
      <c r="H12" s="402">
        <v>214.2371</v>
      </c>
      <c r="I12" s="402">
        <v>212.19649999999999</v>
      </c>
      <c r="J12" s="402">
        <v>210.184</v>
      </c>
      <c r="K12" s="402">
        <v>209.9777</v>
      </c>
      <c r="L12" s="402">
        <v>211.48869999999999</v>
      </c>
      <c r="M12" s="402">
        <v>213.37260000000001</v>
      </c>
      <c r="N12" s="402">
        <v>211.89840000000001</v>
      </c>
      <c r="O12" s="404">
        <v>213.18</v>
      </c>
      <c r="P12" s="404">
        <v>214.74350000000001</v>
      </c>
      <c r="Q12" s="404">
        <v>214.52</v>
      </c>
      <c r="R12" s="403">
        <v>-2.4552658011234296E-3</v>
      </c>
    </row>
    <row r="13" spans="1:18" ht="15.75">
      <c r="B13" s="70" t="s">
        <v>144</v>
      </c>
      <c r="C13" s="104" t="s">
        <v>144</v>
      </c>
      <c r="D13" s="108" t="s">
        <v>64</v>
      </c>
      <c r="E13" s="402">
        <v>200.56100000000001</v>
      </c>
      <c r="F13" s="402">
        <v>196.42349999999999</v>
      </c>
      <c r="G13" s="402">
        <v>192.0283</v>
      </c>
      <c r="H13" s="402">
        <v>195.19710000000001</v>
      </c>
      <c r="I13" s="402">
        <v>197.65479999999999</v>
      </c>
      <c r="J13" s="402">
        <v>197.5197</v>
      </c>
      <c r="K13" s="402">
        <v>197.20320000000001</v>
      </c>
      <c r="L13" s="402">
        <v>194.32769999999999</v>
      </c>
      <c r="M13" s="402">
        <v>195.13319999999999</v>
      </c>
      <c r="N13" s="402">
        <v>194.761</v>
      </c>
      <c r="O13" s="404">
        <v>195.71</v>
      </c>
      <c r="P13" s="404">
        <v>184.2381</v>
      </c>
      <c r="Q13" s="404">
        <v>200.01130000000001</v>
      </c>
      <c r="R13" s="403">
        <v>-2.7408120222774945E-3</v>
      </c>
    </row>
    <row r="14" spans="1:18" ht="15.75">
      <c r="B14" s="70" t="s">
        <v>145</v>
      </c>
      <c r="C14" s="104" t="s">
        <v>145</v>
      </c>
      <c r="D14" s="108" t="s">
        <v>64</v>
      </c>
      <c r="E14" s="402">
        <v>154.97730000000001</v>
      </c>
      <c r="F14" s="402">
        <v>128.46029999999999</v>
      </c>
      <c r="G14" s="402">
        <v>133.73699999999999</v>
      </c>
      <c r="H14" s="402">
        <v>159.24189999999999</v>
      </c>
      <c r="I14" s="402">
        <v>175.7045</v>
      </c>
      <c r="J14" s="402">
        <v>164.12430000000001</v>
      </c>
      <c r="K14" s="402">
        <v>150.14420000000001</v>
      </c>
      <c r="L14" s="402">
        <v>138.42699999999999</v>
      </c>
      <c r="M14" s="402">
        <v>129.66030000000001</v>
      </c>
      <c r="N14" s="402">
        <v>139.89709999999999</v>
      </c>
      <c r="O14" s="404">
        <v>163.36000000000001</v>
      </c>
      <c r="P14" s="404">
        <v>173.9648</v>
      </c>
      <c r="Q14" s="404">
        <v>179.61</v>
      </c>
      <c r="R14" s="405">
        <v>0.15894392275513902</v>
      </c>
    </row>
    <row r="15" spans="1:18" ht="15.75">
      <c r="B15" s="70" t="s">
        <v>146</v>
      </c>
      <c r="C15" s="104" t="s">
        <v>146</v>
      </c>
      <c r="D15" s="108" t="s">
        <v>64</v>
      </c>
      <c r="E15" s="402">
        <v>230</v>
      </c>
      <c r="F15" s="402">
        <v>230</v>
      </c>
      <c r="G15" s="402">
        <v>224.66669999999999</v>
      </c>
      <c r="H15" s="402">
        <v>220</v>
      </c>
      <c r="I15" s="402">
        <v>220</v>
      </c>
      <c r="J15" s="402">
        <v>220</v>
      </c>
      <c r="K15" s="402">
        <v>220</v>
      </c>
      <c r="L15" s="402">
        <v>220</v>
      </c>
      <c r="M15" s="402">
        <v>220</v>
      </c>
      <c r="N15" s="402">
        <v>220</v>
      </c>
      <c r="O15" s="404">
        <v>227.5</v>
      </c>
      <c r="P15" s="404">
        <v>235</v>
      </c>
      <c r="Q15" s="404">
        <v>235</v>
      </c>
      <c r="R15" s="405">
        <v>2.1739130434782705E-2</v>
      </c>
    </row>
    <row r="16" spans="1:18" ht="15.75">
      <c r="B16" s="70" t="s">
        <v>147</v>
      </c>
      <c r="C16" s="104" t="s">
        <v>147</v>
      </c>
      <c r="D16" s="108" t="s">
        <v>64</v>
      </c>
      <c r="E16" s="402">
        <v>186.27019999999999</v>
      </c>
      <c r="F16" s="402">
        <v>181.965</v>
      </c>
      <c r="G16" s="402">
        <v>183.54079999999999</v>
      </c>
      <c r="H16" s="402">
        <v>181.0882</v>
      </c>
      <c r="I16" s="402">
        <v>181.89330000000001</v>
      </c>
      <c r="J16" s="402">
        <v>180.28309999999999</v>
      </c>
      <c r="K16" s="402">
        <v>175.92509999999999</v>
      </c>
      <c r="L16" s="402">
        <v>175.13820000000001</v>
      </c>
      <c r="M16" s="402">
        <v>180.16290000000001</v>
      </c>
      <c r="N16" s="402">
        <v>177.6558</v>
      </c>
      <c r="O16" s="404">
        <v>174.84700000000001</v>
      </c>
      <c r="P16" s="404">
        <v>177.5849</v>
      </c>
      <c r="Q16" s="404">
        <v>181.55760000000001</v>
      </c>
      <c r="R16" s="405">
        <v>-2.5299806410257641E-2</v>
      </c>
    </row>
    <row r="17" spans="2:18" ht="15.75">
      <c r="B17" s="70" t="s">
        <v>147</v>
      </c>
      <c r="C17" s="104" t="s">
        <v>147</v>
      </c>
      <c r="D17" s="108" t="s">
        <v>89</v>
      </c>
      <c r="E17" s="402">
        <v>1415.0667000000001</v>
      </c>
      <c r="F17" s="402">
        <v>1378.1289999999999</v>
      </c>
      <c r="G17" s="402">
        <v>1389</v>
      </c>
      <c r="H17" s="402">
        <v>1364.2257999999999</v>
      </c>
      <c r="I17" s="402">
        <v>1365.4194</v>
      </c>
      <c r="J17" s="402">
        <v>1359.5667000000001</v>
      </c>
      <c r="K17" s="402">
        <v>1332.3548000000001</v>
      </c>
      <c r="L17" s="402">
        <v>1324.6667</v>
      </c>
      <c r="M17" s="402">
        <v>1358.7742000000001</v>
      </c>
      <c r="N17" s="402">
        <v>1343.5483999999999</v>
      </c>
      <c r="O17" s="402">
        <v>1324</v>
      </c>
      <c r="P17" s="402">
        <v>1345.8387</v>
      </c>
      <c r="Q17" s="402">
        <v>1374.2</v>
      </c>
      <c r="R17" s="405">
        <v>-2.8879698744942561E-2</v>
      </c>
    </row>
    <row r="18" spans="2:18" ht="15.75">
      <c r="B18" s="70" t="s">
        <v>148</v>
      </c>
      <c r="C18" s="104" t="s">
        <v>148</v>
      </c>
      <c r="D18" s="108" t="s">
        <v>64</v>
      </c>
      <c r="E18" s="402">
        <v>207.83330000000001</v>
      </c>
      <c r="F18" s="402">
        <v>180.24189999999999</v>
      </c>
      <c r="G18" s="402">
        <v>174.66669999999999</v>
      </c>
      <c r="H18" s="402">
        <v>200.56450000000001</v>
      </c>
      <c r="I18" s="402">
        <v>209.03229999999999</v>
      </c>
      <c r="J18" s="402">
        <v>216.91669999999999</v>
      </c>
      <c r="K18" s="402">
        <v>231.52420000000001</v>
      </c>
      <c r="L18" s="402">
        <v>235.91669999999999</v>
      </c>
      <c r="M18" s="402">
        <v>223.2097</v>
      </c>
      <c r="N18" s="402">
        <v>217.6129</v>
      </c>
      <c r="O18" s="404">
        <v>215.5</v>
      </c>
      <c r="P18" s="404">
        <v>216.16130000000001</v>
      </c>
      <c r="Q18" s="404">
        <v>221.73330000000001</v>
      </c>
      <c r="R18" s="405">
        <v>6.6880523958384064E-2</v>
      </c>
    </row>
    <row r="19" spans="2:18" ht="15.75">
      <c r="B19" s="70" t="s">
        <v>149</v>
      </c>
      <c r="C19" s="104" t="s">
        <v>149</v>
      </c>
      <c r="D19" s="108" t="s">
        <v>64</v>
      </c>
      <c r="E19" s="402">
        <v>253.97</v>
      </c>
      <c r="F19" s="402">
        <v>224.06190000000001</v>
      </c>
      <c r="G19" s="402">
        <v>221.49529999999999</v>
      </c>
      <c r="H19" s="402">
        <v>228.99</v>
      </c>
      <c r="I19" s="402">
        <v>228.99</v>
      </c>
      <c r="J19" s="402">
        <v>228.99</v>
      </c>
      <c r="K19" s="402">
        <v>229.62260000000001</v>
      </c>
      <c r="L19" s="402">
        <v>230.03</v>
      </c>
      <c r="M19" s="402">
        <v>229.35059999999999</v>
      </c>
      <c r="N19" s="402">
        <v>228.76519999999999</v>
      </c>
      <c r="O19" s="404">
        <v>228.82</v>
      </c>
      <c r="P19" s="404">
        <v>229.01349999999999</v>
      </c>
      <c r="Q19" s="404">
        <v>229.0283</v>
      </c>
      <c r="R19" s="405">
        <v>-9.8207268575028484E-2</v>
      </c>
    </row>
    <row r="20" spans="2:18" ht="15.75">
      <c r="B20" s="70" t="s">
        <v>150</v>
      </c>
      <c r="C20" s="104" t="s">
        <v>150</v>
      </c>
      <c r="D20" s="109" t="s">
        <v>64</v>
      </c>
      <c r="E20" s="402">
        <v>152.52930000000001</v>
      </c>
      <c r="F20" s="402">
        <v>150.43450000000001</v>
      </c>
      <c r="G20" s="402">
        <v>148.65799999999999</v>
      </c>
      <c r="H20" s="402">
        <v>146.53030000000001</v>
      </c>
      <c r="I20" s="402">
        <v>145.11160000000001</v>
      </c>
      <c r="J20" s="402">
        <v>143.89830000000001</v>
      </c>
      <c r="K20" s="402">
        <v>148.26</v>
      </c>
      <c r="L20" s="402">
        <v>138.27699999999999</v>
      </c>
      <c r="M20" s="402">
        <v>142.4068</v>
      </c>
      <c r="N20" s="402">
        <v>142.7313</v>
      </c>
      <c r="O20" s="404">
        <v>143.52250000000001</v>
      </c>
      <c r="P20" s="404">
        <v>149.1242</v>
      </c>
      <c r="Q20" s="404">
        <v>150.64830000000001</v>
      </c>
      <c r="R20" s="405">
        <v>-1.2332056857272677E-2</v>
      </c>
    </row>
    <row r="21" spans="2:18" ht="15.75">
      <c r="B21" s="70" t="s">
        <v>151</v>
      </c>
      <c r="C21" s="104" t="s">
        <v>151</v>
      </c>
      <c r="D21" s="109" t="s">
        <v>64</v>
      </c>
      <c r="E21" s="402">
        <v>147.41239999999999</v>
      </c>
      <c r="F21" s="402">
        <v>141.83009999999999</v>
      </c>
      <c r="G21" s="402">
        <v>146.58590000000001</v>
      </c>
      <c r="H21" s="402">
        <v>143.80670000000001</v>
      </c>
      <c r="I21" s="402">
        <v>147.74100000000001</v>
      </c>
      <c r="J21" s="402">
        <v>139.98869999999999</v>
      </c>
      <c r="K21" s="402">
        <v>138.28729999999999</v>
      </c>
      <c r="L21" s="402">
        <v>141.0838</v>
      </c>
      <c r="M21" s="402">
        <v>142.2389</v>
      </c>
      <c r="N21" s="402">
        <v>141.2062</v>
      </c>
      <c r="O21" s="404">
        <v>141.1163</v>
      </c>
      <c r="P21" s="404">
        <v>145.03460000000001</v>
      </c>
      <c r="Q21" s="404">
        <v>146.78129999999999</v>
      </c>
      <c r="R21" s="405">
        <v>-4.2811866572961543E-3</v>
      </c>
    </row>
    <row r="22" spans="2:18" ht="15.75">
      <c r="B22" s="70" t="s">
        <v>151</v>
      </c>
      <c r="C22" s="104" t="s">
        <v>151</v>
      </c>
      <c r="D22" s="108" t="s">
        <v>90</v>
      </c>
      <c r="E22" s="402">
        <v>52521.408000000003</v>
      </c>
      <c r="F22" s="402">
        <v>49806.4787</v>
      </c>
      <c r="G22" s="402">
        <v>50906.375</v>
      </c>
      <c r="H22" s="402">
        <v>50570.501900000003</v>
      </c>
      <c r="I22" s="402">
        <v>51505.044500000004</v>
      </c>
      <c r="J22" s="402">
        <v>50377.174299999999</v>
      </c>
      <c r="K22" s="402">
        <v>50119.246800000001</v>
      </c>
      <c r="L22" s="402">
        <v>50790</v>
      </c>
      <c r="M22" s="402">
        <v>51038.959699999999</v>
      </c>
      <c r="N22" s="402">
        <v>50796.016100000001</v>
      </c>
      <c r="O22" s="402">
        <v>50551.892500000002</v>
      </c>
      <c r="P22" s="402">
        <v>53028.538399999998</v>
      </c>
      <c r="Q22" s="402">
        <v>52963.644999999997</v>
      </c>
      <c r="R22" s="405">
        <v>8.4201284169684865E-3</v>
      </c>
    </row>
    <row r="23" spans="2:18" ht="15.75">
      <c r="B23" s="70" t="s">
        <v>80</v>
      </c>
      <c r="C23" s="104" t="s">
        <v>80</v>
      </c>
      <c r="D23" s="108" t="s">
        <v>64</v>
      </c>
      <c r="E23" s="402">
        <v>221.58330000000001</v>
      </c>
      <c r="F23" s="402">
        <v>223.18549999999999</v>
      </c>
      <c r="G23" s="402">
        <v>221.25</v>
      </c>
      <c r="H23" s="402">
        <v>221.25</v>
      </c>
      <c r="I23" s="402">
        <v>221.25</v>
      </c>
      <c r="J23" s="402">
        <v>221.25</v>
      </c>
      <c r="K23" s="402">
        <v>221.00810000000001</v>
      </c>
      <c r="L23" s="402">
        <v>220</v>
      </c>
      <c r="M23" s="402">
        <v>218.96770000000001</v>
      </c>
      <c r="N23" s="402">
        <v>211.1532</v>
      </c>
      <c r="O23" s="404">
        <v>210.8125</v>
      </c>
      <c r="P23" s="404">
        <v>218.45160000000001</v>
      </c>
      <c r="Q23" s="404">
        <v>218</v>
      </c>
      <c r="R23" s="405">
        <v>-1.617134504269957E-2</v>
      </c>
    </row>
    <row r="24" spans="2:18" ht="15.75">
      <c r="B24" s="70" t="s">
        <v>152</v>
      </c>
      <c r="C24" s="104" t="s">
        <v>152</v>
      </c>
      <c r="D24" s="108" t="s">
        <v>64</v>
      </c>
      <c r="E24" s="404">
        <v>174</v>
      </c>
      <c r="F24" s="404">
        <v>174</v>
      </c>
      <c r="G24" s="404">
        <v>174</v>
      </c>
      <c r="H24" s="404">
        <v>174</v>
      </c>
      <c r="I24" s="404">
        <v>174</v>
      </c>
      <c r="J24" s="404">
        <v>174</v>
      </c>
      <c r="K24" s="404">
        <v>174</v>
      </c>
      <c r="L24" s="404">
        <v>174</v>
      </c>
      <c r="M24" s="404">
        <v>174</v>
      </c>
      <c r="N24" s="404">
        <v>174</v>
      </c>
      <c r="O24" s="404">
        <v>174</v>
      </c>
      <c r="P24" s="404">
        <v>174</v>
      </c>
      <c r="Q24" s="404">
        <v>174</v>
      </c>
      <c r="R24" s="405">
        <v>0</v>
      </c>
    </row>
    <row r="25" spans="2:18" ht="15.75">
      <c r="B25" s="70" t="s">
        <v>51</v>
      </c>
      <c r="C25" s="104" t="s">
        <v>51</v>
      </c>
      <c r="D25" s="108" t="s">
        <v>64</v>
      </c>
      <c r="E25" s="402">
        <v>271.53969999999998</v>
      </c>
      <c r="F25" s="402">
        <v>273.20549999999997</v>
      </c>
      <c r="G25" s="402">
        <v>270.30329999999998</v>
      </c>
      <c r="H25" s="402">
        <v>267.01710000000003</v>
      </c>
      <c r="I25" s="402">
        <v>270.29129999999998</v>
      </c>
      <c r="J25" s="402">
        <v>271.28570000000002</v>
      </c>
      <c r="K25" s="402">
        <v>273.22899999999998</v>
      </c>
      <c r="L25" s="402">
        <v>269.70100000000002</v>
      </c>
      <c r="M25" s="402">
        <v>272.54480000000001</v>
      </c>
      <c r="N25" s="402">
        <v>268.71550000000002</v>
      </c>
      <c r="O25" s="404">
        <v>265.63749999999999</v>
      </c>
      <c r="P25" s="404">
        <v>281.31549999999999</v>
      </c>
      <c r="Q25" s="404">
        <v>281.87569999999999</v>
      </c>
      <c r="R25" s="405">
        <v>3.8064415626886339E-2</v>
      </c>
    </row>
    <row r="26" spans="2:18" ht="15.75">
      <c r="B26" s="72" t="s">
        <v>153</v>
      </c>
      <c r="C26" s="110" t="s">
        <v>153</v>
      </c>
      <c r="D26" s="111" t="s">
        <v>64</v>
      </c>
      <c r="E26" s="406">
        <v>85.493700000000004</v>
      </c>
      <c r="F26" s="406">
        <v>96.702699999999993</v>
      </c>
      <c r="G26" s="406">
        <v>116.25109999999999</v>
      </c>
      <c r="H26" s="406">
        <v>115.6664</v>
      </c>
      <c r="I26" s="406">
        <v>109.0454</v>
      </c>
      <c r="J26" s="406">
        <v>111.6836</v>
      </c>
      <c r="K26" s="406">
        <v>98.619799999999998</v>
      </c>
      <c r="L26" s="406">
        <v>88.79</v>
      </c>
      <c r="M26" s="406">
        <v>107.8231</v>
      </c>
      <c r="N26" s="406">
        <v>124.5466</v>
      </c>
      <c r="O26" s="407">
        <v>130.55529999999999</v>
      </c>
      <c r="P26" s="407">
        <v>132.203</v>
      </c>
      <c r="Q26" s="407">
        <v>139.24600000000001</v>
      </c>
      <c r="R26" s="408">
        <v>0.62872819868598517</v>
      </c>
    </row>
    <row r="27" spans="2:18" ht="15.75">
      <c r="B27" s="70" t="s">
        <v>153</v>
      </c>
      <c r="C27" s="104" t="s">
        <v>153</v>
      </c>
      <c r="D27" s="108" t="s">
        <v>93</v>
      </c>
      <c r="E27" s="402">
        <v>388.5487</v>
      </c>
      <c r="F27" s="402">
        <v>437.75900000000001</v>
      </c>
      <c r="G27" s="402">
        <v>517</v>
      </c>
      <c r="H27" s="402">
        <v>515.20579999999995</v>
      </c>
      <c r="I27" s="402">
        <v>479.89</v>
      </c>
      <c r="J27" s="402">
        <v>498.61770000000001</v>
      </c>
      <c r="K27" s="402">
        <v>447.76740000000001</v>
      </c>
      <c r="L27" s="402">
        <v>399.98270000000002</v>
      </c>
      <c r="M27" s="402">
        <v>482.90129999999999</v>
      </c>
      <c r="N27" s="402">
        <v>564.64390000000003</v>
      </c>
      <c r="O27" s="402">
        <v>587.28</v>
      </c>
      <c r="P27" s="402">
        <v>607.57839999999999</v>
      </c>
      <c r="Q27" s="402">
        <v>636.37170000000003</v>
      </c>
      <c r="R27" s="405">
        <v>0.63781708702152407</v>
      </c>
    </row>
    <row r="28" spans="2:18" ht="15.75">
      <c r="B28" s="70" t="s">
        <v>154</v>
      </c>
      <c r="C28" s="104" t="s">
        <v>154</v>
      </c>
      <c r="D28" s="108" t="s">
        <v>64</v>
      </c>
      <c r="E28" s="402">
        <v>138.0333</v>
      </c>
      <c r="F28" s="402">
        <v>124.5484</v>
      </c>
      <c r="G28" s="402">
        <v>171.2</v>
      </c>
      <c r="H28" s="402">
        <v>160.03229999999999</v>
      </c>
      <c r="I28" s="402">
        <v>166.16130000000001</v>
      </c>
      <c r="J28" s="402">
        <v>160.16669999999999</v>
      </c>
      <c r="K28" s="402">
        <v>157.1935</v>
      </c>
      <c r="L28" s="402">
        <v>149.26669999999999</v>
      </c>
      <c r="M28" s="402">
        <v>144</v>
      </c>
      <c r="N28" s="402">
        <v>145.35480000000001</v>
      </c>
      <c r="O28" s="404">
        <v>149.75</v>
      </c>
      <c r="P28" s="404">
        <v>174.45160000000001</v>
      </c>
      <c r="Q28" s="404">
        <v>188</v>
      </c>
      <c r="R28" s="405">
        <v>0.36199018642602909</v>
      </c>
    </row>
    <row r="29" spans="2:18" ht="15.75">
      <c r="B29" s="73" t="s">
        <v>155</v>
      </c>
      <c r="C29" s="112" t="s">
        <v>155</v>
      </c>
      <c r="D29" s="109" t="s">
        <v>64</v>
      </c>
      <c r="E29" s="402">
        <v>138.46960000000001</v>
      </c>
      <c r="F29" s="402">
        <v>131.0001</v>
      </c>
      <c r="G29" s="402">
        <v>131.63159999999999</v>
      </c>
      <c r="H29" s="402">
        <v>131.14179999999999</v>
      </c>
      <c r="I29" s="402">
        <v>128.34909999999999</v>
      </c>
      <c r="J29" s="402">
        <v>125.63500000000001</v>
      </c>
      <c r="K29" s="402">
        <v>124.6427</v>
      </c>
      <c r="L29" s="402">
        <v>124.7145</v>
      </c>
      <c r="M29" s="402">
        <v>122.7747</v>
      </c>
      <c r="N29" s="402">
        <v>128.1885</v>
      </c>
      <c r="O29" s="404">
        <v>142.13550000000001</v>
      </c>
      <c r="P29" s="404">
        <v>145.15110000000001</v>
      </c>
      <c r="Q29" s="404">
        <v>144.4701</v>
      </c>
      <c r="R29" s="405">
        <v>4.3334421418130598E-2</v>
      </c>
    </row>
    <row r="30" spans="2:18" ht="15.75">
      <c r="B30" s="73" t="s">
        <v>155</v>
      </c>
      <c r="C30" s="112" t="s">
        <v>155</v>
      </c>
      <c r="D30" s="108" t="s">
        <v>91</v>
      </c>
      <c r="E30" s="402">
        <v>669.63329999999996</v>
      </c>
      <c r="F30" s="402">
        <v>633.80650000000003</v>
      </c>
      <c r="G30" s="402">
        <v>637</v>
      </c>
      <c r="H30" s="402">
        <v>634.5806</v>
      </c>
      <c r="I30" s="402">
        <v>620.87099999999998</v>
      </c>
      <c r="J30" s="402">
        <v>610.46669999999995</v>
      </c>
      <c r="K30" s="402">
        <v>607.54840000000002</v>
      </c>
      <c r="L30" s="402">
        <v>607.43330000000003</v>
      </c>
      <c r="M30" s="402">
        <v>597.96770000000004</v>
      </c>
      <c r="N30" s="402">
        <v>624.64549999999997</v>
      </c>
      <c r="O30" s="402">
        <v>692.90750000000003</v>
      </c>
      <c r="P30" s="402">
        <v>709.26769999999999</v>
      </c>
      <c r="Q30" s="402">
        <v>710.91229999999996</v>
      </c>
      <c r="R30" s="405">
        <v>6.1644186452495697E-2</v>
      </c>
    </row>
    <row r="31" spans="2:18" ht="15.75">
      <c r="B31" s="70" t="s">
        <v>156</v>
      </c>
      <c r="C31" s="104" t="s">
        <v>156</v>
      </c>
      <c r="D31" s="108" t="s">
        <v>64</v>
      </c>
      <c r="E31" s="402">
        <v>208.22329999999999</v>
      </c>
      <c r="F31" s="402">
        <v>205.87450000000001</v>
      </c>
      <c r="G31" s="402">
        <v>205.102</v>
      </c>
      <c r="H31" s="402">
        <v>207.70609999999999</v>
      </c>
      <c r="I31" s="402">
        <v>206.2397</v>
      </c>
      <c r="J31" s="402">
        <v>201.58529999999999</v>
      </c>
      <c r="K31" s="402">
        <v>207.74449999999999</v>
      </c>
      <c r="L31" s="402">
        <v>211.2527</v>
      </c>
      <c r="M31" s="402">
        <v>212.42679999999999</v>
      </c>
      <c r="N31" s="402">
        <v>213.40029999999999</v>
      </c>
      <c r="O31" s="404">
        <v>220.93</v>
      </c>
      <c r="P31" s="404">
        <v>210.59030000000001</v>
      </c>
      <c r="Q31" s="404">
        <v>207.89869999999999</v>
      </c>
      <c r="R31" s="405">
        <v>-1.5589033503935479E-3</v>
      </c>
    </row>
    <row r="32" spans="2:18" ht="15.75">
      <c r="B32" s="70" t="s">
        <v>157</v>
      </c>
      <c r="C32" s="104" t="s">
        <v>157</v>
      </c>
      <c r="D32" s="108" t="s">
        <v>64</v>
      </c>
      <c r="E32" s="402">
        <v>184.22300000000001</v>
      </c>
      <c r="F32" s="402">
        <v>187.83519999999999</v>
      </c>
      <c r="G32" s="402">
        <v>183.78700000000001</v>
      </c>
      <c r="H32" s="402">
        <v>186.69579999999999</v>
      </c>
      <c r="I32" s="402">
        <v>181.79679999999999</v>
      </c>
      <c r="J32" s="402">
        <v>189.67230000000001</v>
      </c>
      <c r="K32" s="402">
        <v>188.75649999999999</v>
      </c>
      <c r="L32" s="402">
        <v>179.95330000000001</v>
      </c>
      <c r="M32" s="402">
        <v>186.74029999999999</v>
      </c>
      <c r="N32" s="402">
        <v>185.5094</v>
      </c>
      <c r="O32" s="404">
        <v>181.58</v>
      </c>
      <c r="P32" s="404">
        <v>181.1739</v>
      </c>
      <c r="Q32" s="404">
        <v>182.76</v>
      </c>
      <c r="R32" s="405">
        <v>-7.9414622495563858E-3</v>
      </c>
    </row>
    <row r="33" spans="2:18" ht="15.75">
      <c r="B33" s="70" t="s">
        <v>158</v>
      </c>
      <c r="C33" s="104" t="s">
        <v>158</v>
      </c>
      <c r="D33" s="108" t="s">
        <v>64</v>
      </c>
      <c r="E33" s="402">
        <v>305.36329999999998</v>
      </c>
      <c r="F33" s="402">
        <v>305.94260000000003</v>
      </c>
      <c r="G33" s="402">
        <v>303.90629999999999</v>
      </c>
      <c r="H33" s="402">
        <v>303.95580000000001</v>
      </c>
      <c r="I33" s="402">
        <v>303.16419999999999</v>
      </c>
      <c r="J33" s="402">
        <v>302.71929999999998</v>
      </c>
      <c r="K33" s="402">
        <v>302.26420000000002</v>
      </c>
      <c r="L33" s="402">
        <v>301.90100000000001</v>
      </c>
      <c r="M33" s="402">
        <v>302.21809999999999</v>
      </c>
      <c r="N33" s="402">
        <v>306.21319999999997</v>
      </c>
      <c r="O33" s="404">
        <v>305.64749999999998</v>
      </c>
      <c r="P33" s="404">
        <v>306.26060000000001</v>
      </c>
      <c r="Q33" s="404">
        <v>307.30099999999999</v>
      </c>
      <c r="R33" s="405">
        <v>6.3455562603627058E-3</v>
      </c>
    </row>
    <row r="34" spans="2:18" ht="15.75">
      <c r="B34" s="70" t="s">
        <v>159</v>
      </c>
      <c r="C34" s="104" t="s">
        <v>159</v>
      </c>
      <c r="D34" s="109" t="s">
        <v>64</v>
      </c>
      <c r="E34" s="402">
        <v>249.94139999999999</v>
      </c>
      <c r="F34" s="402">
        <v>243.33279999999999</v>
      </c>
      <c r="G34" s="402">
        <v>255.5419</v>
      </c>
      <c r="H34" s="402">
        <v>260.10579999999999</v>
      </c>
      <c r="I34" s="402">
        <v>264.50490000000002</v>
      </c>
      <c r="J34" s="402">
        <v>267.8603</v>
      </c>
      <c r="K34" s="402">
        <v>247.9393</v>
      </c>
      <c r="L34" s="402">
        <v>238.50309999999999</v>
      </c>
      <c r="M34" s="402">
        <v>262.09949999999998</v>
      </c>
      <c r="N34" s="402">
        <v>266.62779999999998</v>
      </c>
      <c r="O34" s="404">
        <v>270.46190000000001</v>
      </c>
      <c r="P34" s="404">
        <v>266.84530000000001</v>
      </c>
      <c r="Q34" s="404">
        <v>276.22250000000003</v>
      </c>
      <c r="R34" s="405">
        <v>0.1051490469366021</v>
      </c>
    </row>
    <row r="35" spans="2:18" ht="15.75">
      <c r="B35" s="70" t="s">
        <v>159</v>
      </c>
      <c r="C35" s="104" t="s">
        <v>159</v>
      </c>
      <c r="D35" s="108" t="s">
        <v>92</v>
      </c>
      <c r="E35" s="402">
        <v>2725.4666999999999</v>
      </c>
      <c r="F35" s="402">
        <v>2581.7741999999998</v>
      </c>
      <c r="G35" s="402">
        <v>2679.9666999999999</v>
      </c>
      <c r="H35" s="402">
        <v>2695.8386999999998</v>
      </c>
      <c r="I35" s="402">
        <v>2726.8065000000001</v>
      </c>
      <c r="J35" s="402">
        <v>2789.5666999999999</v>
      </c>
      <c r="K35" s="402">
        <v>2580.8710000000001</v>
      </c>
      <c r="L35" s="402">
        <v>2443.7667000000001</v>
      </c>
      <c r="M35" s="402">
        <v>2667.1289999999999</v>
      </c>
      <c r="N35" s="402">
        <v>2690.0645</v>
      </c>
      <c r="O35" s="402">
        <v>2728.75</v>
      </c>
      <c r="P35" s="402">
        <v>2713.7741999999998</v>
      </c>
      <c r="Q35" s="402">
        <v>2810.2332999999999</v>
      </c>
      <c r="R35" s="405">
        <v>3.1101682511842865E-2</v>
      </c>
    </row>
    <row r="36" spans="2:18" ht="15.75">
      <c r="B36" s="74" t="s">
        <v>160</v>
      </c>
      <c r="C36" s="113" t="s">
        <v>160</v>
      </c>
      <c r="D36" s="114" t="s">
        <v>64</v>
      </c>
      <c r="E36" s="409">
        <v>181.20060000000001</v>
      </c>
      <c r="F36" s="409">
        <v>175.95419999999999</v>
      </c>
      <c r="G36" s="409">
        <v>180.5719</v>
      </c>
      <c r="H36" s="409">
        <v>184.6703</v>
      </c>
      <c r="I36" s="409">
        <v>186.31299999999999</v>
      </c>
      <c r="J36" s="409">
        <v>185.65010000000001</v>
      </c>
      <c r="K36" s="409">
        <v>181.8614</v>
      </c>
      <c r="L36" s="409">
        <v>178.08189999999999</v>
      </c>
      <c r="M36" s="409">
        <v>180.0949</v>
      </c>
      <c r="N36" s="409">
        <v>184.81970000000001</v>
      </c>
      <c r="O36" s="409">
        <v>190.46559999999999</v>
      </c>
      <c r="P36" s="409">
        <v>193.89250000000001</v>
      </c>
      <c r="Q36" s="409">
        <v>197.88820000000001</v>
      </c>
      <c r="R36" s="410">
        <v>9.2094617788241351E-2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 G3:Q3">
    <cfRule type="expression" dxfId="1" priority="2">
      <formula>(YEAR(E3)=2016)</formula>
    </cfRule>
  </conditionalFormatting>
  <conditionalFormatting sqref="F3">
    <cfRule type="expression" dxfId="0" priority="1">
      <formula>(YEAR(F3)=2016)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B59" sqref="AB59"/>
    </sheetView>
  </sheetViews>
  <sheetFormatPr defaultRowHeight="12.75"/>
  <sheetData>
    <row r="50" spans="25:25" ht="15">
      <c r="Y50" s="101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S60" sqref="S60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C9" sqref="C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J42" sqref="AJ42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J58" sqref="J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1"/>
      <c r="C3" s="101"/>
      <c r="D3" s="101"/>
      <c r="E3" s="101"/>
      <c r="F3" s="101"/>
      <c r="G3" s="101"/>
      <c r="H3" s="101"/>
      <c r="I3" s="101"/>
    </row>
    <row r="4" spans="1:21" ht="15">
      <c r="B4" s="115" t="s">
        <v>246</v>
      </c>
      <c r="C4" s="115"/>
      <c r="D4" s="115"/>
      <c r="E4" s="115"/>
      <c r="F4" s="115"/>
      <c r="G4" s="115"/>
      <c r="H4" s="115"/>
      <c r="I4" s="101"/>
    </row>
    <row r="5" spans="1:21" ht="15">
      <c r="B5" s="101" t="s">
        <v>72</v>
      </c>
      <c r="C5" s="101"/>
      <c r="D5" s="101"/>
      <c r="E5" s="101"/>
      <c r="F5" s="101"/>
      <c r="G5" s="101"/>
      <c r="H5" s="101"/>
      <c r="I5" s="101"/>
    </row>
    <row r="6" spans="1:21" ht="15">
      <c r="B6" s="101"/>
      <c r="C6" s="101"/>
      <c r="D6" s="101"/>
      <c r="E6" s="101"/>
      <c r="F6" s="101"/>
      <c r="G6" s="101"/>
      <c r="H6" s="101"/>
      <c r="I6" s="101"/>
    </row>
    <row r="7" spans="1:21" ht="15">
      <c r="C7" s="199" t="s">
        <v>68</v>
      </c>
      <c r="D7" s="199"/>
      <c r="E7" s="199"/>
      <c r="F7" s="199"/>
      <c r="G7" s="199"/>
      <c r="H7" s="199"/>
      <c r="I7" s="199"/>
      <c r="J7" s="200"/>
      <c r="K7" s="140"/>
      <c r="L7" s="199" t="s">
        <v>68</v>
      </c>
      <c r="M7" s="199"/>
      <c r="N7" s="199"/>
      <c r="O7" s="199"/>
      <c r="P7" s="199"/>
      <c r="Q7" s="199"/>
      <c r="R7" s="199"/>
      <c r="S7" s="200"/>
      <c r="T7" s="200"/>
      <c r="U7" s="140"/>
    </row>
    <row r="8" spans="1:21" ht="15.75" thickBot="1">
      <c r="C8" s="201" t="s">
        <v>69</v>
      </c>
      <c r="D8" s="199"/>
      <c r="E8" s="199"/>
      <c r="F8" s="199"/>
      <c r="G8" s="199"/>
      <c r="H8" s="199"/>
      <c r="I8" s="199"/>
      <c r="J8" s="200"/>
      <c r="K8" s="140"/>
      <c r="L8" s="201" t="s">
        <v>69</v>
      </c>
      <c r="M8" s="199"/>
      <c r="N8" s="199"/>
      <c r="O8" s="199"/>
      <c r="P8" s="199"/>
      <c r="Q8" s="199"/>
      <c r="R8" s="199"/>
      <c r="S8" s="200"/>
      <c r="T8" s="200"/>
      <c r="U8" s="140"/>
    </row>
    <row r="9" spans="1:21" ht="15" thickBot="1">
      <c r="C9" s="202" t="s">
        <v>65</v>
      </c>
      <c r="D9" s="203"/>
      <c r="E9" s="203"/>
      <c r="F9" s="203"/>
      <c r="G9" s="203"/>
      <c r="H9" s="203"/>
      <c r="I9" s="203"/>
      <c r="J9" s="204"/>
      <c r="K9" s="140"/>
      <c r="L9" s="202" t="s">
        <v>66</v>
      </c>
      <c r="M9" s="203"/>
      <c r="N9" s="203"/>
      <c r="O9" s="203"/>
      <c r="P9" s="203"/>
      <c r="Q9" s="203"/>
      <c r="R9" s="203"/>
      <c r="S9" s="204"/>
      <c r="T9" s="140"/>
    </row>
    <row r="10" spans="1:21" ht="15" thickBot="1">
      <c r="C10" s="205" t="s">
        <v>247</v>
      </c>
      <c r="D10" s="206"/>
      <c r="E10" s="207"/>
      <c r="F10" s="208"/>
      <c r="G10" s="205"/>
      <c r="H10" s="206" t="s">
        <v>248</v>
      </c>
      <c r="I10" s="207"/>
      <c r="J10" s="208"/>
      <c r="K10" s="140"/>
      <c r="L10" s="205" t="s">
        <v>247</v>
      </c>
      <c r="M10" s="206"/>
      <c r="N10" s="207"/>
      <c r="O10" s="208"/>
      <c r="P10" s="205"/>
      <c r="Q10" s="206" t="s">
        <v>248</v>
      </c>
      <c r="R10" s="207"/>
      <c r="S10" s="208"/>
      <c r="T10" s="140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40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40"/>
    </row>
    <row r="12" spans="1:21" ht="15" thickBot="1">
      <c r="C12" s="209" t="s">
        <v>46</v>
      </c>
      <c r="D12" s="210">
        <v>826568465</v>
      </c>
      <c r="E12" s="211">
        <v>3557009193</v>
      </c>
      <c r="F12" s="212">
        <v>469239000</v>
      </c>
      <c r="G12" s="213" t="s">
        <v>46</v>
      </c>
      <c r="H12" s="210">
        <v>786744906</v>
      </c>
      <c r="I12" s="211">
        <v>3570640130</v>
      </c>
      <c r="J12" s="212">
        <v>483015201</v>
      </c>
      <c r="K12" s="140"/>
      <c r="L12" s="209" t="s">
        <v>46</v>
      </c>
      <c r="M12" s="214">
        <v>24345070</v>
      </c>
      <c r="N12" s="211">
        <v>104608313</v>
      </c>
      <c r="O12" s="215">
        <v>17815040</v>
      </c>
      <c r="P12" s="216" t="s">
        <v>46</v>
      </c>
      <c r="Q12" s="214">
        <v>24398291</v>
      </c>
      <c r="R12" s="211">
        <v>110828328</v>
      </c>
      <c r="S12" s="217">
        <v>18494926</v>
      </c>
      <c r="T12" s="140"/>
    </row>
    <row r="13" spans="1:21" ht="15">
      <c r="C13" s="218" t="s">
        <v>47</v>
      </c>
      <c r="D13" s="219">
        <v>188735061</v>
      </c>
      <c r="E13" s="220">
        <v>811838069</v>
      </c>
      <c r="F13" s="221">
        <v>84238114</v>
      </c>
      <c r="G13" s="222" t="s">
        <v>47</v>
      </c>
      <c r="H13" s="219">
        <v>162276678</v>
      </c>
      <c r="I13" s="220">
        <v>736742246</v>
      </c>
      <c r="J13" s="221">
        <v>77917980</v>
      </c>
      <c r="K13" s="140"/>
      <c r="L13" s="223" t="s">
        <v>48</v>
      </c>
      <c r="M13" s="219">
        <v>3956416</v>
      </c>
      <c r="N13" s="220">
        <v>17054923</v>
      </c>
      <c r="O13" s="224">
        <v>2372858</v>
      </c>
      <c r="P13" s="222" t="s">
        <v>47</v>
      </c>
      <c r="Q13" s="219">
        <v>11794704</v>
      </c>
      <c r="R13" s="220">
        <v>53413103</v>
      </c>
      <c r="S13" s="224">
        <v>8926432</v>
      </c>
      <c r="T13" s="140"/>
    </row>
    <row r="14" spans="1:21" ht="15">
      <c r="C14" s="225" t="s">
        <v>48</v>
      </c>
      <c r="D14" s="226">
        <v>111774797</v>
      </c>
      <c r="E14" s="227">
        <v>481477550</v>
      </c>
      <c r="F14" s="228">
        <v>41823480</v>
      </c>
      <c r="G14" s="229" t="s">
        <v>48</v>
      </c>
      <c r="H14" s="226">
        <v>93757225</v>
      </c>
      <c r="I14" s="227">
        <v>426070139</v>
      </c>
      <c r="J14" s="228">
        <v>38601624</v>
      </c>
      <c r="K14" s="140"/>
      <c r="L14" s="230" t="s">
        <v>62</v>
      </c>
      <c r="M14" s="226">
        <v>2100327</v>
      </c>
      <c r="N14" s="227">
        <v>9042749</v>
      </c>
      <c r="O14" s="231">
        <v>1248618</v>
      </c>
      <c r="P14" s="229" t="s">
        <v>62</v>
      </c>
      <c r="Q14" s="226">
        <v>1653097</v>
      </c>
      <c r="R14" s="227">
        <v>7622608</v>
      </c>
      <c r="S14" s="231">
        <v>1069982</v>
      </c>
      <c r="T14" s="140"/>
    </row>
    <row r="15" spans="1:21" ht="15">
      <c r="C15" s="225" t="s">
        <v>50</v>
      </c>
      <c r="D15" s="226">
        <v>69797296</v>
      </c>
      <c r="E15" s="227">
        <v>300070732</v>
      </c>
      <c r="F15" s="228">
        <v>32032418</v>
      </c>
      <c r="G15" s="229" t="s">
        <v>50</v>
      </c>
      <c r="H15" s="226">
        <v>89703523</v>
      </c>
      <c r="I15" s="227">
        <v>406999924</v>
      </c>
      <c r="J15" s="228">
        <v>40828680</v>
      </c>
      <c r="K15" s="140"/>
      <c r="L15" s="230" t="s">
        <v>77</v>
      </c>
      <c r="M15" s="226">
        <v>1623613</v>
      </c>
      <c r="N15" s="227">
        <v>7057499</v>
      </c>
      <c r="O15" s="231">
        <v>1403225</v>
      </c>
      <c r="P15" s="229" t="s">
        <v>59</v>
      </c>
      <c r="Q15" s="226">
        <v>1588478</v>
      </c>
      <c r="R15" s="227">
        <v>7230235</v>
      </c>
      <c r="S15" s="231">
        <v>1441130</v>
      </c>
      <c r="T15" s="140"/>
    </row>
    <row r="16" spans="1:21" ht="15">
      <c r="C16" s="225" t="s">
        <v>81</v>
      </c>
      <c r="D16" s="226">
        <v>60275022</v>
      </c>
      <c r="E16" s="227">
        <v>259348780</v>
      </c>
      <c r="F16" s="228">
        <v>39826586</v>
      </c>
      <c r="G16" s="229" t="s">
        <v>81</v>
      </c>
      <c r="H16" s="226">
        <v>86072931</v>
      </c>
      <c r="I16" s="227">
        <v>390753703</v>
      </c>
      <c r="J16" s="228">
        <v>49716898</v>
      </c>
      <c r="K16" s="140"/>
      <c r="L16" s="230" t="s">
        <v>60</v>
      </c>
      <c r="M16" s="226">
        <v>1504678</v>
      </c>
      <c r="N16" s="227">
        <v>6475342</v>
      </c>
      <c r="O16" s="231">
        <v>1308910</v>
      </c>
      <c r="P16" s="229" t="s">
        <v>49</v>
      </c>
      <c r="Q16" s="226">
        <v>1496277</v>
      </c>
      <c r="R16" s="227">
        <v>6823416</v>
      </c>
      <c r="S16" s="231">
        <v>872966</v>
      </c>
      <c r="T16" s="140"/>
    </row>
    <row r="17" spans="3:20" ht="15">
      <c r="C17" s="225" t="s">
        <v>49</v>
      </c>
      <c r="D17" s="226">
        <v>52510666</v>
      </c>
      <c r="E17" s="227">
        <v>225767947</v>
      </c>
      <c r="F17" s="228">
        <v>27898795</v>
      </c>
      <c r="G17" s="229" t="s">
        <v>49</v>
      </c>
      <c r="H17" s="226">
        <v>44468585</v>
      </c>
      <c r="I17" s="227">
        <v>201789661</v>
      </c>
      <c r="J17" s="228">
        <v>23574984</v>
      </c>
      <c r="K17" s="140"/>
      <c r="L17" s="230" t="s">
        <v>81</v>
      </c>
      <c r="M17" s="226">
        <v>1266087</v>
      </c>
      <c r="N17" s="227">
        <v>5484370</v>
      </c>
      <c r="O17" s="231">
        <v>1370379</v>
      </c>
      <c r="P17" s="229" t="s">
        <v>60</v>
      </c>
      <c r="Q17" s="226">
        <v>1312868</v>
      </c>
      <c r="R17" s="227">
        <v>5960544</v>
      </c>
      <c r="S17" s="231">
        <v>1287616</v>
      </c>
      <c r="T17" s="140"/>
    </row>
    <row r="18" spans="3:20" ht="15">
      <c r="C18" s="225" t="s">
        <v>58</v>
      </c>
      <c r="D18" s="226">
        <v>45142500</v>
      </c>
      <c r="E18" s="227">
        <v>194171922</v>
      </c>
      <c r="F18" s="228">
        <v>14515965</v>
      </c>
      <c r="G18" s="229" t="s">
        <v>58</v>
      </c>
      <c r="H18" s="226">
        <v>40905239</v>
      </c>
      <c r="I18" s="227">
        <v>185595920</v>
      </c>
      <c r="J18" s="228">
        <v>17764014</v>
      </c>
      <c r="K18" s="140"/>
      <c r="L18" s="230" t="s">
        <v>50</v>
      </c>
      <c r="M18" s="226">
        <v>1136799</v>
      </c>
      <c r="N18" s="227">
        <v>4869163</v>
      </c>
      <c r="O18" s="231">
        <v>484804</v>
      </c>
      <c r="P18" s="229" t="s">
        <v>81</v>
      </c>
      <c r="Q18" s="226">
        <v>1269736</v>
      </c>
      <c r="R18" s="227">
        <v>5750221</v>
      </c>
      <c r="S18" s="231">
        <v>716901</v>
      </c>
      <c r="T18" s="140"/>
    </row>
    <row r="19" spans="3:20" ht="15">
      <c r="C19" s="225" t="s">
        <v>52</v>
      </c>
      <c r="D19" s="226">
        <v>33906868</v>
      </c>
      <c r="E19" s="227">
        <v>145977760</v>
      </c>
      <c r="F19" s="228">
        <v>19124711</v>
      </c>
      <c r="G19" s="229" t="s">
        <v>52</v>
      </c>
      <c r="H19" s="226">
        <v>27469883</v>
      </c>
      <c r="I19" s="227">
        <v>124607095</v>
      </c>
      <c r="J19" s="228">
        <v>15398933</v>
      </c>
      <c r="K19" s="140"/>
      <c r="L19" s="230" t="s">
        <v>59</v>
      </c>
      <c r="M19" s="226">
        <v>995284</v>
      </c>
      <c r="N19" s="227">
        <v>4254701</v>
      </c>
      <c r="O19" s="231">
        <v>1111613</v>
      </c>
      <c r="P19" s="229" t="s">
        <v>50</v>
      </c>
      <c r="Q19" s="226">
        <v>996840</v>
      </c>
      <c r="R19" s="227">
        <v>4531165</v>
      </c>
      <c r="S19" s="231">
        <v>706353</v>
      </c>
      <c r="T19" s="140"/>
    </row>
    <row r="20" spans="3:20" ht="15">
      <c r="C20" s="225" t="s">
        <v>53</v>
      </c>
      <c r="D20" s="226">
        <v>25030378</v>
      </c>
      <c r="E20" s="227">
        <v>107575604</v>
      </c>
      <c r="F20" s="228">
        <v>11186529</v>
      </c>
      <c r="G20" s="229" t="s">
        <v>129</v>
      </c>
      <c r="H20" s="226">
        <v>27333081</v>
      </c>
      <c r="I20" s="227">
        <v>123957795</v>
      </c>
      <c r="J20" s="228">
        <v>32877577</v>
      </c>
      <c r="K20" s="140"/>
      <c r="L20" s="230" t="s">
        <v>55</v>
      </c>
      <c r="M20" s="226">
        <v>635073</v>
      </c>
      <c r="N20" s="227">
        <v>2745232</v>
      </c>
      <c r="O20" s="231">
        <v>337863</v>
      </c>
      <c r="P20" s="229" t="s">
        <v>77</v>
      </c>
      <c r="Q20" s="226">
        <v>993738</v>
      </c>
      <c r="R20" s="227">
        <v>4535599</v>
      </c>
      <c r="S20" s="231">
        <v>792175</v>
      </c>
      <c r="T20" s="140"/>
    </row>
    <row r="21" spans="3:20" ht="15">
      <c r="C21" s="225" t="s">
        <v>74</v>
      </c>
      <c r="D21" s="226">
        <v>20777434</v>
      </c>
      <c r="E21" s="227">
        <v>89523866</v>
      </c>
      <c r="F21" s="228">
        <v>15356278</v>
      </c>
      <c r="G21" s="229" t="s">
        <v>53</v>
      </c>
      <c r="H21" s="226">
        <v>23046378</v>
      </c>
      <c r="I21" s="227">
        <v>104582892</v>
      </c>
      <c r="J21" s="228">
        <v>11986467</v>
      </c>
      <c r="K21" s="140"/>
      <c r="L21" s="230" t="s">
        <v>53</v>
      </c>
      <c r="M21" s="226">
        <v>182380</v>
      </c>
      <c r="N21" s="227">
        <v>783082</v>
      </c>
      <c r="O21" s="231">
        <v>297511</v>
      </c>
      <c r="P21" s="229" t="s">
        <v>55</v>
      </c>
      <c r="Q21" s="226">
        <v>992711</v>
      </c>
      <c r="R21" s="227">
        <v>4489405</v>
      </c>
      <c r="S21" s="231">
        <v>989683</v>
      </c>
      <c r="T21" s="140"/>
    </row>
    <row r="22" spans="3:20" ht="15">
      <c r="C22" s="225" t="s">
        <v>57</v>
      </c>
      <c r="D22" s="226">
        <v>20092992</v>
      </c>
      <c r="E22" s="227">
        <v>86453686</v>
      </c>
      <c r="F22" s="228">
        <v>13186285</v>
      </c>
      <c r="G22" s="229" t="s">
        <v>57</v>
      </c>
      <c r="H22" s="226">
        <v>19611744</v>
      </c>
      <c r="I22" s="227">
        <v>88980789</v>
      </c>
      <c r="J22" s="228">
        <v>13255635</v>
      </c>
      <c r="K22" s="140"/>
      <c r="L22" s="230" t="s">
        <v>49</v>
      </c>
      <c r="M22" s="226">
        <v>136426</v>
      </c>
      <c r="N22" s="227">
        <v>584772</v>
      </c>
      <c r="O22" s="231">
        <v>123900</v>
      </c>
      <c r="P22" s="229" t="s">
        <v>208</v>
      </c>
      <c r="Q22" s="226">
        <v>753382</v>
      </c>
      <c r="R22" s="227">
        <v>3431315</v>
      </c>
      <c r="S22" s="231">
        <v>298915</v>
      </c>
      <c r="T22" s="140"/>
    </row>
    <row r="23" spans="3:20" ht="15">
      <c r="C23" s="225" t="s">
        <v>56</v>
      </c>
      <c r="D23" s="226">
        <v>17401616</v>
      </c>
      <c r="E23" s="227">
        <v>75070319</v>
      </c>
      <c r="F23" s="228">
        <v>13263722</v>
      </c>
      <c r="G23" s="229" t="s">
        <v>74</v>
      </c>
      <c r="H23" s="226">
        <v>18319146</v>
      </c>
      <c r="I23" s="227">
        <v>83102818</v>
      </c>
      <c r="J23" s="228">
        <v>12419523</v>
      </c>
      <c r="K23" s="140"/>
      <c r="L23" s="230" t="s">
        <v>224</v>
      </c>
      <c r="M23" s="226">
        <v>119768</v>
      </c>
      <c r="N23" s="227">
        <v>511790</v>
      </c>
      <c r="O23" s="231">
        <v>38693</v>
      </c>
      <c r="P23" s="229" t="s">
        <v>58</v>
      </c>
      <c r="Q23" s="226">
        <v>432101</v>
      </c>
      <c r="R23" s="227">
        <v>1975271</v>
      </c>
      <c r="S23" s="231">
        <v>313851</v>
      </c>
      <c r="T23" s="140"/>
    </row>
    <row r="24" spans="3:20" ht="15">
      <c r="C24" s="225" t="s">
        <v>59</v>
      </c>
      <c r="D24" s="226">
        <v>16566429</v>
      </c>
      <c r="E24" s="227">
        <v>70927225</v>
      </c>
      <c r="F24" s="228">
        <v>10306517</v>
      </c>
      <c r="G24" s="229" t="s">
        <v>61</v>
      </c>
      <c r="H24" s="226">
        <v>14307669</v>
      </c>
      <c r="I24" s="227">
        <v>65036903</v>
      </c>
      <c r="J24" s="228">
        <v>5144307</v>
      </c>
      <c r="K24" s="140"/>
      <c r="L24" s="230" t="s">
        <v>57</v>
      </c>
      <c r="M24" s="226">
        <v>100530</v>
      </c>
      <c r="N24" s="227">
        <v>430731</v>
      </c>
      <c r="O24" s="231">
        <v>55280</v>
      </c>
      <c r="P24" s="229" t="s">
        <v>53</v>
      </c>
      <c r="Q24" s="226">
        <v>334849</v>
      </c>
      <c r="R24" s="227">
        <v>1521062</v>
      </c>
      <c r="S24" s="231">
        <v>466995</v>
      </c>
      <c r="T24" s="140"/>
    </row>
    <row r="25" spans="3:20" ht="15">
      <c r="C25" s="225" t="s">
        <v>51</v>
      </c>
      <c r="D25" s="226">
        <v>12671089</v>
      </c>
      <c r="E25" s="227">
        <v>54295963</v>
      </c>
      <c r="F25" s="228">
        <v>4686232</v>
      </c>
      <c r="G25" s="229" t="s">
        <v>59</v>
      </c>
      <c r="H25" s="226">
        <v>14156574</v>
      </c>
      <c r="I25" s="227">
        <v>64071926</v>
      </c>
      <c r="J25" s="228">
        <v>7346348</v>
      </c>
      <c r="K25" s="140"/>
      <c r="L25" s="230" t="s">
        <v>61</v>
      </c>
      <c r="M25" s="226">
        <v>89605</v>
      </c>
      <c r="N25" s="227">
        <v>385707</v>
      </c>
      <c r="O25" s="231">
        <v>97882</v>
      </c>
      <c r="P25" s="229" t="s">
        <v>52</v>
      </c>
      <c r="Q25" s="226">
        <v>187913</v>
      </c>
      <c r="R25" s="227">
        <v>858961</v>
      </c>
      <c r="S25" s="231">
        <v>91561</v>
      </c>
      <c r="T25" s="140"/>
    </row>
    <row r="26" spans="3:20" ht="15">
      <c r="C26" s="225" t="s">
        <v>61</v>
      </c>
      <c r="D26" s="226">
        <v>12661304</v>
      </c>
      <c r="E26" s="227">
        <v>54491526</v>
      </c>
      <c r="F26" s="228">
        <v>4405121</v>
      </c>
      <c r="G26" s="229" t="s">
        <v>161</v>
      </c>
      <c r="H26" s="226">
        <v>10555711</v>
      </c>
      <c r="I26" s="227">
        <v>47935057</v>
      </c>
      <c r="J26" s="228">
        <v>12375234</v>
      </c>
      <c r="K26" s="140"/>
      <c r="L26" s="230" t="s">
        <v>52</v>
      </c>
      <c r="M26" s="226">
        <v>48250</v>
      </c>
      <c r="N26" s="227">
        <v>205712</v>
      </c>
      <c r="O26" s="231">
        <v>225137</v>
      </c>
      <c r="P26" s="229" t="s">
        <v>61</v>
      </c>
      <c r="Q26" s="226">
        <v>163575</v>
      </c>
      <c r="R26" s="227">
        <v>740303</v>
      </c>
      <c r="S26" s="231">
        <v>189564</v>
      </c>
      <c r="T26" s="140"/>
    </row>
    <row r="27" spans="3:20" ht="15">
      <c r="C27" s="225" t="s">
        <v>225</v>
      </c>
      <c r="D27" s="226">
        <v>11153386</v>
      </c>
      <c r="E27" s="227">
        <v>48052587</v>
      </c>
      <c r="F27" s="228">
        <v>8413779</v>
      </c>
      <c r="G27" s="229" t="s">
        <v>62</v>
      </c>
      <c r="H27" s="226">
        <v>9965225</v>
      </c>
      <c r="I27" s="227">
        <v>45176133</v>
      </c>
      <c r="J27" s="228">
        <v>29791335</v>
      </c>
      <c r="K27" s="140"/>
      <c r="L27" s="230" t="s">
        <v>67</v>
      </c>
      <c r="M27" s="226">
        <v>38788</v>
      </c>
      <c r="N27" s="227">
        <v>165579</v>
      </c>
      <c r="O27" s="231">
        <v>40850</v>
      </c>
      <c r="P27" s="229" t="s">
        <v>48</v>
      </c>
      <c r="Q27" s="226">
        <v>84041</v>
      </c>
      <c r="R27" s="227">
        <v>382011</v>
      </c>
      <c r="S27" s="231">
        <v>100313</v>
      </c>
      <c r="T27" s="140"/>
    </row>
    <row r="28" spans="3:20" ht="15">
      <c r="C28" s="225" t="s">
        <v>129</v>
      </c>
      <c r="D28" s="226">
        <v>10436650</v>
      </c>
      <c r="E28" s="227">
        <v>44921036</v>
      </c>
      <c r="F28" s="228">
        <v>14344685</v>
      </c>
      <c r="G28" s="229" t="s">
        <v>51</v>
      </c>
      <c r="H28" s="226">
        <v>8748032</v>
      </c>
      <c r="I28" s="227">
        <v>39678571</v>
      </c>
      <c r="J28" s="228">
        <v>3881921</v>
      </c>
      <c r="K28" s="140"/>
      <c r="L28" s="230" t="s">
        <v>204</v>
      </c>
      <c r="M28" s="226">
        <v>28661</v>
      </c>
      <c r="N28" s="227">
        <v>122223</v>
      </c>
      <c r="O28" s="231">
        <v>21113</v>
      </c>
      <c r="P28" s="229" t="s">
        <v>204</v>
      </c>
      <c r="Q28" s="226">
        <v>77497</v>
      </c>
      <c r="R28" s="227">
        <v>350574</v>
      </c>
      <c r="S28" s="231">
        <v>26915</v>
      </c>
      <c r="T28" s="140"/>
    </row>
    <row r="29" spans="3:20" ht="15">
      <c r="C29" s="232" t="s">
        <v>76</v>
      </c>
      <c r="D29" s="140"/>
      <c r="E29" s="140"/>
      <c r="F29" s="140"/>
      <c r="G29" s="140"/>
      <c r="H29" s="140"/>
      <c r="I29" s="140"/>
      <c r="J29" s="140"/>
      <c r="K29" s="140"/>
      <c r="L29" s="232" t="s">
        <v>76</v>
      </c>
      <c r="M29" s="140"/>
      <c r="N29" s="140"/>
      <c r="O29" s="140"/>
      <c r="P29" s="199"/>
      <c r="Q29" s="199"/>
      <c r="R29" s="199"/>
      <c r="S29" s="140"/>
      <c r="T29" s="140"/>
    </row>
    <row r="30" spans="3:20" ht="15">
      <c r="C30" s="140"/>
      <c r="D30" s="140"/>
      <c r="E30" s="140"/>
      <c r="F30" s="140"/>
      <c r="G30" s="140"/>
      <c r="H30" s="140"/>
      <c r="I30" s="140"/>
      <c r="J30" s="140"/>
      <c r="K30" s="140"/>
      <c r="L30" s="232"/>
      <c r="M30" s="140"/>
      <c r="N30" s="140"/>
      <c r="O30" s="140"/>
      <c r="P30" s="199"/>
      <c r="Q30" s="199"/>
      <c r="R30" s="199"/>
      <c r="S30" s="140"/>
      <c r="T30" s="140"/>
    </row>
    <row r="31" spans="3:20" ht="15">
      <c r="C31" s="140"/>
      <c r="D31" s="140"/>
      <c r="E31" s="140"/>
      <c r="F31" s="140"/>
      <c r="G31" s="140"/>
      <c r="H31" s="140"/>
      <c r="I31" s="140"/>
      <c r="J31" s="140"/>
      <c r="K31" s="140"/>
      <c r="L31" s="232"/>
      <c r="M31" s="140"/>
      <c r="N31" s="140"/>
      <c r="O31" s="140"/>
      <c r="P31" s="199"/>
      <c r="Q31" s="199"/>
      <c r="R31" s="199"/>
      <c r="S31" s="140"/>
      <c r="T31" s="140"/>
    </row>
    <row r="32" spans="3:20" ht="15">
      <c r="C32" s="199" t="s">
        <v>71</v>
      </c>
      <c r="D32" s="199"/>
      <c r="E32" s="199"/>
      <c r="F32" s="199"/>
      <c r="G32" s="199"/>
      <c r="H32" s="199"/>
      <c r="I32" s="199"/>
      <c r="J32" s="200"/>
      <c r="K32" s="140"/>
      <c r="L32" s="199" t="s">
        <v>71</v>
      </c>
      <c r="M32" s="199"/>
      <c r="N32" s="199"/>
      <c r="O32" s="199"/>
      <c r="P32" s="199"/>
      <c r="Q32" s="199"/>
      <c r="R32" s="199"/>
      <c r="S32" s="140"/>
      <c r="T32" s="140"/>
    </row>
    <row r="33" spans="3:20" ht="15.75" thickBot="1">
      <c r="C33" s="201" t="s">
        <v>69</v>
      </c>
      <c r="D33" s="200"/>
      <c r="E33" s="200"/>
      <c r="F33" s="200"/>
      <c r="G33" s="200"/>
      <c r="H33" s="200"/>
      <c r="I33" s="200"/>
      <c r="J33" s="200"/>
      <c r="K33" s="140"/>
      <c r="L33" s="201" t="s">
        <v>69</v>
      </c>
      <c r="M33" s="200"/>
      <c r="N33" s="200"/>
      <c r="O33" s="200"/>
      <c r="P33" s="200"/>
      <c r="Q33" s="200"/>
      <c r="R33" s="200"/>
      <c r="S33" s="140"/>
      <c r="T33" s="140"/>
    </row>
    <row r="34" spans="3:20" ht="15" thickBot="1">
      <c r="C34" s="202" t="s">
        <v>65</v>
      </c>
      <c r="D34" s="202"/>
      <c r="E34" s="203"/>
      <c r="F34" s="203"/>
      <c r="G34" s="203"/>
      <c r="H34" s="203"/>
      <c r="I34" s="203"/>
      <c r="J34" s="204"/>
      <c r="K34" s="140"/>
      <c r="L34" s="202" t="s">
        <v>66</v>
      </c>
      <c r="M34" s="203"/>
      <c r="N34" s="203"/>
      <c r="O34" s="203"/>
      <c r="P34" s="203"/>
      <c r="Q34" s="203"/>
      <c r="R34" s="203"/>
      <c r="S34" s="204"/>
      <c r="T34" s="140"/>
    </row>
    <row r="35" spans="3:20" ht="15" thickBot="1">
      <c r="C35" s="205" t="s">
        <v>247</v>
      </c>
      <c r="D35" s="206"/>
      <c r="E35" s="207"/>
      <c r="F35" s="208"/>
      <c r="G35" s="205"/>
      <c r="H35" s="206" t="s">
        <v>248</v>
      </c>
      <c r="I35" s="207"/>
      <c r="J35" s="208"/>
      <c r="K35" s="140"/>
      <c r="L35" s="205" t="s">
        <v>247</v>
      </c>
      <c r="M35" s="206"/>
      <c r="N35" s="207"/>
      <c r="O35" s="208"/>
      <c r="P35" s="205"/>
      <c r="Q35" s="206" t="s">
        <v>248</v>
      </c>
      <c r="R35" s="207"/>
      <c r="S35" s="208"/>
      <c r="T35" s="140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40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40"/>
    </row>
    <row r="37" spans="3:20" ht="15.75" thickBot="1">
      <c r="C37" s="233" t="s">
        <v>46</v>
      </c>
      <c r="D37" s="234">
        <v>23091576</v>
      </c>
      <c r="E37" s="235">
        <v>99724143</v>
      </c>
      <c r="F37" s="236">
        <v>10550885</v>
      </c>
      <c r="G37" s="216" t="s">
        <v>46</v>
      </c>
      <c r="H37" s="237">
        <v>19802783</v>
      </c>
      <c r="I37" s="238">
        <v>89814130</v>
      </c>
      <c r="J37" s="239">
        <v>10691911</v>
      </c>
      <c r="K37" s="140"/>
      <c r="L37" s="233" t="s">
        <v>46</v>
      </c>
      <c r="M37" s="240">
        <v>53995789</v>
      </c>
      <c r="N37" s="241">
        <v>232654315</v>
      </c>
      <c r="O37" s="212">
        <v>34337441</v>
      </c>
      <c r="P37" s="242" t="s">
        <v>46</v>
      </c>
      <c r="Q37" s="240">
        <v>46527213</v>
      </c>
      <c r="R37" s="211">
        <v>211061118</v>
      </c>
      <c r="S37" s="212">
        <v>30234950</v>
      </c>
      <c r="T37" s="140"/>
    </row>
    <row r="38" spans="3:20" ht="15">
      <c r="C38" s="243" t="s">
        <v>47</v>
      </c>
      <c r="D38" s="244">
        <v>12364080</v>
      </c>
      <c r="E38" s="245">
        <v>53307292</v>
      </c>
      <c r="F38" s="246">
        <v>8607822</v>
      </c>
      <c r="G38" s="247" t="s">
        <v>47</v>
      </c>
      <c r="H38" s="248">
        <v>11221248</v>
      </c>
      <c r="I38" s="249">
        <v>50823302</v>
      </c>
      <c r="J38" s="250">
        <v>8075254</v>
      </c>
      <c r="K38" s="140"/>
      <c r="L38" s="251" t="s">
        <v>47</v>
      </c>
      <c r="M38" s="252">
        <v>11734858</v>
      </c>
      <c r="N38" s="253">
        <v>50442823</v>
      </c>
      <c r="O38" s="254">
        <v>4456711</v>
      </c>
      <c r="P38" s="251" t="s">
        <v>81</v>
      </c>
      <c r="Q38" s="255">
        <v>10838503</v>
      </c>
      <c r="R38" s="256">
        <v>49215471</v>
      </c>
      <c r="S38" s="221">
        <v>7162044</v>
      </c>
      <c r="T38" s="140"/>
    </row>
    <row r="39" spans="3:20" ht="15">
      <c r="C39" s="257" t="s">
        <v>62</v>
      </c>
      <c r="D39" s="258">
        <v>6524864</v>
      </c>
      <c r="E39" s="259">
        <v>28203173</v>
      </c>
      <c r="F39" s="260">
        <v>781737</v>
      </c>
      <c r="G39" s="223" t="s">
        <v>62</v>
      </c>
      <c r="H39" s="219">
        <v>4746337</v>
      </c>
      <c r="I39" s="261">
        <v>21584819</v>
      </c>
      <c r="J39" s="262">
        <v>629076</v>
      </c>
      <c r="K39" s="140"/>
      <c r="L39" s="263" t="s">
        <v>81</v>
      </c>
      <c r="M39" s="264">
        <v>9172168</v>
      </c>
      <c r="N39" s="265">
        <v>39708983</v>
      </c>
      <c r="O39" s="266">
        <v>4358506</v>
      </c>
      <c r="P39" s="263" t="s">
        <v>47</v>
      </c>
      <c r="Q39" s="267">
        <v>10312444</v>
      </c>
      <c r="R39" s="268">
        <v>46770902</v>
      </c>
      <c r="S39" s="228">
        <v>2652852</v>
      </c>
      <c r="T39" s="140"/>
    </row>
    <row r="40" spans="3:20" ht="15">
      <c r="C40" s="257" t="s">
        <v>54</v>
      </c>
      <c r="D40" s="258">
        <v>878152</v>
      </c>
      <c r="E40" s="259">
        <v>3779063</v>
      </c>
      <c r="F40" s="260">
        <v>100921</v>
      </c>
      <c r="G40" s="230" t="s">
        <v>81</v>
      </c>
      <c r="H40" s="226">
        <v>1385011</v>
      </c>
      <c r="I40" s="269">
        <v>6279931</v>
      </c>
      <c r="J40" s="270">
        <v>1527701</v>
      </c>
      <c r="K40" s="140"/>
      <c r="L40" s="263" t="s">
        <v>59</v>
      </c>
      <c r="M40" s="264">
        <v>7111773</v>
      </c>
      <c r="N40" s="265">
        <v>30657738</v>
      </c>
      <c r="O40" s="266">
        <v>7239805</v>
      </c>
      <c r="P40" s="263" t="s">
        <v>59</v>
      </c>
      <c r="Q40" s="267">
        <v>7133371</v>
      </c>
      <c r="R40" s="268">
        <v>32401935</v>
      </c>
      <c r="S40" s="228">
        <v>7149619</v>
      </c>
      <c r="T40" s="140"/>
    </row>
    <row r="41" spans="3:20" ht="15">
      <c r="C41" s="257" t="s">
        <v>81</v>
      </c>
      <c r="D41" s="258">
        <v>779875</v>
      </c>
      <c r="E41" s="259">
        <v>3363577</v>
      </c>
      <c r="F41" s="260">
        <v>708452</v>
      </c>
      <c r="G41" s="230" t="s">
        <v>52</v>
      </c>
      <c r="H41" s="226">
        <v>872511</v>
      </c>
      <c r="I41" s="269">
        <v>3976664</v>
      </c>
      <c r="J41" s="270">
        <v>126711</v>
      </c>
      <c r="K41" s="140"/>
      <c r="L41" s="263" t="s">
        <v>49</v>
      </c>
      <c r="M41" s="264">
        <v>6224924</v>
      </c>
      <c r="N41" s="265">
        <v>26813831</v>
      </c>
      <c r="O41" s="266">
        <v>4003353</v>
      </c>
      <c r="P41" s="263" t="s">
        <v>49</v>
      </c>
      <c r="Q41" s="267">
        <v>4159127</v>
      </c>
      <c r="R41" s="268">
        <v>18819776</v>
      </c>
      <c r="S41" s="228">
        <v>3810518</v>
      </c>
      <c r="T41" s="140"/>
    </row>
    <row r="42" spans="3:20" ht="15">
      <c r="C42" s="257" t="s">
        <v>52</v>
      </c>
      <c r="D42" s="258">
        <v>717022</v>
      </c>
      <c r="E42" s="259">
        <v>3091758</v>
      </c>
      <c r="F42" s="260">
        <v>94662</v>
      </c>
      <c r="G42" s="230" t="s">
        <v>57</v>
      </c>
      <c r="H42" s="226">
        <v>547315</v>
      </c>
      <c r="I42" s="269">
        <v>2481426</v>
      </c>
      <c r="J42" s="270">
        <v>121190</v>
      </c>
      <c r="K42" s="140"/>
      <c r="L42" s="263" t="s">
        <v>52</v>
      </c>
      <c r="M42" s="264">
        <v>4797037</v>
      </c>
      <c r="N42" s="265">
        <v>20753180</v>
      </c>
      <c r="O42" s="266">
        <v>8272564</v>
      </c>
      <c r="P42" s="263" t="s">
        <v>55</v>
      </c>
      <c r="Q42" s="267">
        <v>3799300</v>
      </c>
      <c r="R42" s="268">
        <v>17204049</v>
      </c>
      <c r="S42" s="228">
        <v>445497</v>
      </c>
      <c r="T42" s="140"/>
    </row>
    <row r="43" spans="3:20" ht="15">
      <c r="C43" s="257" t="s">
        <v>78</v>
      </c>
      <c r="D43" s="258">
        <v>512807</v>
      </c>
      <c r="E43" s="259">
        <v>2297682</v>
      </c>
      <c r="F43" s="260">
        <v>158375</v>
      </c>
      <c r="G43" s="230" t="s">
        <v>78</v>
      </c>
      <c r="H43" s="226">
        <v>456760</v>
      </c>
      <c r="I43" s="269">
        <v>2055329</v>
      </c>
      <c r="J43" s="270">
        <v>151200</v>
      </c>
      <c r="K43" s="140"/>
      <c r="L43" s="263" t="s">
        <v>55</v>
      </c>
      <c r="M43" s="264">
        <v>3971999</v>
      </c>
      <c r="N43" s="265">
        <v>17092541</v>
      </c>
      <c r="O43" s="266">
        <v>375148</v>
      </c>
      <c r="P43" s="263" t="s">
        <v>50</v>
      </c>
      <c r="Q43" s="267">
        <v>2867951</v>
      </c>
      <c r="R43" s="268">
        <v>13057020</v>
      </c>
      <c r="S43" s="228">
        <v>439685</v>
      </c>
      <c r="T43" s="140"/>
    </row>
    <row r="44" spans="3:20" ht="15">
      <c r="C44" s="257" t="s">
        <v>63</v>
      </c>
      <c r="D44" s="271">
        <v>510344</v>
      </c>
      <c r="E44" s="272">
        <v>2172910</v>
      </c>
      <c r="F44" s="273">
        <v>12252</v>
      </c>
      <c r="G44" s="274" t="s">
        <v>59</v>
      </c>
      <c r="H44" s="275">
        <v>401828</v>
      </c>
      <c r="I44" s="276">
        <v>1832220</v>
      </c>
      <c r="J44" s="277">
        <v>55002</v>
      </c>
      <c r="K44" s="140"/>
      <c r="L44" s="263" t="s">
        <v>51</v>
      </c>
      <c r="M44" s="264">
        <v>3144242</v>
      </c>
      <c r="N44" s="265">
        <v>13530013</v>
      </c>
      <c r="O44" s="266">
        <v>228385</v>
      </c>
      <c r="P44" s="263" t="s">
        <v>52</v>
      </c>
      <c r="Q44" s="267">
        <v>2592983</v>
      </c>
      <c r="R44" s="268">
        <v>11703261</v>
      </c>
      <c r="S44" s="228">
        <v>4983215</v>
      </c>
      <c r="T44" s="140"/>
    </row>
    <row r="45" spans="3:20" ht="15">
      <c r="C45" s="257" t="s">
        <v>49</v>
      </c>
      <c r="D45" s="258">
        <v>238723</v>
      </c>
      <c r="E45" s="259">
        <v>1032420</v>
      </c>
      <c r="F45" s="260">
        <v>18648</v>
      </c>
      <c r="G45" s="230" t="s">
        <v>49</v>
      </c>
      <c r="H45" s="226">
        <v>115693</v>
      </c>
      <c r="I45" s="278">
        <v>526415</v>
      </c>
      <c r="J45" s="270">
        <v>3802</v>
      </c>
      <c r="K45" s="140"/>
      <c r="L45" s="263" t="s">
        <v>48</v>
      </c>
      <c r="M45" s="264">
        <v>2901361</v>
      </c>
      <c r="N45" s="265">
        <v>12430030</v>
      </c>
      <c r="O45" s="266">
        <v>39348</v>
      </c>
      <c r="P45" s="263" t="s">
        <v>51</v>
      </c>
      <c r="Q45" s="267">
        <v>1741826</v>
      </c>
      <c r="R45" s="268">
        <v>7938402</v>
      </c>
      <c r="S45" s="228">
        <v>62072</v>
      </c>
      <c r="T45" s="140"/>
    </row>
    <row r="46" spans="3:20" ht="15">
      <c r="C46" s="257" t="s">
        <v>249</v>
      </c>
      <c r="D46" s="258">
        <v>186448</v>
      </c>
      <c r="E46" s="259">
        <v>835400</v>
      </c>
      <c r="F46" s="260">
        <v>31044</v>
      </c>
      <c r="G46" s="230" t="s">
        <v>50</v>
      </c>
      <c r="H46" s="226">
        <v>34534</v>
      </c>
      <c r="I46" s="278">
        <v>155397</v>
      </c>
      <c r="J46" s="270">
        <v>1225</v>
      </c>
      <c r="K46" s="140"/>
      <c r="L46" s="263" t="s">
        <v>60</v>
      </c>
      <c r="M46" s="264">
        <v>1835962</v>
      </c>
      <c r="N46" s="265">
        <v>7911686</v>
      </c>
      <c r="O46" s="266">
        <v>2102949</v>
      </c>
      <c r="P46" s="263" t="s">
        <v>48</v>
      </c>
      <c r="Q46" s="267">
        <v>1353221</v>
      </c>
      <c r="R46" s="268">
        <v>6121565</v>
      </c>
      <c r="S46" s="228">
        <v>2287</v>
      </c>
      <c r="T46" s="140"/>
    </row>
    <row r="47" spans="3:20" ht="15">
      <c r="C47" s="257" t="s">
        <v>57</v>
      </c>
      <c r="D47" s="258">
        <v>179622</v>
      </c>
      <c r="E47" s="259">
        <v>769179</v>
      </c>
      <c r="F47" s="260">
        <v>13378</v>
      </c>
      <c r="G47" s="230" t="s">
        <v>54</v>
      </c>
      <c r="H47" s="226">
        <v>21466</v>
      </c>
      <c r="I47" s="278">
        <v>98267</v>
      </c>
      <c r="J47" s="270">
        <v>705</v>
      </c>
      <c r="K47" s="140"/>
      <c r="L47" s="279" t="s">
        <v>50</v>
      </c>
      <c r="M47" s="280">
        <v>1413516</v>
      </c>
      <c r="N47" s="281">
        <v>6070497</v>
      </c>
      <c r="O47" s="282">
        <v>421321</v>
      </c>
      <c r="P47" s="263" t="s">
        <v>57</v>
      </c>
      <c r="Q47" s="267">
        <v>913021</v>
      </c>
      <c r="R47" s="268">
        <v>4135860</v>
      </c>
      <c r="S47" s="228">
        <v>1073196</v>
      </c>
      <c r="T47" s="140"/>
    </row>
    <row r="48" spans="3:20" ht="15">
      <c r="C48" s="257" t="s">
        <v>74</v>
      </c>
      <c r="D48" s="258">
        <v>174895</v>
      </c>
      <c r="E48" s="259">
        <v>766178</v>
      </c>
      <c r="F48" s="260">
        <v>22889</v>
      </c>
      <c r="G48" s="230" t="s">
        <v>205</v>
      </c>
      <c r="H48" s="226">
        <v>80</v>
      </c>
      <c r="I48" s="278">
        <v>360</v>
      </c>
      <c r="J48" s="270">
        <v>45</v>
      </c>
      <c r="K48" s="140"/>
      <c r="L48" s="283" t="s">
        <v>57</v>
      </c>
      <c r="M48" s="280">
        <v>980378</v>
      </c>
      <c r="N48" s="281">
        <v>4216675</v>
      </c>
      <c r="O48" s="282">
        <v>1157332</v>
      </c>
      <c r="P48" s="263" t="s">
        <v>78</v>
      </c>
      <c r="Q48" s="267">
        <v>181300</v>
      </c>
      <c r="R48" s="268">
        <v>817604</v>
      </c>
      <c r="S48" s="228">
        <v>785344</v>
      </c>
      <c r="T48" s="140"/>
    </row>
    <row r="49" spans="3:20" ht="15.75" thickBot="1">
      <c r="C49" s="284" t="s">
        <v>125</v>
      </c>
      <c r="D49" s="285">
        <v>24095</v>
      </c>
      <c r="E49" s="286">
        <v>102751</v>
      </c>
      <c r="F49" s="287">
        <v>600</v>
      </c>
      <c r="G49" s="288"/>
      <c r="H49" s="289"/>
      <c r="I49" s="290"/>
      <c r="J49" s="291"/>
      <c r="K49" s="140"/>
      <c r="L49" s="283" t="s">
        <v>78</v>
      </c>
      <c r="M49" s="280">
        <v>285431</v>
      </c>
      <c r="N49" s="281">
        <v>1220127</v>
      </c>
      <c r="O49" s="282">
        <v>951608</v>
      </c>
      <c r="P49" s="263" t="s">
        <v>60</v>
      </c>
      <c r="Q49" s="267">
        <v>151504</v>
      </c>
      <c r="R49" s="268">
        <v>689282</v>
      </c>
      <c r="S49" s="228">
        <v>139832</v>
      </c>
      <c r="T49" s="140"/>
    </row>
    <row r="50" spans="3:20" ht="15">
      <c r="C50" s="232" t="s">
        <v>76</v>
      </c>
      <c r="D50" s="140"/>
      <c r="E50" s="140"/>
      <c r="F50" s="140"/>
      <c r="G50" s="140"/>
      <c r="H50" s="140"/>
      <c r="I50" s="140"/>
      <c r="J50" s="140"/>
      <c r="K50" s="140"/>
      <c r="L50" s="283" t="s">
        <v>77</v>
      </c>
      <c r="M50" s="280">
        <v>225050</v>
      </c>
      <c r="N50" s="281">
        <v>961684</v>
      </c>
      <c r="O50" s="282">
        <v>2507</v>
      </c>
      <c r="P50" s="263" t="s">
        <v>77</v>
      </c>
      <c r="Q50" s="267">
        <v>129147</v>
      </c>
      <c r="R50" s="268">
        <v>583087</v>
      </c>
      <c r="S50" s="228">
        <v>327587</v>
      </c>
      <c r="T50" s="140"/>
    </row>
    <row r="51" spans="3:20" ht="15.75" thickBot="1">
      <c r="C51" s="140"/>
      <c r="D51" s="140"/>
      <c r="E51" s="140"/>
      <c r="F51" s="140"/>
      <c r="G51" s="140"/>
      <c r="H51" s="140"/>
      <c r="I51" s="140"/>
      <c r="J51" s="140"/>
      <c r="K51" s="140"/>
      <c r="L51" s="292" t="s">
        <v>206</v>
      </c>
      <c r="M51" s="293">
        <v>117618</v>
      </c>
      <c r="N51" s="294">
        <v>501172</v>
      </c>
      <c r="O51" s="295">
        <v>7938</v>
      </c>
      <c r="P51" s="296" t="s">
        <v>250</v>
      </c>
      <c r="Q51" s="297">
        <v>113512</v>
      </c>
      <c r="R51" s="298">
        <v>511979</v>
      </c>
      <c r="S51" s="299">
        <v>176873</v>
      </c>
      <c r="T51" s="140"/>
    </row>
    <row r="52" spans="3:20" ht="15">
      <c r="C52" s="140"/>
      <c r="D52" s="140"/>
      <c r="E52" s="140"/>
      <c r="F52" s="140"/>
      <c r="G52" s="140"/>
      <c r="H52" s="140"/>
      <c r="I52" s="140"/>
      <c r="J52" s="140"/>
      <c r="K52" s="140"/>
      <c r="L52" s="232" t="s">
        <v>76</v>
      </c>
      <c r="M52" s="140"/>
      <c r="N52" s="140"/>
      <c r="O52" s="140"/>
      <c r="P52" s="140"/>
      <c r="Q52" s="140"/>
      <c r="R52" s="140"/>
      <c r="S52" s="140"/>
      <c r="T52" s="140"/>
    </row>
    <row r="53" spans="3:20" ht="14.25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3:20" ht="14.25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</row>
    <row r="55" spans="3:20" ht="14.25"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3:20" ht="14.25"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</row>
    <row r="57" spans="3:20" ht="14.25"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</row>
    <row r="58" spans="3:20" ht="14.25"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</row>
    <row r="59" spans="3:20" ht="14.25"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3:20" ht="14.25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3:20" ht="14.25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3:20" ht="14.25"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</row>
    <row r="63" spans="3:20" ht="14.25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</row>
    <row r="64" spans="3:20" ht="14.25"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</row>
    <row r="65" spans="3:20" ht="14.25"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</row>
    <row r="66" spans="3:20" ht="14.25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3:20" ht="14.25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3:20" ht="14.25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</row>
    <row r="69" spans="3:20" ht="14.25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</row>
    <row r="70" spans="3:20" ht="14.25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  <row r="71" spans="3:20" ht="14.25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</row>
    <row r="72" spans="3:20" ht="14.25"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</row>
    <row r="73" spans="3:20" ht="14.25"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spans="3:20" ht="14.25"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</row>
    <row r="75" spans="3:20" ht="14.25"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</row>
    <row r="76" spans="3:20" ht="14.25"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</row>
    <row r="77" spans="3:20" ht="14.25"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</row>
    <row r="78" spans="3:20" ht="14.25"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</row>
    <row r="79" spans="3:20" ht="14.25"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</row>
    <row r="80" spans="3:20" ht="14.25"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</row>
    <row r="81" spans="3:21" ht="14.25"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</row>
    <row r="82" spans="3:21" ht="14.25"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</row>
    <row r="83" spans="3:21" ht="14.25"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</row>
    <row r="84" spans="3:21" ht="14.25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</row>
    <row r="85" spans="3:21" ht="14.25"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3:21" ht="14.25"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</row>
    <row r="87" spans="3:21" ht="14.25"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</row>
    <row r="88" spans="3:21" ht="14.25"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</row>
    <row r="89" spans="3:21" ht="14.25"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  <row r="90" spans="3:21" ht="14.25"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</row>
    <row r="91" spans="3:21" ht="14.25"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2" spans="3:21" ht="14.25"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</row>
    <row r="93" spans="3:21" ht="14.25"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</row>
    <row r="94" spans="3:21" ht="14.25"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</row>
    <row r="95" spans="3:21" ht="14.25"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</row>
    <row r="96" spans="3:21" ht="14.25"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</row>
    <row r="97" spans="3:21" ht="14.25"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</row>
    <row r="98" spans="3:21" ht="14.25"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</row>
    <row r="99" spans="3:21" ht="14.25"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</row>
    <row r="100" spans="3:21" ht="14.25"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</row>
    <row r="101" spans="3:21" ht="14.25"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</row>
    <row r="102" spans="3:21" ht="14.25"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</row>
    <row r="103" spans="3:21" ht="14.25"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</row>
    <row r="104" spans="3:21" ht="14.25"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</row>
    <row r="105" spans="3:21" ht="14.25"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</row>
    <row r="106" spans="3:21" ht="14.25"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</row>
    <row r="107" spans="3:21" ht="14.25"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</row>
    <row r="108" spans="3:21" ht="14.25"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</row>
    <row r="109" spans="3:21" ht="14.25"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</row>
    <row r="110" spans="3:21" ht="14.25"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</row>
    <row r="111" spans="3:21" ht="14.25"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</row>
    <row r="112" spans="3:21" ht="14.25"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</row>
    <row r="113" spans="3:21" ht="14.25"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</row>
    <row r="114" spans="3:21" ht="14.25"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</row>
    <row r="115" spans="3:21" ht="14.25"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</row>
    <row r="116" spans="3:21" ht="14.25"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</row>
    <row r="117" spans="3:21" ht="14.25"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</row>
    <row r="118" spans="3:21" ht="14.25"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</row>
    <row r="119" spans="3:21" ht="14.25"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</row>
    <row r="120" spans="3:21" ht="14.25"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</row>
    <row r="121" spans="3:21" ht="14.25"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</row>
    <row r="122" spans="3:21" ht="14.25"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</row>
    <row r="123" spans="3:21" ht="14.25"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</row>
    <row r="124" spans="3:21" ht="14.25"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</row>
    <row r="125" spans="3:21" ht="14.25"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</row>
    <row r="126" spans="3:21" ht="14.25"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</row>
    <row r="127" spans="3:21" ht="14.25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</row>
    <row r="128" spans="3:21" ht="14.25"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</row>
    <row r="129" spans="3:21" ht="14.25"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</row>
    <row r="130" spans="3:21" ht="14.25"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</row>
    <row r="131" spans="3:21" ht="14.25"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</row>
    <row r="132" spans="3:21" ht="14.25"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</row>
    <row r="133" spans="3:21" ht="14.25"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</row>
    <row r="134" spans="3:21" ht="14.25"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F19" sqref="F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52" t="s">
        <v>203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4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00"/>
      <c r="B3" s="301"/>
      <c r="C3" s="302" t="s">
        <v>183</v>
      </c>
      <c r="D3" s="302" t="s">
        <v>184</v>
      </c>
      <c r="E3" s="302" t="s">
        <v>185</v>
      </c>
      <c r="F3" s="302" t="s">
        <v>186</v>
      </c>
      <c r="G3" s="302" t="s">
        <v>187</v>
      </c>
      <c r="H3" s="302" t="s">
        <v>188</v>
      </c>
      <c r="I3" s="302" t="s">
        <v>189</v>
      </c>
      <c r="J3" s="302" t="s">
        <v>190</v>
      </c>
      <c r="K3" s="302" t="s">
        <v>191</v>
      </c>
      <c r="L3" s="302" t="s">
        <v>192</v>
      </c>
      <c r="M3" s="302" t="s">
        <v>193</v>
      </c>
      <c r="N3" s="302" t="s">
        <v>194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03" t="s">
        <v>94</v>
      </c>
      <c r="B4" s="304" t="s">
        <v>82</v>
      </c>
      <c r="C4" s="305">
        <v>110</v>
      </c>
      <c r="D4" s="305">
        <v>119.81</v>
      </c>
      <c r="E4" s="305">
        <v>125.04</v>
      </c>
      <c r="F4" s="305">
        <v>118.21</v>
      </c>
      <c r="G4" s="305">
        <v>117</v>
      </c>
      <c r="H4" s="305">
        <v>129.28</v>
      </c>
      <c r="I4" s="305">
        <v>132</v>
      </c>
      <c r="J4" s="305">
        <v>130.9</v>
      </c>
      <c r="K4" s="305">
        <v>127.09</v>
      </c>
      <c r="L4" s="305">
        <v>122.37</v>
      </c>
      <c r="M4" s="305">
        <v>127</v>
      </c>
      <c r="N4" s="306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07"/>
      <c r="B5" s="308" t="s">
        <v>85</v>
      </c>
      <c r="C5" s="309">
        <v>176</v>
      </c>
      <c r="D5" s="309">
        <v>178.47</v>
      </c>
      <c r="E5" s="309">
        <v>177.62</v>
      </c>
      <c r="F5" s="309">
        <v>180.74</v>
      </c>
      <c r="G5" s="309">
        <v>182</v>
      </c>
      <c r="H5" s="309">
        <v>185</v>
      </c>
      <c r="I5" s="309">
        <v>178.24</v>
      </c>
      <c r="J5" s="309">
        <v>183.65</v>
      </c>
      <c r="K5" s="309">
        <v>183.79</v>
      </c>
      <c r="L5" s="309">
        <v>181.64</v>
      </c>
      <c r="M5" s="309">
        <v>183</v>
      </c>
      <c r="N5" s="310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03" t="s">
        <v>95</v>
      </c>
      <c r="B6" s="304" t="s">
        <v>82</v>
      </c>
      <c r="C6" s="305">
        <v>124</v>
      </c>
      <c r="D6" s="305">
        <v>131.80000000000001</v>
      </c>
      <c r="E6" s="305">
        <v>133</v>
      </c>
      <c r="F6" s="305">
        <v>125</v>
      </c>
      <c r="G6" s="305">
        <v>129.85</v>
      </c>
      <c r="H6" s="305">
        <v>137.62</v>
      </c>
      <c r="I6" s="305">
        <v>140</v>
      </c>
      <c r="J6" s="305">
        <v>142</v>
      </c>
      <c r="K6" s="305">
        <v>131</v>
      </c>
      <c r="L6" s="305">
        <v>118</v>
      </c>
      <c r="M6" s="305">
        <v>114</v>
      </c>
      <c r="N6" s="306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07"/>
      <c r="B7" s="308" t="s">
        <v>85</v>
      </c>
      <c r="C7" s="309">
        <v>183</v>
      </c>
      <c r="D7" s="309">
        <v>183.32</v>
      </c>
      <c r="E7" s="309">
        <v>185</v>
      </c>
      <c r="F7" s="309">
        <v>185</v>
      </c>
      <c r="G7" s="309">
        <v>186.88</v>
      </c>
      <c r="H7" s="309">
        <v>191</v>
      </c>
      <c r="I7" s="309">
        <v>189</v>
      </c>
      <c r="J7" s="309">
        <v>190</v>
      </c>
      <c r="K7" s="309">
        <v>188</v>
      </c>
      <c r="L7" s="309">
        <v>186</v>
      </c>
      <c r="M7" s="309">
        <v>186</v>
      </c>
      <c r="N7" s="310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03" t="s">
        <v>124</v>
      </c>
      <c r="B8" s="304" t="s">
        <v>82</v>
      </c>
      <c r="C8" s="305">
        <v>110.82</v>
      </c>
      <c r="D8" s="305">
        <v>126.54</v>
      </c>
      <c r="E8" s="305">
        <v>132</v>
      </c>
      <c r="F8" s="305">
        <v>132</v>
      </c>
      <c r="G8" s="305">
        <v>127.92</v>
      </c>
      <c r="H8" s="305">
        <v>127.92</v>
      </c>
      <c r="I8" s="305">
        <v>133</v>
      </c>
      <c r="J8" s="305">
        <v>127</v>
      </c>
      <c r="K8" s="305">
        <v>122</v>
      </c>
      <c r="L8" s="305">
        <v>110</v>
      </c>
      <c r="M8" s="305">
        <v>119</v>
      </c>
      <c r="N8" s="306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07"/>
      <c r="B9" s="308" t="s">
        <v>85</v>
      </c>
      <c r="C9" s="309">
        <v>184</v>
      </c>
      <c r="D9" s="309">
        <v>184</v>
      </c>
      <c r="E9" s="309">
        <v>185</v>
      </c>
      <c r="F9" s="309">
        <v>190</v>
      </c>
      <c r="G9" s="309">
        <v>192</v>
      </c>
      <c r="H9" s="309">
        <v>194</v>
      </c>
      <c r="I9" s="309">
        <v>193</v>
      </c>
      <c r="J9" s="309">
        <v>194</v>
      </c>
      <c r="K9" s="309">
        <v>193</v>
      </c>
      <c r="L9" s="309">
        <v>189</v>
      </c>
      <c r="M9" s="309">
        <v>189</v>
      </c>
      <c r="N9" s="310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11" t="s">
        <v>127</v>
      </c>
      <c r="B10" s="312" t="s">
        <v>82</v>
      </c>
      <c r="C10" s="313">
        <v>127.119</v>
      </c>
      <c r="D10" s="313">
        <v>125.9618</v>
      </c>
      <c r="E10" s="313">
        <v>124.7718</v>
      </c>
      <c r="F10" s="313">
        <v>85.493700000000004</v>
      </c>
      <c r="G10" s="313">
        <v>96.702699999999993</v>
      </c>
      <c r="H10" s="313">
        <v>116.25109999999999</v>
      </c>
      <c r="I10" s="313">
        <v>115.6664</v>
      </c>
      <c r="J10" s="313">
        <v>109.0454</v>
      </c>
      <c r="K10" s="313">
        <v>111.6836</v>
      </c>
      <c r="L10" s="314">
        <v>98.619799999999998</v>
      </c>
      <c r="M10" s="314">
        <v>88.79</v>
      </c>
      <c r="N10" s="314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07"/>
      <c r="B11" s="308" t="s">
        <v>85</v>
      </c>
      <c r="C11" s="315">
        <v>187.1773</v>
      </c>
      <c r="D11" s="315">
        <v>191.3912</v>
      </c>
      <c r="E11" s="315">
        <v>194.12020000000001</v>
      </c>
      <c r="F11" s="315">
        <v>181.20060000000001</v>
      </c>
      <c r="G11" s="315">
        <v>175.95419999999999</v>
      </c>
      <c r="H11" s="315">
        <v>180.5719</v>
      </c>
      <c r="I11" s="315">
        <v>184.6703</v>
      </c>
      <c r="J11" s="315">
        <v>186.31299999999999</v>
      </c>
      <c r="K11" s="315">
        <v>185.65010000000001</v>
      </c>
      <c r="L11" s="315">
        <v>181.8614</v>
      </c>
      <c r="M11" s="315">
        <v>178.08189999999999</v>
      </c>
      <c r="N11" s="315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11" t="s">
        <v>202</v>
      </c>
      <c r="B12" s="312" t="s">
        <v>82</v>
      </c>
      <c r="C12" s="313">
        <v>125</v>
      </c>
      <c r="D12" s="313">
        <v>131</v>
      </c>
      <c r="E12" s="313">
        <v>132</v>
      </c>
      <c r="F12" s="313">
        <v>139.25</v>
      </c>
      <c r="G12" s="316"/>
      <c r="H12" s="316"/>
      <c r="I12" s="316"/>
      <c r="J12" s="316"/>
      <c r="K12" s="316"/>
      <c r="L12" s="316"/>
      <c r="M12" s="31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07"/>
      <c r="B13" s="308" t="s">
        <v>85</v>
      </c>
      <c r="C13" s="315">
        <v>184</v>
      </c>
      <c r="D13" s="315">
        <v>190</v>
      </c>
      <c r="E13" s="315">
        <v>194</v>
      </c>
      <c r="F13" s="315">
        <v>197.89</v>
      </c>
      <c r="G13" s="317"/>
      <c r="H13" s="317"/>
      <c r="I13" s="317"/>
      <c r="J13" s="316"/>
      <c r="K13" s="316"/>
      <c r="L13" s="316"/>
      <c r="M13" s="31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A17" sqref="A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382" t="s">
        <v>227</v>
      </c>
      <c r="B1" s="385"/>
      <c r="C1" s="385"/>
      <c r="D1" s="385"/>
      <c r="E1" s="420" t="s">
        <v>240</v>
      </c>
      <c r="F1" s="385"/>
      <c r="G1" s="385"/>
      <c r="H1" s="385"/>
      <c r="I1" s="385"/>
      <c r="J1" s="383"/>
      <c r="K1" s="383"/>
      <c r="L1" s="383"/>
      <c r="M1" s="383"/>
      <c r="N1" s="383"/>
      <c r="O1" s="383"/>
      <c r="P1" s="386"/>
    </row>
    <row r="2" spans="1:16" ht="15">
      <c r="A2" s="382" t="s">
        <v>228</v>
      </c>
      <c r="B2" s="383"/>
      <c r="C2" s="383"/>
      <c r="D2" s="383"/>
      <c r="E2" s="384"/>
      <c r="F2" s="384"/>
      <c r="G2" s="385"/>
      <c r="H2" s="385"/>
      <c r="I2" s="385"/>
      <c r="J2" s="383"/>
      <c r="K2" s="383"/>
      <c r="L2" s="383"/>
      <c r="M2" s="383"/>
      <c r="N2" s="383"/>
      <c r="O2" s="383"/>
      <c r="P2" s="386"/>
    </row>
    <row r="3" spans="1:16" ht="15.75" thickBot="1">
      <c r="A3" s="196"/>
      <c r="B3" s="387" t="s">
        <v>9</v>
      </c>
      <c r="C3" s="388"/>
      <c r="D3" s="389"/>
      <c r="E3" s="390" t="s">
        <v>10</v>
      </c>
      <c r="F3" s="391"/>
      <c r="G3" s="391"/>
      <c r="H3" s="391"/>
      <c r="I3" s="391"/>
      <c r="J3" s="391"/>
      <c r="K3" s="391"/>
      <c r="L3" s="391"/>
      <c r="M3" s="391"/>
      <c r="N3" s="391"/>
      <c r="O3" s="392"/>
      <c r="P3" s="393"/>
    </row>
    <row r="4" spans="1:16" ht="28.5" customHeight="1" thickBot="1">
      <c r="A4" s="142" t="s">
        <v>8</v>
      </c>
      <c r="B4" s="143"/>
      <c r="C4" s="144"/>
      <c r="D4" s="145"/>
      <c r="E4" s="146" t="s">
        <v>11</v>
      </c>
      <c r="F4" s="147"/>
      <c r="G4" s="147"/>
      <c r="H4" s="146" t="s">
        <v>12</v>
      </c>
      <c r="I4" s="148"/>
      <c r="J4" s="149"/>
      <c r="K4" s="150" t="s">
        <v>13</v>
      </c>
      <c r="L4" s="151"/>
      <c r="M4" s="147"/>
      <c r="N4" s="146" t="s">
        <v>14</v>
      </c>
      <c r="O4" s="147"/>
      <c r="P4" s="152"/>
    </row>
    <row r="5" spans="1:16" ht="27.75" customHeight="1" thickBot="1">
      <c r="A5" s="153"/>
      <c r="B5" s="154" t="s">
        <v>241</v>
      </c>
      <c r="C5" s="155" t="s">
        <v>229</v>
      </c>
      <c r="D5" s="156" t="s">
        <v>15</v>
      </c>
      <c r="E5" s="429" t="s">
        <v>241</v>
      </c>
      <c r="F5" s="430" t="s">
        <v>229</v>
      </c>
      <c r="G5" s="431" t="s">
        <v>15</v>
      </c>
      <c r="H5" s="423" t="s">
        <v>241</v>
      </c>
      <c r="I5" s="157" t="s">
        <v>229</v>
      </c>
      <c r="J5" s="156" t="s">
        <v>15</v>
      </c>
      <c r="K5" s="429" t="s">
        <v>241</v>
      </c>
      <c r="L5" s="430" t="s">
        <v>229</v>
      </c>
      <c r="M5" s="431" t="s">
        <v>15</v>
      </c>
      <c r="N5" s="423" t="s">
        <v>241</v>
      </c>
      <c r="O5" s="158" t="s">
        <v>229</v>
      </c>
      <c r="P5" s="159" t="s">
        <v>15</v>
      </c>
    </row>
    <row r="6" spans="1:16" ht="25.5" customHeight="1">
      <c r="A6" s="60" t="s">
        <v>230</v>
      </c>
      <c r="B6" s="160">
        <v>4100.9260000000004</v>
      </c>
      <c r="C6" s="161">
        <v>4064.5</v>
      </c>
      <c r="D6" s="162">
        <v>0.89619879443966988</v>
      </c>
      <c r="E6" s="160">
        <v>3977.8780000000002</v>
      </c>
      <c r="F6" s="163">
        <v>4038.125</v>
      </c>
      <c r="G6" s="167">
        <v>-1.4919548057576189</v>
      </c>
      <c r="H6" s="424">
        <v>4127.2160000000003</v>
      </c>
      <c r="I6" s="163">
        <v>4048.8609999999999</v>
      </c>
      <c r="J6" s="162">
        <v>1.9352356131761617</v>
      </c>
      <c r="K6" s="164">
        <v>4452.5330000000004</v>
      </c>
      <c r="L6" s="165">
        <v>4268.22</v>
      </c>
      <c r="M6" s="432">
        <v>4.3182638195781875</v>
      </c>
      <c r="N6" s="424">
        <v>4099.6570000000002</v>
      </c>
      <c r="O6" s="166">
        <v>4086.9070000000002</v>
      </c>
      <c r="P6" s="167">
        <v>0.3119718652761122</v>
      </c>
    </row>
    <row r="7" spans="1:16" ht="24" customHeight="1">
      <c r="A7" s="61" t="s">
        <v>231</v>
      </c>
      <c r="B7" s="168">
        <v>6491.4160000000002</v>
      </c>
      <c r="C7" s="169">
        <v>6579.7309999999998</v>
      </c>
      <c r="D7" s="170">
        <v>-1.3422281245236258</v>
      </c>
      <c r="E7" s="168">
        <v>6421.7470000000003</v>
      </c>
      <c r="F7" s="171">
        <v>6515.2619999999997</v>
      </c>
      <c r="G7" s="176">
        <v>-1.4353221712342408</v>
      </c>
      <c r="H7" s="425">
        <v>6800</v>
      </c>
      <c r="I7" s="171" t="s">
        <v>130</v>
      </c>
      <c r="J7" s="170" t="s">
        <v>130</v>
      </c>
      <c r="K7" s="172" t="s">
        <v>130</v>
      </c>
      <c r="L7" s="173">
        <v>6900</v>
      </c>
      <c r="M7" s="318" t="s">
        <v>130</v>
      </c>
      <c r="N7" s="425">
        <v>6536.4690000000001</v>
      </c>
      <c r="O7" s="175">
        <v>6683.6480000000001</v>
      </c>
      <c r="P7" s="176">
        <v>-2.2020758723379821</v>
      </c>
    </row>
    <row r="8" spans="1:16" ht="23.25" customHeight="1">
      <c r="A8" s="61" t="s">
        <v>232</v>
      </c>
      <c r="B8" s="168">
        <v>6520.4189999999999</v>
      </c>
      <c r="C8" s="169">
        <v>6508.4229999999998</v>
      </c>
      <c r="D8" s="170">
        <v>0.18431500226706371</v>
      </c>
      <c r="E8" s="168">
        <v>6596.9340000000002</v>
      </c>
      <c r="F8" s="171">
        <v>6686.817</v>
      </c>
      <c r="G8" s="176">
        <v>-1.3441821422658915</v>
      </c>
      <c r="H8" s="425">
        <v>6530</v>
      </c>
      <c r="I8" s="171">
        <v>6430</v>
      </c>
      <c r="J8" s="170">
        <v>1.5552099533437014</v>
      </c>
      <c r="K8" s="172">
        <v>6600</v>
      </c>
      <c r="L8" s="173">
        <v>6700</v>
      </c>
      <c r="M8" s="318">
        <v>-1.4925373134328357</v>
      </c>
      <c r="N8" s="425">
        <v>6476.3280000000004</v>
      </c>
      <c r="O8" s="175">
        <v>6534.3379999999997</v>
      </c>
      <c r="P8" s="176">
        <v>-0.88777164572752909</v>
      </c>
    </row>
    <row r="9" spans="1:16" ht="21.75" customHeight="1">
      <c r="A9" s="61" t="s">
        <v>233</v>
      </c>
      <c r="B9" s="168">
        <v>4945.4629999999997</v>
      </c>
      <c r="C9" s="169">
        <v>4948.6009999999997</v>
      </c>
      <c r="D9" s="170">
        <v>-6.3411861251289406E-2</v>
      </c>
      <c r="E9" s="168" t="s">
        <v>130</v>
      </c>
      <c r="F9" s="171" t="s">
        <v>130</v>
      </c>
      <c r="G9" s="176" t="s">
        <v>130</v>
      </c>
      <c r="H9" s="426" t="s">
        <v>130</v>
      </c>
      <c r="I9" s="173" t="s">
        <v>130</v>
      </c>
      <c r="J9" s="174" t="s">
        <v>130</v>
      </c>
      <c r="K9" s="172" t="s">
        <v>130</v>
      </c>
      <c r="L9" s="173" t="s">
        <v>130</v>
      </c>
      <c r="M9" s="318" t="s">
        <v>130</v>
      </c>
      <c r="N9" s="426" t="s">
        <v>130</v>
      </c>
      <c r="O9" s="173" t="s">
        <v>130</v>
      </c>
      <c r="P9" s="318" t="s">
        <v>130</v>
      </c>
    </row>
    <row r="10" spans="1:16" ht="24.75" customHeight="1">
      <c r="A10" s="411" t="s">
        <v>242</v>
      </c>
      <c r="B10" s="412">
        <v>9021.0370000000003</v>
      </c>
      <c r="C10" s="413">
        <v>8396.1820000000007</v>
      </c>
      <c r="D10" s="414">
        <v>7.4421326264723602</v>
      </c>
      <c r="E10" s="415" t="s">
        <v>130</v>
      </c>
      <c r="F10" s="416" t="s">
        <v>130</v>
      </c>
      <c r="G10" s="419" t="s">
        <v>130</v>
      </c>
      <c r="H10" s="427" t="s">
        <v>130</v>
      </c>
      <c r="I10" s="418" t="s">
        <v>130</v>
      </c>
      <c r="J10" s="417" t="s">
        <v>130</v>
      </c>
      <c r="K10" s="415" t="s">
        <v>130</v>
      </c>
      <c r="L10" s="418" t="s">
        <v>130</v>
      </c>
      <c r="M10" s="419" t="s">
        <v>130</v>
      </c>
      <c r="N10" s="427" t="s">
        <v>130</v>
      </c>
      <c r="O10" s="418" t="s">
        <v>130</v>
      </c>
      <c r="P10" s="419" t="s">
        <v>130</v>
      </c>
    </row>
    <row r="11" spans="1:16" ht="25.5" customHeight="1" thickBot="1">
      <c r="A11" s="421" t="s">
        <v>234</v>
      </c>
      <c r="B11" s="422">
        <v>2362.5100000000002</v>
      </c>
      <c r="C11" s="394">
        <v>2442.29</v>
      </c>
      <c r="D11" s="395">
        <v>-3.2666063407703323</v>
      </c>
      <c r="E11" s="177" t="s">
        <v>130</v>
      </c>
      <c r="F11" s="178" t="s">
        <v>130</v>
      </c>
      <c r="G11" s="319" t="s">
        <v>130</v>
      </c>
      <c r="H11" s="428" t="s">
        <v>130</v>
      </c>
      <c r="I11" s="178" t="s">
        <v>130</v>
      </c>
      <c r="J11" s="179" t="s">
        <v>130</v>
      </c>
      <c r="K11" s="177" t="s">
        <v>130</v>
      </c>
      <c r="L11" s="178" t="s">
        <v>130</v>
      </c>
      <c r="M11" s="319" t="s">
        <v>130</v>
      </c>
      <c r="N11" s="428" t="s">
        <v>130</v>
      </c>
      <c r="O11" s="178" t="s">
        <v>130</v>
      </c>
      <c r="P11" s="319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178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5" t="s">
        <v>196</v>
      </c>
      <c r="B1" s="115"/>
      <c r="C1" s="115"/>
      <c r="D1" s="115"/>
      <c r="E1" s="115"/>
      <c r="F1" s="115"/>
    </row>
    <row r="2" spans="1:7" ht="18" customHeight="1" thickBot="1">
      <c r="A2" s="2"/>
      <c r="B2" s="2"/>
      <c r="C2" s="2"/>
      <c r="D2" s="2"/>
      <c r="E2" s="2"/>
      <c r="F2" s="2"/>
      <c r="G2" s="101"/>
    </row>
    <row r="3" spans="1:7" ht="16.5" customHeight="1" thickBot="1">
      <c r="A3" s="116" t="s">
        <v>37</v>
      </c>
      <c r="B3" s="117"/>
      <c r="C3" s="118"/>
      <c r="D3" s="119" t="s">
        <v>73</v>
      </c>
      <c r="E3" s="118"/>
      <c r="F3" s="120"/>
      <c r="G3" s="101"/>
    </row>
    <row r="4" spans="1:7" ht="16.5" customHeight="1" thickBot="1">
      <c r="A4" s="121"/>
      <c r="B4" s="122" t="s">
        <v>9</v>
      </c>
      <c r="C4" s="123" t="s">
        <v>38</v>
      </c>
      <c r="D4" s="123" t="s">
        <v>39</v>
      </c>
      <c r="E4" s="123" t="s">
        <v>40</v>
      </c>
      <c r="F4" s="123" t="s">
        <v>41</v>
      </c>
      <c r="G4" s="101"/>
    </row>
    <row r="5" spans="1:7" ht="18" customHeight="1">
      <c r="A5" s="124" t="s">
        <v>197</v>
      </c>
      <c r="B5" s="125">
        <v>3.278</v>
      </c>
      <c r="C5" s="125">
        <v>3.33</v>
      </c>
      <c r="D5" s="125">
        <v>3.2959999999999998</v>
      </c>
      <c r="E5" s="125">
        <v>3.855</v>
      </c>
      <c r="F5" s="125">
        <v>3.16</v>
      </c>
      <c r="G5" s="101"/>
    </row>
    <row r="6" spans="1:7" ht="17.25" customHeight="1">
      <c r="A6" s="124" t="s">
        <v>200</v>
      </c>
      <c r="B6" s="125">
        <v>3.47</v>
      </c>
      <c r="C6" s="125">
        <v>3.49</v>
      </c>
      <c r="D6" s="125">
        <v>3.47</v>
      </c>
      <c r="E6" s="125">
        <v>3.92</v>
      </c>
      <c r="F6" s="125">
        <v>3.45</v>
      </c>
      <c r="G6" s="101"/>
    </row>
    <row r="7" spans="1:7" ht="19.5" customHeight="1">
      <c r="A7" s="124" t="s">
        <v>207</v>
      </c>
      <c r="B7" s="125">
        <v>3.6389999999999998</v>
      </c>
      <c r="C7" s="125">
        <v>3.67</v>
      </c>
      <c r="D7" s="125">
        <v>3.61</v>
      </c>
      <c r="E7" s="125">
        <v>4.04</v>
      </c>
      <c r="F7" s="125">
        <v>3.65</v>
      </c>
      <c r="G7" s="101"/>
    </row>
    <row r="8" spans="1:7" ht="18.75" customHeight="1">
      <c r="A8" s="124" t="s">
        <v>211</v>
      </c>
      <c r="B8" s="125">
        <v>3.7749999999999999</v>
      </c>
      <c r="C8" s="125">
        <v>3.79</v>
      </c>
      <c r="D8" s="125">
        <v>3.75</v>
      </c>
      <c r="E8" s="125">
        <v>4.2300000000000004</v>
      </c>
      <c r="F8" s="125">
        <v>3.8</v>
      </c>
      <c r="G8" s="101"/>
    </row>
    <row r="9" spans="1:7" ht="15">
      <c r="A9" s="124" t="s">
        <v>226</v>
      </c>
      <c r="B9" s="125">
        <v>3.9948999999999999</v>
      </c>
      <c r="C9" s="125">
        <v>4.05</v>
      </c>
      <c r="D9" s="125">
        <v>3.96</v>
      </c>
      <c r="E9" s="125">
        <v>4.42</v>
      </c>
      <c r="F9" s="125">
        <v>4.0010000000000003</v>
      </c>
      <c r="G9" s="101"/>
    </row>
    <row r="10" spans="1:7" ht="15.75" thickBot="1">
      <c r="A10" s="126"/>
      <c r="B10" s="127"/>
      <c r="C10" s="127"/>
      <c r="D10" s="128" t="s">
        <v>42</v>
      </c>
      <c r="E10" s="127"/>
      <c r="F10" s="129"/>
      <c r="G10" s="101"/>
    </row>
    <row r="11" spans="1:7" ht="17.25" customHeight="1" thickBot="1">
      <c r="A11" s="121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6.5" customHeight="1">
      <c r="A12" s="124" t="s">
        <v>197</v>
      </c>
      <c r="B12" s="125">
        <v>4.3540000000000001</v>
      </c>
      <c r="C12" s="125">
        <v>4.2480000000000002</v>
      </c>
      <c r="D12" s="125">
        <v>4.53</v>
      </c>
      <c r="E12" s="125">
        <v>4.57</v>
      </c>
      <c r="F12" s="125">
        <v>4.43</v>
      </c>
      <c r="G12" s="101"/>
    </row>
    <row r="13" spans="1:7" ht="18.75" customHeight="1">
      <c r="A13" s="124" t="s">
        <v>200</v>
      </c>
      <c r="B13" s="125">
        <v>5.35</v>
      </c>
      <c r="C13" s="125">
        <v>5.15</v>
      </c>
      <c r="D13" s="125">
        <v>5.58</v>
      </c>
      <c r="E13" s="125">
        <v>5.61</v>
      </c>
      <c r="F13" s="125">
        <v>5.54</v>
      </c>
    </row>
    <row r="14" spans="1:7" ht="16.5" customHeight="1">
      <c r="A14" s="124" t="s">
        <v>207</v>
      </c>
      <c r="B14" s="125">
        <v>5.6087499999999997</v>
      </c>
      <c r="C14" s="125">
        <v>5.5</v>
      </c>
      <c r="D14" s="125">
        <v>5.7</v>
      </c>
      <c r="E14" s="125">
        <v>5.86</v>
      </c>
      <c r="F14" s="125">
        <v>5.69</v>
      </c>
    </row>
    <row r="15" spans="1:7" ht="16.5" customHeight="1">
      <c r="A15" s="124" t="s">
        <v>211</v>
      </c>
      <c r="B15" s="125">
        <v>5.79</v>
      </c>
      <c r="C15" s="125">
        <v>5.69</v>
      </c>
      <c r="D15" s="125">
        <v>5.83</v>
      </c>
      <c r="E15" s="125">
        <v>5.95</v>
      </c>
      <c r="F15" s="125">
        <v>5.88</v>
      </c>
    </row>
    <row r="16" spans="1:7" ht="16.5" customHeight="1">
      <c r="A16" s="124" t="s">
        <v>226</v>
      </c>
      <c r="B16" s="125">
        <v>6.2709999999999999</v>
      </c>
      <c r="C16" s="125">
        <v>6.17</v>
      </c>
      <c r="D16" s="125">
        <v>6.42</v>
      </c>
      <c r="E16" s="125">
        <v>6.52</v>
      </c>
      <c r="F16" s="125">
        <v>6.28</v>
      </c>
    </row>
    <row r="17" spans="10:10" ht="18.75" customHeight="1"/>
    <row r="18" spans="10:10" ht="16.5" customHeight="1">
      <c r="J18" t="s">
        <v>162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2" sqref="U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7" t="s">
        <v>182</v>
      </c>
      <c r="B1" s="138"/>
      <c r="C1" s="138"/>
      <c r="D1" s="138"/>
      <c r="E1" s="138"/>
      <c r="F1" s="138"/>
      <c r="G1" s="139" t="s">
        <v>240</v>
      </c>
      <c r="H1" s="139"/>
      <c r="I1" s="139"/>
      <c r="J1" s="138"/>
      <c r="K1" s="138"/>
      <c r="L1" s="138"/>
      <c r="M1" s="140"/>
      <c r="N1" s="140"/>
      <c r="O1" s="140"/>
      <c r="P1" s="140"/>
    </row>
    <row r="2" spans="1:19" ht="19.5" thickBot="1">
      <c r="A2" s="356" t="s">
        <v>8</v>
      </c>
      <c r="B2" s="357" t="s">
        <v>9</v>
      </c>
      <c r="C2" s="358"/>
      <c r="D2" s="359"/>
      <c r="E2" s="360" t="s">
        <v>10</v>
      </c>
      <c r="F2" s="361"/>
      <c r="G2" s="361"/>
      <c r="H2" s="361"/>
      <c r="I2" s="361"/>
      <c r="J2" s="361"/>
      <c r="K2" s="361"/>
      <c r="L2" s="361"/>
      <c r="M2" s="361"/>
      <c r="N2" s="361"/>
      <c r="O2" s="357"/>
      <c r="P2" s="362"/>
    </row>
    <row r="3" spans="1:19" ht="19.5" thickBot="1">
      <c r="A3" s="363"/>
      <c r="B3" s="364"/>
      <c r="C3" s="365"/>
      <c r="D3" s="366"/>
      <c r="E3" s="367" t="s">
        <v>11</v>
      </c>
      <c r="F3" s="368"/>
      <c r="G3" s="369"/>
      <c r="H3" s="367" t="s">
        <v>12</v>
      </c>
      <c r="I3" s="368"/>
      <c r="J3" s="369"/>
      <c r="K3" s="367" t="s">
        <v>13</v>
      </c>
      <c r="L3" s="368"/>
      <c r="M3" s="369"/>
      <c r="N3" s="367" t="s">
        <v>14</v>
      </c>
      <c r="O3" s="369"/>
      <c r="P3" s="370"/>
    </row>
    <row r="4" spans="1:19" ht="39" thickBot="1">
      <c r="A4" s="371"/>
      <c r="B4" s="372" t="s">
        <v>241</v>
      </c>
      <c r="C4" s="373" t="s">
        <v>229</v>
      </c>
      <c r="D4" s="374" t="s">
        <v>15</v>
      </c>
      <c r="E4" s="372" t="s">
        <v>241</v>
      </c>
      <c r="F4" s="373" t="s">
        <v>229</v>
      </c>
      <c r="G4" s="374" t="s">
        <v>15</v>
      </c>
      <c r="H4" s="372" t="s">
        <v>241</v>
      </c>
      <c r="I4" s="373" t="s">
        <v>229</v>
      </c>
      <c r="J4" s="374" t="s">
        <v>15</v>
      </c>
      <c r="K4" s="372" t="s">
        <v>241</v>
      </c>
      <c r="L4" s="373" t="s">
        <v>229</v>
      </c>
      <c r="M4" s="374" t="s">
        <v>15</v>
      </c>
      <c r="N4" s="372" t="s">
        <v>241</v>
      </c>
      <c r="O4" s="373" t="s">
        <v>229</v>
      </c>
      <c r="P4" s="375" t="s">
        <v>15</v>
      </c>
    </row>
    <row r="5" spans="1:19" ht="29.25" customHeight="1">
      <c r="A5" s="376" t="s">
        <v>16</v>
      </c>
      <c r="B5" s="325">
        <v>7187.8220000000001</v>
      </c>
      <c r="C5" s="326">
        <v>7122.8490000000002</v>
      </c>
      <c r="D5" s="327">
        <v>0.91217713586234872</v>
      </c>
      <c r="E5" s="328">
        <v>7426.1350000000002</v>
      </c>
      <c r="F5" s="326">
        <v>7309.4390000000003</v>
      </c>
      <c r="G5" s="327">
        <v>1.5965110318315798</v>
      </c>
      <c r="H5" s="328">
        <v>7362.5129999999999</v>
      </c>
      <c r="I5" s="326">
        <v>6610.4939999999997</v>
      </c>
      <c r="J5" s="327">
        <v>11.376139211381181</v>
      </c>
      <c r="K5" s="328" t="s">
        <v>130</v>
      </c>
      <c r="L5" s="326" t="s">
        <v>130</v>
      </c>
      <c r="M5" s="327" t="s">
        <v>130</v>
      </c>
      <c r="N5" s="328">
        <v>7136.4009999999998</v>
      </c>
      <c r="O5" s="326">
        <v>7432.5450000000001</v>
      </c>
      <c r="P5" s="329">
        <v>-3.9844225632000914</v>
      </c>
    </row>
    <row r="6" spans="1:19" ht="21.75" customHeight="1">
      <c r="A6" s="377" t="s">
        <v>17</v>
      </c>
      <c r="B6" s="330">
        <v>6909.0959999999995</v>
      </c>
      <c r="C6" s="331">
        <v>6635.8370000000004</v>
      </c>
      <c r="D6" s="332">
        <v>4.1179281528464164</v>
      </c>
      <c r="E6" s="333">
        <v>6307.8990000000003</v>
      </c>
      <c r="F6" s="331">
        <v>6764.5230000000001</v>
      </c>
      <c r="G6" s="332">
        <v>-6.7502764052986413</v>
      </c>
      <c r="H6" s="333">
        <v>7018.9880000000003</v>
      </c>
      <c r="I6" s="331">
        <v>6629.53</v>
      </c>
      <c r="J6" s="332">
        <v>5.874594428262645</v>
      </c>
      <c r="K6" s="333">
        <v>6924.692</v>
      </c>
      <c r="L6" s="331">
        <v>6492.7629999999999</v>
      </c>
      <c r="M6" s="332">
        <v>6.6524682943147644</v>
      </c>
      <c r="N6" s="333">
        <v>6901.1260000000002</v>
      </c>
      <c r="O6" s="331">
        <v>6810.5749999999998</v>
      </c>
      <c r="P6" s="334">
        <v>1.3295646843328264</v>
      </c>
    </row>
    <row r="7" spans="1:19" ht="21.75" customHeight="1">
      <c r="A7" s="377" t="s">
        <v>18</v>
      </c>
      <c r="B7" s="330">
        <v>11532.549000000001</v>
      </c>
      <c r="C7" s="331">
        <v>10933.162</v>
      </c>
      <c r="D7" s="332">
        <v>5.482284082134707</v>
      </c>
      <c r="E7" s="333">
        <v>11600</v>
      </c>
      <c r="F7" s="331">
        <v>11035.29</v>
      </c>
      <c r="G7" s="332">
        <v>5.1173100117894412</v>
      </c>
      <c r="H7" s="333">
        <v>11370</v>
      </c>
      <c r="I7" s="331">
        <v>10560</v>
      </c>
      <c r="J7" s="332">
        <v>7.6704545454545459</v>
      </c>
      <c r="K7" s="333" t="s">
        <v>130</v>
      </c>
      <c r="L7" s="331" t="s">
        <v>130</v>
      </c>
      <c r="M7" s="332" t="s">
        <v>130</v>
      </c>
      <c r="N7" s="333">
        <v>12300</v>
      </c>
      <c r="O7" s="331">
        <v>12400</v>
      </c>
      <c r="P7" s="334">
        <v>-0.80645161290322576</v>
      </c>
    </row>
    <row r="8" spans="1:19" ht="21.75" customHeight="1">
      <c r="A8" s="377" t="s">
        <v>19</v>
      </c>
      <c r="B8" s="330">
        <v>5000.51</v>
      </c>
      <c r="C8" s="331">
        <v>4782.7759999999998</v>
      </c>
      <c r="D8" s="332">
        <v>4.5524607466458891</v>
      </c>
      <c r="E8" s="333">
        <v>5046.3310000000001</v>
      </c>
      <c r="F8" s="331">
        <v>4959.3429999999998</v>
      </c>
      <c r="G8" s="332">
        <v>1.7540226598563617</v>
      </c>
      <c r="H8" s="333">
        <v>5085.2349999999997</v>
      </c>
      <c r="I8" s="331">
        <v>4698.2160000000003</v>
      </c>
      <c r="J8" s="332">
        <v>8.2375735811209889</v>
      </c>
      <c r="K8" s="333">
        <v>5810.0919999999996</v>
      </c>
      <c r="L8" s="331">
        <v>5206.1350000000002</v>
      </c>
      <c r="M8" s="332">
        <v>11.600870895587597</v>
      </c>
      <c r="N8" s="333">
        <v>4910.34</v>
      </c>
      <c r="O8" s="331">
        <v>4835.393</v>
      </c>
      <c r="P8" s="334">
        <v>1.5499670864395121</v>
      </c>
      <c r="R8" t="s">
        <v>179</v>
      </c>
    </row>
    <row r="9" spans="1:19" ht="21.75" customHeight="1">
      <c r="A9" s="377" t="s">
        <v>20</v>
      </c>
      <c r="B9" s="330">
        <v>6733.3059999999996</v>
      </c>
      <c r="C9" s="331">
        <v>6006.5649999999996</v>
      </c>
      <c r="D9" s="332">
        <v>12.099111555439757</v>
      </c>
      <c r="E9" s="333">
        <v>6519.0420000000004</v>
      </c>
      <c r="F9" s="331">
        <v>6465.308</v>
      </c>
      <c r="G9" s="332">
        <v>0.83111276369200637</v>
      </c>
      <c r="H9" s="333">
        <v>6981.817</v>
      </c>
      <c r="I9" s="331">
        <v>5889.0559999999996</v>
      </c>
      <c r="J9" s="332">
        <v>18.555792303554259</v>
      </c>
      <c r="K9" s="333">
        <v>6946.1369999999997</v>
      </c>
      <c r="L9" s="331">
        <v>6139.1220000000003</v>
      </c>
      <c r="M9" s="332">
        <v>13.145446531279218</v>
      </c>
      <c r="N9" s="333">
        <v>6238.2479999999996</v>
      </c>
      <c r="O9" s="331">
        <v>6213.5640000000003</v>
      </c>
      <c r="P9" s="334">
        <v>0.39725993004979565</v>
      </c>
    </row>
    <row r="10" spans="1:19" ht="21.75" customHeight="1">
      <c r="A10" s="377" t="s">
        <v>21</v>
      </c>
      <c r="B10" s="330">
        <v>15437.859</v>
      </c>
      <c r="C10" s="331">
        <v>15185.418</v>
      </c>
      <c r="D10" s="332">
        <v>1.6623908541733967</v>
      </c>
      <c r="E10" s="333">
        <v>15298.25</v>
      </c>
      <c r="F10" s="331">
        <v>15013.519</v>
      </c>
      <c r="G10" s="332">
        <v>1.8964974167615185</v>
      </c>
      <c r="H10" s="333">
        <v>15654.41</v>
      </c>
      <c r="I10" s="331">
        <v>15463.919</v>
      </c>
      <c r="J10" s="332">
        <v>1.2318416825644263</v>
      </c>
      <c r="K10" s="333">
        <v>15557.108</v>
      </c>
      <c r="L10" s="331">
        <v>15294.509</v>
      </c>
      <c r="M10" s="332">
        <v>1.7169495274415161</v>
      </c>
      <c r="N10" s="333">
        <v>14966.57</v>
      </c>
      <c r="O10" s="331">
        <v>14444.405000000001</v>
      </c>
      <c r="P10" s="334">
        <v>3.6149983332646727</v>
      </c>
    </row>
    <row r="11" spans="1:19" ht="21.75" customHeight="1">
      <c r="A11" s="377" t="s">
        <v>22</v>
      </c>
      <c r="B11" s="330">
        <v>7731.3770000000004</v>
      </c>
      <c r="C11" s="331">
        <v>7860.6360000000004</v>
      </c>
      <c r="D11" s="332">
        <v>-1.644383482456127</v>
      </c>
      <c r="E11" s="333">
        <v>6363.5259999999998</v>
      </c>
      <c r="F11" s="331">
        <v>6381.8230000000003</v>
      </c>
      <c r="G11" s="332">
        <v>-0.28670491174701146</v>
      </c>
      <c r="H11" s="333">
        <v>8910.3880000000008</v>
      </c>
      <c r="I11" s="331">
        <v>8738.1779999999999</v>
      </c>
      <c r="J11" s="332">
        <v>1.9707769743303576</v>
      </c>
      <c r="K11" s="333">
        <v>7090</v>
      </c>
      <c r="L11" s="331">
        <v>6880</v>
      </c>
      <c r="M11" s="332">
        <v>3.0523255813953485</v>
      </c>
      <c r="N11" s="333">
        <v>6722.4120000000003</v>
      </c>
      <c r="O11" s="331">
        <v>7058.64</v>
      </c>
      <c r="P11" s="334">
        <v>-4.7633538472000279</v>
      </c>
      <c r="S11" t="s">
        <v>181</v>
      </c>
    </row>
    <row r="12" spans="1:19" ht="21.75" customHeight="1">
      <c r="A12" s="377" t="s">
        <v>23</v>
      </c>
      <c r="B12" s="330">
        <v>6552.6890000000003</v>
      </c>
      <c r="C12" s="331">
        <v>6592.81</v>
      </c>
      <c r="D12" s="332">
        <v>-0.60855689758995168</v>
      </c>
      <c r="E12" s="333">
        <v>6855.9740000000002</v>
      </c>
      <c r="F12" s="331">
        <v>6638.6540000000005</v>
      </c>
      <c r="G12" s="332">
        <v>3.273555151390624</v>
      </c>
      <c r="H12" s="333">
        <v>6499.7070000000003</v>
      </c>
      <c r="I12" s="331">
        <v>6580.56</v>
      </c>
      <c r="J12" s="332">
        <v>-1.2286644297749745</v>
      </c>
      <c r="K12" s="333">
        <v>7134.6490000000003</v>
      </c>
      <c r="L12" s="331">
        <v>7278.009</v>
      </c>
      <c r="M12" s="332">
        <v>-1.9697694795376</v>
      </c>
      <c r="N12" s="333">
        <v>6523.0519999999997</v>
      </c>
      <c r="O12" s="331">
        <v>6585.03</v>
      </c>
      <c r="P12" s="334">
        <v>-0.94119540837323545</v>
      </c>
    </row>
    <row r="13" spans="1:19" ht="21.75" customHeight="1">
      <c r="A13" s="377" t="s">
        <v>24</v>
      </c>
      <c r="B13" s="330">
        <v>6806.2259999999997</v>
      </c>
      <c r="C13" s="331">
        <v>6962.4750000000004</v>
      </c>
      <c r="D13" s="332">
        <v>-2.2441588659205336</v>
      </c>
      <c r="E13" s="333">
        <v>6395.6369999999997</v>
      </c>
      <c r="F13" s="331">
        <v>6478.549</v>
      </c>
      <c r="G13" s="332">
        <v>-1.2797927437146845</v>
      </c>
      <c r="H13" s="333">
        <v>7231.6059999999998</v>
      </c>
      <c r="I13" s="331">
        <v>7177.9650000000001</v>
      </c>
      <c r="J13" s="332">
        <v>0.747300941144177</v>
      </c>
      <c r="K13" s="333">
        <v>7589.1390000000001</v>
      </c>
      <c r="L13" s="331">
        <v>7895.3590000000004</v>
      </c>
      <c r="M13" s="332">
        <v>-3.8784810165060288</v>
      </c>
      <c r="N13" s="333">
        <v>6166.9769999999999</v>
      </c>
      <c r="O13" s="331">
        <v>6323.0839999999998</v>
      </c>
      <c r="P13" s="334">
        <v>-2.4688427356018039</v>
      </c>
    </row>
    <row r="14" spans="1:19" ht="21.75" customHeight="1">
      <c r="A14" s="377" t="s">
        <v>25</v>
      </c>
      <c r="B14" s="330">
        <v>19593.429</v>
      </c>
      <c r="C14" s="331">
        <v>19410.383999999998</v>
      </c>
      <c r="D14" s="332">
        <v>0.94302616578838361</v>
      </c>
      <c r="E14" s="333">
        <v>19642.811000000002</v>
      </c>
      <c r="F14" s="331">
        <v>19416.053</v>
      </c>
      <c r="G14" s="332">
        <v>1.1678892718309</v>
      </c>
      <c r="H14" s="333">
        <v>19250</v>
      </c>
      <c r="I14" s="331">
        <v>17990</v>
      </c>
      <c r="J14" s="332">
        <v>7.0038910505836576</v>
      </c>
      <c r="K14" s="333">
        <v>18844</v>
      </c>
      <c r="L14" s="331">
        <v>19000</v>
      </c>
      <c r="M14" s="332">
        <v>-0.82105263157894737</v>
      </c>
      <c r="N14" s="333">
        <v>20137.09</v>
      </c>
      <c r="O14" s="331">
        <v>20573.740000000002</v>
      </c>
      <c r="P14" s="334">
        <v>-2.1223656952989658</v>
      </c>
    </row>
    <row r="15" spans="1:19" ht="21.75" customHeight="1">
      <c r="A15" s="377" t="s">
        <v>26</v>
      </c>
      <c r="B15" s="330">
        <v>7131.5479999999998</v>
      </c>
      <c r="C15" s="331">
        <v>7753.7280000000001</v>
      </c>
      <c r="D15" s="332">
        <v>-8.0242690999735906</v>
      </c>
      <c r="E15" s="333">
        <v>7479.7820000000002</v>
      </c>
      <c r="F15" s="331">
        <v>7527.76</v>
      </c>
      <c r="G15" s="332">
        <v>-0.63734763063647171</v>
      </c>
      <c r="H15" s="333">
        <v>6690</v>
      </c>
      <c r="I15" s="331">
        <v>7910</v>
      </c>
      <c r="J15" s="332">
        <v>-15.423514538558786</v>
      </c>
      <c r="K15" s="333">
        <v>7525</v>
      </c>
      <c r="L15" s="331">
        <v>7642</v>
      </c>
      <c r="M15" s="332">
        <v>-1.5310128238680973</v>
      </c>
      <c r="N15" s="333">
        <v>7596.29</v>
      </c>
      <c r="O15" s="331">
        <v>8030.71</v>
      </c>
      <c r="P15" s="334">
        <v>-5.4094843419822167</v>
      </c>
    </row>
    <row r="16" spans="1:19" ht="21.75" customHeight="1">
      <c r="A16" s="378" t="s">
        <v>27</v>
      </c>
      <c r="B16" s="330">
        <v>12211.753000000001</v>
      </c>
      <c r="C16" s="331">
        <v>12184.154</v>
      </c>
      <c r="D16" s="332">
        <v>0.22651552171779971</v>
      </c>
      <c r="E16" s="333">
        <v>12228.013999999999</v>
      </c>
      <c r="F16" s="331">
        <v>12532.994000000001</v>
      </c>
      <c r="G16" s="332">
        <v>-2.4334169472992757</v>
      </c>
      <c r="H16" s="333">
        <v>12140</v>
      </c>
      <c r="I16" s="331">
        <v>11130</v>
      </c>
      <c r="J16" s="332">
        <v>9.0745732255166214</v>
      </c>
      <c r="K16" s="333">
        <v>12577</v>
      </c>
      <c r="L16" s="331">
        <v>12666</v>
      </c>
      <c r="M16" s="332">
        <v>-0.70266856150323698</v>
      </c>
      <c r="N16" s="333">
        <v>12079.05</v>
      </c>
      <c r="O16" s="331">
        <v>12913.21</v>
      </c>
      <c r="P16" s="334">
        <v>-6.4597416134330645</v>
      </c>
    </row>
    <row r="17" spans="1:21" ht="21.75" customHeight="1">
      <c r="A17" s="378" t="s">
        <v>28</v>
      </c>
      <c r="B17" s="330">
        <v>7250.7860000000001</v>
      </c>
      <c r="C17" s="331">
        <v>7060.8590000000004</v>
      </c>
      <c r="D17" s="332">
        <v>2.6898568573597017</v>
      </c>
      <c r="E17" s="333">
        <v>7133.3779999999997</v>
      </c>
      <c r="F17" s="331">
        <v>7129.7280000000001</v>
      </c>
      <c r="G17" s="332">
        <v>5.1194098849207663E-2</v>
      </c>
      <c r="H17" s="333">
        <v>7270</v>
      </c>
      <c r="I17" s="331">
        <v>7270</v>
      </c>
      <c r="J17" s="332">
        <v>0</v>
      </c>
      <c r="K17" s="333">
        <v>6333</v>
      </c>
      <c r="L17" s="331">
        <v>6534</v>
      </c>
      <c r="M17" s="332">
        <v>-3.076216712580349</v>
      </c>
      <c r="N17" s="333" t="s">
        <v>130</v>
      </c>
      <c r="O17" s="331" t="s">
        <v>130</v>
      </c>
      <c r="P17" s="334" t="s">
        <v>130</v>
      </c>
      <c r="U17" t="s">
        <v>180</v>
      </c>
    </row>
    <row r="18" spans="1:21" ht="21.75" customHeight="1">
      <c r="A18" s="378" t="s">
        <v>29</v>
      </c>
      <c r="B18" s="330">
        <v>3192.259</v>
      </c>
      <c r="C18" s="331">
        <v>2943.2</v>
      </c>
      <c r="D18" s="332">
        <v>8.462184017396039</v>
      </c>
      <c r="E18" s="333">
        <v>3807.6489999999999</v>
      </c>
      <c r="F18" s="331">
        <v>3218.5590000000002</v>
      </c>
      <c r="G18" s="332">
        <v>18.302911333923028</v>
      </c>
      <c r="H18" s="333">
        <v>2995.5250000000001</v>
      </c>
      <c r="I18" s="331">
        <v>2787.63</v>
      </c>
      <c r="J18" s="332">
        <v>7.4577687856709822</v>
      </c>
      <c r="K18" s="333">
        <v>6314.1790000000001</v>
      </c>
      <c r="L18" s="331">
        <v>6280.8109999999997</v>
      </c>
      <c r="M18" s="332">
        <v>0.53126897147518681</v>
      </c>
      <c r="N18" s="333">
        <v>2745.66</v>
      </c>
      <c r="O18" s="331">
        <v>2665.7440000000001</v>
      </c>
      <c r="P18" s="334">
        <v>2.9978872689950613</v>
      </c>
    </row>
    <row r="19" spans="1:21" ht="21.75" customHeight="1" thickBot="1">
      <c r="A19" s="379" t="s">
        <v>30</v>
      </c>
      <c r="B19" s="335">
        <v>6380.7460000000001</v>
      </c>
      <c r="C19" s="336">
        <v>6856.808</v>
      </c>
      <c r="D19" s="337">
        <v>-6.9429098787657448</v>
      </c>
      <c r="E19" s="338">
        <v>6661.9679999999998</v>
      </c>
      <c r="F19" s="336">
        <v>7657.05</v>
      </c>
      <c r="G19" s="337">
        <v>-12.995631476874255</v>
      </c>
      <c r="H19" s="338">
        <v>6670</v>
      </c>
      <c r="I19" s="336">
        <v>6650</v>
      </c>
      <c r="J19" s="337">
        <v>0.30075187969924816</v>
      </c>
      <c r="K19" s="338">
        <v>5943</v>
      </c>
      <c r="L19" s="336">
        <v>5950</v>
      </c>
      <c r="M19" s="337">
        <v>-0.1176470588235294</v>
      </c>
      <c r="N19" s="338">
        <v>4873.29</v>
      </c>
      <c r="O19" s="336">
        <v>5301.04</v>
      </c>
      <c r="P19" s="339">
        <v>-8.0691713324177883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workbookViewId="0">
      <selection activeCell="V27" sqref="V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5" t="s">
        <v>198</v>
      </c>
      <c r="B2" s="101"/>
      <c r="C2" s="101"/>
      <c r="D2" s="101"/>
      <c r="E2" s="101"/>
      <c r="F2" s="101"/>
      <c r="G2" s="101"/>
    </row>
    <row r="3" spans="1:7" ht="15.75" thickBot="1">
      <c r="A3" s="101"/>
      <c r="B3" s="130"/>
      <c r="C3" s="127"/>
      <c r="D3" s="128" t="s">
        <v>132</v>
      </c>
      <c r="E3" s="127"/>
      <c r="F3" s="127"/>
      <c r="G3" s="101"/>
    </row>
    <row r="4" spans="1:7" ht="30" thickBot="1">
      <c r="A4" s="131" t="s">
        <v>37</v>
      </c>
      <c r="B4" s="132" t="s">
        <v>9</v>
      </c>
      <c r="C4" s="123" t="s">
        <v>38</v>
      </c>
      <c r="D4" s="123" t="s">
        <v>39</v>
      </c>
      <c r="E4" s="123" t="s">
        <v>40</v>
      </c>
      <c r="F4" s="133" t="s">
        <v>41</v>
      </c>
      <c r="G4" s="101"/>
    </row>
    <row r="5" spans="1:7" ht="15">
      <c r="A5" s="124" t="s">
        <v>197</v>
      </c>
      <c r="B5" s="125">
        <v>5.6755100000000001</v>
      </c>
      <c r="C5" s="125">
        <v>4.99</v>
      </c>
      <c r="D5" s="125">
        <v>5.7530000000000001</v>
      </c>
      <c r="E5" s="125">
        <v>5.6710000000000003</v>
      </c>
      <c r="F5" s="125">
        <v>5.6180000000000003</v>
      </c>
      <c r="G5" s="101"/>
    </row>
    <row r="6" spans="1:7" ht="15">
      <c r="A6" s="124" t="s">
        <v>200</v>
      </c>
      <c r="B6" s="125">
        <v>5.89</v>
      </c>
      <c r="C6" s="125">
        <v>5.79</v>
      </c>
      <c r="D6" s="125">
        <v>5.9</v>
      </c>
      <c r="E6" s="125">
        <v>5.827</v>
      </c>
      <c r="F6" s="125">
        <v>5.899</v>
      </c>
      <c r="G6" s="101"/>
    </row>
    <row r="7" spans="1:7" ht="15">
      <c r="A7" s="124" t="s">
        <v>207</v>
      </c>
      <c r="B7" s="125">
        <v>6.1048999999999998</v>
      </c>
      <c r="C7" s="125">
        <v>5.4612999999999996</v>
      </c>
      <c r="D7" s="125">
        <v>6.16</v>
      </c>
      <c r="E7" s="125">
        <v>5.9630000000000001</v>
      </c>
      <c r="F7" s="125">
        <v>6.1953699999999996</v>
      </c>
      <c r="G7" s="101"/>
    </row>
    <row r="8" spans="1:7" ht="15">
      <c r="A8" s="124" t="s">
        <v>211</v>
      </c>
      <c r="B8" s="125">
        <v>6.36</v>
      </c>
      <c r="C8" s="125">
        <v>5.93</v>
      </c>
      <c r="D8" s="125">
        <v>6.41</v>
      </c>
      <c r="E8" s="125">
        <v>6.5</v>
      </c>
      <c r="F8" s="125">
        <v>6.3</v>
      </c>
      <c r="G8" s="101"/>
    </row>
    <row r="9" spans="1:7" ht="15">
      <c r="A9" s="124" t="s">
        <v>226</v>
      </c>
      <c r="B9" s="125">
        <v>6.87</v>
      </c>
      <c r="C9" s="125">
        <v>6.62</v>
      </c>
      <c r="D9" s="125">
        <v>6.87</v>
      </c>
      <c r="E9" s="125">
        <v>6.7759999999999998</v>
      </c>
      <c r="F9" s="125">
        <v>7.0490000000000004</v>
      </c>
      <c r="G9" s="101"/>
    </row>
    <row r="10" spans="1:7" ht="15.75" thickBot="1">
      <c r="A10" s="134"/>
      <c r="B10" s="127"/>
      <c r="C10" s="127"/>
      <c r="D10" s="128" t="s">
        <v>42</v>
      </c>
      <c r="E10" s="127"/>
      <c r="F10" s="129"/>
      <c r="G10" s="101"/>
    </row>
    <row r="11" spans="1:7" ht="15.75" thickBot="1">
      <c r="A11" s="135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5">
      <c r="A12" s="124" t="s">
        <v>197</v>
      </c>
      <c r="B12" s="125">
        <v>8.8735999999999997</v>
      </c>
      <c r="C12" s="125" t="s">
        <v>133</v>
      </c>
      <c r="D12" s="125" t="s">
        <v>133</v>
      </c>
      <c r="E12" s="136" t="s">
        <v>133</v>
      </c>
      <c r="F12" s="125" t="s">
        <v>133</v>
      </c>
    </row>
    <row r="13" spans="1:7" ht="15">
      <c r="A13" s="124" t="s">
        <v>200</v>
      </c>
      <c r="B13" s="125">
        <v>9.81</v>
      </c>
      <c r="C13" s="125" t="s">
        <v>133</v>
      </c>
      <c r="D13" s="125" t="s">
        <v>133</v>
      </c>
      <c r="E13" s="136" t="s">
        <v>133</v>
      </c>
      <c r="F13" s="125" t="s">
        <v>133</v>
      </c>
    </row>
    <row r="14" spans="1:7" ht="15">
      <c r="A14" s="124" t="s">
        <v>207</v>
      </c>
      <c r="B14" s="125">
        <v>10.53</v>
      </c>
      <c r="C14" s="125" t="s">
        <v>133</v>
      </c>
      <c r="D14" s="125" t="s">
        <v>133</v>
      </c>
      <c r="E14" s="136" t="s">
        <v>133</v>
      </c>
      <c r="F14" s="125" t="s">
        <v>133</v>
      </c>
    </row>
    <row r="15" spans="1:7" ht="15">
      <c r="A15" s="124" t="s">
        <v>211</v>
      </c>
      <c r="B15" s="125">
        <v>10.539</v>
      </c>
      <c r="C15" s="125" t="s">
        <v>133</v>
      </c>
      <c r="D15" s="125" t="s">
        <v>133</v>
      </c>
      <c r="E15" s="136" t="s">
        <v>133</v>
      </c>
      <c r="F15" s="125" t="s">
        <v>133</v>
      </c>
    </row>
    <row r="16" spans="1:7" ht="15">
      <c r="A16" s="124" t="s">
        <v>226</v>
      </c>
      <c r="B16" s="125">
        <v>10.95589</v>
      </c>
      <c r="C16" s="125" t="s">
        <v>133</v>
      </c>
      <c r="D16" s="125" t="s">
        <v>133</v>
      </c>
      <c r="E16" s="136" t="s">
        <v>133</v>
      </c>
      <c r="F16" s="125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O50" sqref="O50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210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195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195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85"/>
      <c r="I17" s="85"/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195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85"/>
      <c r="I23" s="85"/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195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85"/>
      <c r="I29" s="85"/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195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85"/>
      <c r="I35" s="85"/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195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195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195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F32" sqref="F3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36" t="s">
        <v>243</v>
      </c>
      <c r="C6" s="436"/>
      <c r="D6" s="436"/>
      <c r="E6" s="436"/>
      <c r="F6" s="436"/>
      <c r="G6" s="436"/>
      <c r="H6" s="436"/>
      <c r="I6" s="436"/>
    </row>
    <row r="7" spans="2:12" ht="19.5" customHeight="1" thickBot="1">
      <c r="B7" s="437" t="s">
        <v>201</v>
      </c>
      <c r="C7" s="437"/>
      <c r="D7" s="437"/>
      <c r="E7" s="437"/>
      <c r="F7" s="437"/>
      <c r="G7" s="437"/>
      <c r="H7" s="437"/>
      <c r="I7" s="437"/>
      <c r="K7" s="13"/>
    </row>
    <row r="8" spans="2:12" ht="13.5" thickBot="1">
      <c r="B8" s="438" t="s">
        <v>164</v>
      </c>
      <c r="C8" s="440" t="s">
        <v>165</v>
      </c>
      <c r="D8" s="441"/>
      <c r="E8" s="441"/>
      <c r="F8" s="441"/>
      <c r="G8" s="442"/>
      <c r="H8" s="440" t="s">
        <v>166</v>
      </c>
      <c r="I8" s="442"/>
    </row>
    <row r="9" spans="2:12" ht="26.25" thickBot="1">
      <c r="B9" s="439"/>
      <c r="C9" s="380">
        <v>44367</v>
      </c>
      <c r="D9" s="380">
        <v>44360</v>
      </c>
      <c r="E9" s="381">
        <v>43996</v>
      </c>
      <c r="F9" s="381">
        <v>44339</v>
      </c>
      <c r="G9" s="78" t="s">
        <v>199</v>
      </c>
      <c r="H9" s="78" t="s">
        <v>167</v>
      </c>
      <c r="I9" s="79" t="s">
        <v>168</v>
      </c>
    </row>
    <row r="10" spans="2:12" ht="18.75" customHeight="1" thickBot="1">
      <c r="B10" s="443" t="s">
        <v>169</v>
      </c>
      <c r="C10" s="444"/>
      <c r="D10" s="444"/>
      <c r="E10" s="444"/>
      <c r="F10" s="444"/>
      <c r="G10" s="444"/>
      <c r="H10" s="444"/>
      <c r="I10" s="445"/>
      <c r="L10" s="2"/>
    </row>
    <row r="11" spans="2:12" ht="19.5" customHeight="1" thickBot="1">
      <c r="B11" s="80" t="s">
        <v>170</v>
      </c>
      <c r="C11" s="89">
        <v>4.101</v>
      </c>
      <c r="D11" s="90">
        <v>4.0650000000000004</v>
      </c>
      <c r="E11" s="91">
        <v>3.0750000000000002</v>
      </c>
      <c r="F11" s="92">
        <v>4.0149999999999997</v>
      </c>
      <c r="G11" s="81">
        <f>(($C11-F11)/F11)</f>
        <v>2.1419676214196839E-2</v>
      </c>
      <c r="H11" s="81">
        <f>(($C11-D11)/D11)</f>
        <v>8.8560885608855063E-3</v>
      </c>
      <c r="I11" s="82">
        <f>(($C11-E11)/E11)</f>
        <v>0.33365853658536576</v>
      </c>
    </row>
    <row r="12" spans="2:12" ht="15.75" thickBot="1">
      <c r="B12" s="80" t="s">
        <v>171</v>
      </c>
      <c r="C12" s="93">
        <v>6.4909999999999997</v>
      </c>
      <c r="D12" s="94">
        <v>6.58</v>
      </c>
      <c r="E12" s="95">
        <v>4.593</v>
      </c>
      <c r="F12" s="96">
        <v>6.1829999999999998</v>
      </c>
      <c r="G12" s="81">
        <f t="shared" ref="G12:G14" si="0">(($C12-F12)/F12)</f>
        <v>4.9814006145883848E-2</v>
      </c>
      <c r="H12" s="81">
        <f>(($C12-D12)/D12)</f>
        <v>-1.352583586626146E-2</v>
      </c>
      <c r="I12" s="82">
        <f t="shared" ref="I12:I14" si="1">(($C12-E12)/E12)</f>
        <v>0.41323753537992591</v>
      </c>
    </row>
    <row r="13" spans="2:12" ht="15.75" thickBot="1">
      <c r="B13" s="80" t="s">
        <v>172</v>
      </c>
      <c r="C13" s="97">
        <v>6.52</v>
      </c>
      <c r="D13" s="98">
        <v>6.508</v>
      </c>
      <c r="E13" s="99">
        <v>4.3029999999999999</v>
      </c>
      <c r="F13" s="100">
        <v>6.24</v>
      </c>
      <c r="G13" s="81">
        <f t="shared" si="0"/>
        <v>4.4871794871794768E-2</v>
      </c>
      <c r="H13" s="81">
        <f>(($C13-D13)/D13)</f>
        <v>1.8438844499077392E-3</v>
      </c>
      <c r="I13" s="82">
        <f t="shared" si="1"/>
        <v>0.51522193818266315</v>
      </c>
    </row>
    <row r="14" spans="2:12" ht="15.75" thickBot="1">
      <c r="B14" s="80" t="s">
        <v>173</v>
      </c>
      <c r="C14" s="97">
        <v>4.9450000000000003</v>
      </c>
      <c r="D14" s="98">
        <v>4.9489999999999998</v>
      </c>
      <c r="E14" s="99">
        <v>4.375</v>
      </c>
      <c r="F14" s="100">
        <v>4.867</v>
      </c>
      <c r="G14" s="81">
        <f t="shared" si="0"/>
        <v>1.6026299568522764E-2</v>
      </c>
      <c r="H14" s="81">
        <f>(($C14-D14)/D14)</f>
        <v>-8.0824408971500502E-4</v>
      </c>
      <c r="I14" s="82">
        <f t="shared" si="1"/>
        <v>0.13028571428571434</v>
      </c>
    </row>
    <row r="15" spans="2:12" ht="19.5" customHeight="1" thickBot="1">
      <c r="B15" s="433"/>
      <c r="C15" s="434"/>
      <c r="D15" s="434"/>
      <c r="E15" s="434"/>
      <c r="F15" s="434"/>
      <c r="G15" s="434"/>
      <c r="H15" s="434"/>
      <c r="I15" s="435"/>
    </row>
    <row r="16" spans="2:12" ht="30.75" thickBot="1">
      <c r="B16" s="83" t="s">
        <v>174</v>
      </c>
      <c r="C16" s="346">
        <v>7.19</v>
      </c>
      <c r="D16" s="344">
        <v>7.1230000000000002</v>
      </c>
      <c r="E16" s="344">
        <v>6.12</v>
      </c>
      <c r="F16" s="344">
        <v>7.1</v>
      </c>
      <c r="G16" s="340">
        <f>(($C16-F16)/F16)</f>
        <v>1.2676056338028275E-2</v>
      </c>
      <c r="H16" s="341">
        <f>(($C16-D16)/D16)</f>
        <v>9.4061490944826846E-3</v>
      </c>
      <c r="I16" s="342">
        <f>(($C16-E16)/E16)</f>
        <v>0.17483660130718959</v>
      </c>
    </row>
    <row r="17" spans="2:9" ht="45.75" thickBot="1">
      <c r="B17" s="83" t="s">
        <v>175</v>
      </c>
      <c r="C17" s="347">
        <v>6.9089999999999998</v>
      </c>
      <c r="D17" s="344">
        <v>6.6360000000000001</v>
      </c>
      <c r="E17" s="344">
        <v>5.0999999999999996</v>
      </c>
      <c r="F17" s="344">
        <v>6.8789999999999996</v>
      </c>
      <c r="G17" s="340">
        <f t="shared" ref="G17:G22" si="2">(($C17-F17)/F17)</f>
        <v>4.3610989969472668E-3</v>
      </c>
      <c r="H17" s="341">
        <f t="shared" ref="H17:H23" si="3">(($C17-D17)/D17)</f>
        <v>4.1139240506329069E-2</v>
      </c>
      <c r="I17" s="342">
        <f t="shared" ref="I17:I18" si="4">(($C17-E17)/E17)</f>
        <v>0.35470588235294126</v>
      </c>
    </row>
    <row r="18" spans="2:9" ht="15.75" thickBot="1">
      <c r="B18" s="84" t="s">
        <v>176</v>
      </c>
      <c r="C18" s="347">
        <v>5</v>
      </c>
      <c r="D18" s="344">
        <v>4.78</v>
      </c>
      <c r="E18" s="345">
        <v>3.38</v>
      </c>
      <c r="F18" s="345">
        <v>4.9749999999999996</v>
      </c>
      <c r="G18" s="340">
        <f t="shared" si="2"/>
        <v>5.0251256281407756E-3</v>
      </c>
      <c r="H18" s="341">
        <f t="shared" si="3"/>
        <v>4.6025104602510407E-2</v>
      </c>
      <c r="I18" s="342">
        <f t="shared" si="4"/>
        <v>0.47928994082840243</v>
      </c>
    </row>
    <row r="19" spans="2:9" ht="15.75" thickBot="1">
      <c r="B19" s="83" t="s">
        <v>115</v>
      </c>
      <c r="C19" s="347">
        <v>15.19</v>
      </c>
      <c r="D19" s="344">
        <v>15.19</v>
      </c>
      <c r="E19" s="345">
        <v>11.92</v>
      </c>
      <c r="F19" s="345">
        <v>14.92</v>
      </c>
      <c r="G19" s="340">
        <f>(($C19-F19)/F19)</f>
        <v>1.8096514745308281E-2</v>
      </c>
      <c r="H19" s="343">
        <f>(($C19-D19)/D19)</f>
        <v>0</v>
      </c>
      <c r="I19" s="342">
        <f>(($C19-E19)/E19)</f>
        <v>0.27432885906040266</v>
      </c>
    </row>
    <row r="20" spans="2:9" ht="31.5" customHeight="1" thickBot="1">
      <c r="B20" s="84" t="s">
        <v>119</v>
      </c>
      <c r="C20" s="347">
        <v>19.59</v>
      </c>
      <c r="D20" s="344">
        <v>19.41</v>
      </c>
      <c r="E20" s="344">
        <v>13.458</v>
      </c>
      <c r="F20" s="344">
        <v>18.986000000000001</v>
      </c>
      <c r="G20" s="340">
        <f>(($C20-F20)/F20)</f>
        <v>3.181291477931103E-2</v>
      </c>
      <c r="H20" s="343">
        <f>(($C20-D20)/D20)</f>
        <v>9.2735703245749469E-3</v>
      </c>
      <c r="I20" s="342">
        <f>(($C20-E20)/E20)</f>
        <v>0.45563976816763263</v>
      </c>
    </row>
    <row r="21" spans="2:9" ht="19.5" customHeight="1" thickBot="1">
      <c r="B21" s="84" t="s">
        <v>177</v>
      </c>
      <c r="C21" s="347">
        <v>7.13</v>
      </c>
      <c r="D21" s="344">
        <v>7.75</v>
      </c>
      <c r="E21" s="345">
        <v>4.83</v>
      </c>
      <c r="F21" s="345">
        <v>7.65</v>
      </c>
      <c r="G21" s="340">
        <f t="shared" si="2"/>
        <v>-6.7973856209150391E-2</v>
      </c>
      <c r="H21" s="341">
        <f t="shared" si="3"/>
        <v>-8.0000000000000016E-2</v>
      </c>
      <c r="I21" s="342">
        <f>(($C21-E21)/E21)</f>
        <v>0.47619047619047616</v>
      </c>
    </row>
    <row r="22" spans="2:9" ht="15.75" customHeight="1" thickBot="1">
      <c r="B22" s="84" t="s">
        <v>120</v>
      </c>
      <c r="C22" s="347">
        <v>12.21</v>
      </c>
      <c r="D22" s="344">
        <v>12.18</v>
      </c>
      <c r="E22" s="345">
        <v>7.4180000000000001</v>
      </c>
      <c r="F22" s="345">
        <v>12.53</v>
      </c>
      <c r="G22" s="340">
        <f t="shared" si="2"/>
        <v>-2.5538707102952796E-2</v>
      </c>
      <c r="H22" s="341">
        <f t="shared" si="3"/>
        <v>2.4630541871922115E-3</v>
      </c>
      <c r="I22" s="342">
        <f>(($C22-E22)/E22)</f>
        <v>0.64599622539768142</v>
      </c>
    </row>
    <row r="23" spans="2:9" ht="15.75" thickBot="1">
      <c r="B23" s="84" t="s">
        <v>121</v>
      </c>
      <c r="C23" s="347">
        <v>7.25</v>
      </c>
      <c r="D23" s="344">
        <v>7.0609999999999999</v>
      </c>
      <c r="E23" s="344">
        <v>4.91</v>
      </c>
      <c r="F23" s="344">
        <v>7.3259999999999996</v>
      </c>
      <c r="G23" s="340">
        <f>(($C23-F23)/F23)</f>
        <v>-1.0374010374010324E-2</v>
      </c>
      <c r="H23" s="341">
        <f t="shared" si="3"/>
        <v>2.6766746919699769E-2</v>
      </c>
      <c r="I23" s="342">
        <f>(($C23-E23)/E23)</f>
        <v>0.47657841140529528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6" priority="16" stopIfTrue="1" operator="lessThan">
      <formula>0</formula>
    </cfRule>
    <cfRule type="cellIs" dxfId="15" priority="17" stopIfTrue="1" operator="greaterThan">
      <formula>0</formula>
    </cfRule>
    <cfRule type="cellIs" dxfId="14" priority="18" stopIfTrue="1" operator="equal">
      <formula>0</formula>
    </cfRule>
  </conditionalFormatting>
  <conditionalFormatting sqref="H16:H23">
    <cfRule type="cellIs" dxfId="13" priority="13" stopIfTrue="1" operator="lessThan">
      <formula>0</formula>
    </cfRule>
    <cfRule type="cellIs" dxfId="12" priority="14" stopIfTrue="1" operator="greaterThan">
      <formula>0</formula>
    </cfRule>
    <cfRule type="cellIs" dxfId="11" priority="15" stopIfTrue="1" operator="equal">
      <formula>0</formula>
    </cfRule>
  </conditionalFormatting>
  <conditionalFormatting sqref="G16:G23">
    <cfRule type="cellIs" dxfId="10" priority="1" stopIfTrue="1" operator="lessThan">
      <formula>0</formula>
    </cfRule>
    <cfRule type="cellIs" dxfId="9" priority="2" stopIfTrue="1" operator="greaterThan">
      <formula>0</formula>
    </cfRule>
    <cfRule type="cellIs" dxfId="8" priority="3" stopIfTrue="1" operator="equal">
      <formula>0</formula>
    </cfRule>
  </conditionalFormatting>
  <conditionalFormatting sqref="I16:I23">
    <cfRule type="cellIs" dxfId="7" priority="10" stopIfTrue="1" operator="lessThan">
      <formula>0</formula>
    </cfRule>
    <cfRule type="cellIs" dxfId="6" priority="11" stopIfTrue="1" operator="greaterThan">
      <formula>0</formula>
    </cfRule>
    <cfRule type="cellIs" dxfId="5" priority="12" stopIfTrue="1" operator="equal">
      <formula>0</formula>
    </cfRule>
  </conditionalFormatting>
  <conditionalFormatting sqref="G11:G14">
    <cfRule type="cellIs" dxfId="4" priority="7" stopIfTrue="1" operator="lessThan">
      <formula>0</formula>
    </cfRule>
    <cfRule type="cellIs" dxfId="3" priority="8" stopIfTrue="1" operator="greaterThan">
      <formula>0</formula>
    </cfRule>
    <cfRule type="cellIs" dxfId="2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16" sqref="T1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80" t="s">
        <v>235</v>
      </c>
      <c r="C1" s="138"/>
      <c r="D1" s="138"/>
      <c r="E1" s="138"/>
      <c r="F1" s="139" t="s">
        <v>244</v>
      </c>
      <c r="G1" s="139"/>
      <c r="H1" s="138"/>
      <c r="I1" s="138"/>
      <c r="J1" s="140"/>
      <c r="K1" s="140"/>
      <c r="L1" s="140"/>
      <c r="M1" s="140"/>
      <c r="N1" s="140"/>
      <c r="O1" s="140"/>
      <c r="P1" s="140"/>
      <c r="Q1" s="140"/>
    </row>
    <row r="2" spans="2:17" ht="15" thickBot="1">
      <c r="B2" s="180" t="s">
        <v>134</v>
      </c>
      <c r="C2" s="180"/>
      <c r="D2" s="138"/>
      <c r="E2" s="138"/>
      <c r="F2" s="138"/>
      <c r="G2" s="138"/>
      <c r="H2" s="139"/>
      <c r="I2" s="139"/>
      <c r="J2" s="139"/>
      <c r="K2" s="138"/>
      <c r="L2" s="138"/>
      <c r="M2" s="138"/>
      <c r="N2" s="140"/>
      <c r="O2" s="140"/>
      <c r="P2" s="140"/>
      <c r="Q2" s="140"/>
    </row>
    <row r="3" spans="2:17" ht="15.75" thickBot="1">
      <c r="B3" s="141" t="s">
        <v>8</v>
      </c>
      <c r="C3" s="195" t="s">
        <v>9</v>
      </c>
      <c r="D3" s="183"/>
      <c r="E3" s="184"/>
      <c r="F3" s="185" t="s">
        <v>10</v>
      </c>
      <c r="G3" s="186"/>
      <c r="H3" s="186"/>
      <c r="I3" s="186"/>
      <c r="J3" s="186"/>
      <c r="K3" s="186"/>
      <c r="L3" s="186"/>
      <c r="M3" s="186"/>
      <c r="N3" s="186"/>
      <c r="O3" s="186"/>
      <c r="P3" s="182"/>
      <c r="Q3" s="187"/>
    </row>
    <row r="4" spans="2:17" ht="15">
      <c r="B4" s="196"/>
      <c r="C4" s="197"/>
      <c r="D4" s="189"/>
      <c r="E4" s="190"/>
      <c r="F4" s="191" t="s">
        <v>11</v>
      </c>
      <c r="G4" s="192"/>
      <c r="H4" s="193"/>
      <c r="I4" s="191" t="s">
        <v>12</v>
      </c>
      <c r="J4" s="192"/>
      <c r="K4" s="193"/>
      <c r="L4" s="191" t="s">
        <v>13</v>
      </c>
      <c r="M4" s="192"/>
      <c r="N4" s="193"/>
      <c r="O4" s="191" t="s">
        <v>14</v>
      </c>
      <c r="P4" s="193"/>
      <c r="Q4" s="194"/>
    </row>
    <row r="5" spans="2:17" ht="26.25" thickBot="1">
      <c r="B5" s="153"/>
      <c r="C5" s="320" t="s">
        <v>241</v>
      </c>
      <c r="D5" s="321" t="s">
        <v>236</v>
      </c>
      <c r="E5" s="322" t="s">
        <v>15</v>
      </c>
      <c r="F5" s="323" t="s">
        <v>241</v>
      </c>
      <c r="G5" s="321" t="s">
        <v>236</v>
      </c>
      <c r="H5" s="322" t="s">
        <v>15</v>
      </c>
      <c r="I5" s="323" t="s">
        <v>241</v>
      </c>
      <c r="J5" s="321" t="s">
        <v>236</v>
      </c>
      <c r="K5" s="322" t="s">
        <v>15</v>
      </c>
      <c r="L5" s="323" t="s">
        <v>241</v>
      </c>
      <c r="M5" s="321" t="s">
        <v>236</v>
      </c>
      <c r="N5" s="322" t="s">
        <v>15</v>
      </c>
      <c r="O5" s="323" t="s">
        <v>241</v>
      </c>
      <c r="P5" s="321" t="s">
        <v>236</v>
      </c>
      <c r="Q5" s="324" t="s">
        <v>15</v>
      </c>
    </row>
    <row r="6" spans="2:17" ht="15">
      <c r="B6" s="60" t="s">
        <v>16</v>
      </c>
      <c r="C6" s="325">
        <v>7192.3810000000003</v>
      </c>
      <c r="D6" s="326">
        <v>7122.3829999999998</v>
      </c>
      <c r="E6" s="327">
        <v>0.98278904686816893</v>
      </c>
      <c r="F6" s="328">
        <v>7426.1350000000002</v>
      </c>
      <c r="G6" s="326">
        <v>7309.4390000000003</v>
      </c>
      <c r="H6" s="327">
        <v>1.5965110318315798</v>
      </c>
      <c r="I6" s="328" t="s">
        <v>130</v>
      </c>
      <c r="J6" s="326" t="s">
        <v>130</v>
      </c>
      <c r="K6" s="327" t="s">
        <v>130</v>
      </c>
      <c r="L6" s="328" t="s">
        <v>130</v>
      </c>
      <c r="M6" s="326" t="s">
        <v>130</v>
      </c>
      <c r="N6" s="327" t="s">
        <v>130</v>
      </c>
      <c r="O6" s="328">
        <v>7136.4009999999998</v>
      </c>
      <c r="P6" s="326">
        <v>7432.5450000000001</v>
      </c>
      <c r="Q6" s="329">
        <v>-3.9844225632000914</v>
      </c>
    </row>
    <row r="7" spans="2:17" ht="15.75" customHeight="1">
      <c r="B7" s="61" t="s">
        <v>17</v>
      </c>
      <c r="C7" s="330">
        <v>6977.4170000000004</v>
      </c>
      <c r="D7" s="331">
        <v>6624.3890000000001</v>
      </c>
      <c r="E7" s="332">
        <v>5.329216022790936</v>
      </c>
      <c r="F7" s="333">
        <v>6793.7809999999999</v>
      </c>
      <c r="G7" s="331">
        <v>6597.1469999999999</v>
      </c>
      <c r="H7" s="332">
        <v>2.9805914587017694</v>
      </c>
      <c r="I7" s="333">
        <v>7018.0940000000001</v>
      </c>
      <c r="J7" s="331">
        <v>6624.326</v>
      </c>
      <c r="K7" s="332">
        <v>5.9442726701554243</v>
      </c>
      <c r="L7" s="333">
        <v>6983.3019999999997</v>
      </c>
      <c r="M7" s="331">
        <v>6561.6329999999998</v>
      </c>
      <c r="N7" s="332">
        <v>6.4262813845272948</v>
      </c>
      <c r="O7" s="333">
        <v>6840.8109999999997</v>
      </c>
      <c r="P7" s="331">
        <v>6735.5479999999998</v>
      </c>
      <c r="Q7" s="334">
        <v>1.5627978599514087</v>
      </c>
    </row>
    <row r="8" spans="2:17" ht="16.5" customHeight="1">
      <c r="B8" s="61" t="s">
        <v>18</v>
      </c>
      <c r="C8" s="330">
        <v>11532.549000000001</v>
      </c>
      <c r="D8" s="331">
        <v>10933.162</v>
      </c>
      <c r="E8" s="332">
        <v>5.482284082134707</v>
      </c>
      <c r="F8" s="333">
        <v>11600</v>
      </c>
      <c r="G8" s="331">
        <v>11035.29</v>
      </c>
      <c r="H8" s="332">
        <v>5.1173100117894412</v>
      </c>
      <c r="I8" s="333">
        <v>11370</v>
      </c>
      <c r="J8" s="331">
        <v>10560</v>
      </c>
      <c r="K8" s="332">
        <v>7.6704545454545459</v>
      </c>
      <c r="L8" s="333" t="s">
        <v>130</v>
      </c>
      <c r="M8" s="331" t="s">
        <v>130</v>
      </c>
      <c r="N8" s="332" t="s">
        <v>130</v>
      </c>
      <c r="O8" s="333">
        <v>12300</v>
      </c>
      <c r="P8" s="331">
        <v>12400</v>
      </c>
      <c r="Q8" s="334">
        <v>-0.80645161290322576</v>
      </c>
    </row>
    <row r="9" spans="2:17" ht="17.25" customHeight="1">
      <c r="B9" s="61" t="s">
        <v>19</v>
      </c>
      <c r="C9" s="330">
        <v>4890.7879999999996</v>
      </c>
      <c r="D9" s="331">
        <v>4682.6030000000001</v>
      </c>
      <c r="E9" s="332">
        <v>4.4459246278191742</v>
      </c>
      <c r="F9" s="333">
        <v>5032.875</v>
      </c>
      <c r="G9" s="331">
        <v>4953.076</v>
      </c>
      <c r="H9" s="332">
        <v>1.6110998498710696</v>
      </c>
      <c r="I9" s="333">
        <v>4819.1559999999999</v>
      </c>
      <c r="J9" s="331">
        <v>4507.7</v>
      </c>
      <c r="K9" s="332">
        <v>6.9094216562770399</v>
      </c>
      <c r="L9" s="333">
        <v>5842.7290000000003</v>
      </c>
      <c r="M9" s="331">
        <v>5206.6189999999997</v>
      </c>
      <c r="N9" s="332">
        <v>12.217333359710027</v>
      </c>
      <c r="O9" s="333">
        <v>4866.3149999999996</v>
      </c>
      <c r="P9" s="331">
        <v>4831.4880000000003</v>
      </c>
      <c r="Q9" s="334">
        <v>0.7208338300746957</v>
      </c>
    </row>
    <row r="10" spans="2:17" ht="15.75" customHeight="1">
      <c r="B10" s="61" t="s">
        <v>20</v>
      </c>
      <c r="C10" s="330">
        <v>6604.1779999999999</v>
      </c>
      <c r="D10" s="331">
        <v>5888.8379999999997</v>
      </c>
      <c r="E10" s="332">
        <v>12.147387990635847</v>
      </c>
      <c r="F10" s="333">
        <v>6519.2079999999996</v>
      </c>
      <c r="G10" s="331">
        <v>6465.7650000000003</v>
      </c>
      <c r="H10" s="332">
        <v>0.8265533931406307</v>
      </c>
      <c r="I10" s="333">
        <v>6722.6779999999999</v>
      </c>
      <c r="J10" s="331">
        <v>5741.5550000000003</v>
      </c>
      <c r="K10" s="332">
        <v>17.088105922524466</v>
      </c>
      <c r="L10" s="333">
        <v>7054.674</v>
      </c>
      <c r="M10" s="331">
        <v>6204.84</v>
      </c>
      <c r="N10" s="332">
        <v>13.696308043398375</v>
      </c>
      <c r="O10" s="333">
        <v>6096.7049999999999</v>
      </c>
      <c r="P10" s="331">
        <v>6084.71</v>
      </c>
      <c r="Q10" s="334">
        <v>0.19713347061733247</v>
      </c>
    </row>
    <row r="11" spans="2:17" ht="16.5" customHeight="1">
      <c r="B11" s="61" t="s">
        <v>21</v>
      </c>
      <c r="C11" s="330">
        <v>15503.145</v>
      </c>
      <c r="D11" s="331">
        <v>15199.748</v>
      </c>
      <c r="E11" s="332">
        <v>1.996065987409797</v>
      </c>
      <c r="F11" s="333">
        <v>15147.043</v>
      </c>
      <c r="G11" s="331">
        <v>14799.41</v>
      </c>
      <c r="H11" s="332">
        <v>2.3489652628043944</v>
      </c>
      <c r="I11" s="333">
        <v>15859.996999999999</v>
      </c>
      <c r="J11" s="331">
        <v>15373.763000000001</v>
      </c>
      <c r="K11" s="332">
        <v>3.1627520210894273</v>
      </c>
      <c r="L11" s="333">
        <v>15565.481</v>
      </c>
      <c r="M11" s="331">
        <v>15294.371999999999</v>
      </c>
      <c r="N11" s="332">
        <v>1.7726062894246355</v>
      </c>
      <c r="O11" s="333">
        <v>15130.092000000001</v>
      </c>
      <c r="P11" s="331">
        <v>14913.824000000001</v>
      </c>
      <c r="Q11" s="334">
        <v>1.4501176894671683</v>
      </c>
    </row>
    <row r="12" spans="2:17" ht="17.25" customHeight="1">
      <c r="B12" s="61" t="s">
        <v>22</v>
      </c>
      <c r="C12" s="330">
        <v>7775.7740000000003</v>
      </c>
      <c r="D12" s="331">
        <v>7912.058</v>
      </c>
      <c r="E12" s="332">
        <v>-1.7224848452829802</v>
      </c>
      <c r="F12" s="333">
        <v>6350.3310000000001</v>
      </c>
      <c r="G12" s="331">
        <v>6343.741</v>
      </c>
      <c r="H12" s="332">
        <v>0.10388192077829385</v>
      </c>
      <c r="I12" s="333">
        <v>8919.0840000000007</v>
      </c>
      <c r="J12" s="331">
        <v>8709.2900000000009</v>
      </c>
      <c r="K12" s="332">
        <v>2.4088530752793837</v>
      </c>
      <c r="L12" s="333">
        <v>7090</v>
      </c>
      <c r="M12" s="331">
        <v>6880</v>
      </c>
      <c r="N12" s="332">
        <v>3.0523255813953485</v>
      </c>
      <c r="O12" s="333">
        <v>6660.027</v>
      </c>
      <c r="P12" s="331">
        <v>7161.2129999999997</v>
      </c>
      <c r="Q12" s="334">
        <v>-6.9986188094111945</v>
      </c>
    </row>
    <row r="13" spans="2:17" ht="15" customHeight="1">
      <c r="B13" s="61" t="s">
        <v>23</v>
      </c>
      <c r="C13" s="330">
        <v>6355.1629999999996</v>
      </c>
      <c r="D13" s="331">
        <v>6425.9250000000002</v>
      </c>
      <c r="E13" s="332">
        <v>-1.1011955477227111</v>
      </c>
      <c r="F13" s="333">
        <v>6856.8310000000001</v>
      </c>
      <c r="G13" s="331">
        <v>6522.0330000000004</v>
      </c>
      <c r="H13" s="332">
        <v>5.1333380251219172</v>
      </c>
      <c r="I13" s="333">
        <v>6264.3220000000001</v>
      </c>
      <c r="J13" s="331">
        <v>6428.3339999999998</v>
      </c>
      <c r="K13" s="332">
        <v>-2.5513920091893127</v>
      </c>
      <c r="L13" s="333">
        <v>7048.7280000000001</v>
      </c>
      <c r="M13" s="331">
        <v>7331.451</v>
      </c>
      <c r="N13" s="332">
        <v>-3.8563034793521767</v>
      </c>
      <c r="O13" s="333">
        <v>6145.8549999999996</v>
      </c>
      <c r="P13" s="331">
        <v>6241.0609999999997</v>
      </c>
      <c r="Q13" s="334">
        <v>-1.5254777993677699</v>
      </c>
    </row>
    <row r="14" spans="2:17" ht="15" customHeight="1">
      <c r="B14" s="61" t="s">
        <v>24</v>
      </c>
      <c r="C14" s="330">
        <v>6310.299</v>
      </c>
      <c r="D14" s="331">
        <v>6604.31</v>
      </c>
      <c r="E14" s="332">
        <v>-4.4518049576715875</v>
      </c>
      <c r="F14" s="333">
        <v>6347.674</v>
      </c>
      <c r="G14" s="331">
        <v>6430.75</v>
      </c>
      <c r="H14" s="332">
        <v>-1.2918555378455083</v>
      </c>
      <c r="I14" s="333">
        <v>6644.9480000000003</v>
      </c>
      <c r="J14" s="331">
        <v>6765.51</v>
      </c>
      <c r="K14" s="332">
        <v>-1.7820090429250697</v>
      </c>
      <c r="L14" s="333">
        <v>6229.3180000000002</v>
      </c>
      <c r="M14" s="331">
        <v>6723.03</v>
      </c>
      <c r="N14" s="332">
        <v>-7.3435935880101608</v>
      </c>
      <c r="O14" s="333">
        <v>5736.415</v>
      </c>
      <c r="P14" s="331">
        <v>5932.6819999999998</v>
      </c>
      <c r="Q14" s="334">
        <v>-3.3082339488278629</v>
      </c>
    </row>
    <row r="15" spans="2:17" ht="16.5" customHeight="1">
      <c r="B15" s="61" t="s">
        <v>25</v>
      </c>
      <c r="C15" s="330">
        <v>19601.615000000002</v>
      </c>
      <c r="D15" s="331">
        <v>19362.411</v>
      </c>
      <c r="E15" s="332">
        <v>1.235404000049382</v>
      </c>
      <c r="F15" s="333">
        <v>19681.844000000001</v>
      </c>
      <c r="G15" s="331">
        <v>19328.95</v>
      </c>
      <c r="H15" s="332">
        <v>1.8257277296490508</v>
      </c>
      <c r="I15" s="333">
        <v>19250</v>
      </c>
      <c r="J15" s="331">
        <v>17990</v>
      </c>
      <c r="K15" s="332">
        <v>7.0038910505836576</v>
      </c>
      <c r="L15" s="333">
        <v>18844</v>
      </c>
      <c r="M15" s="331">
        <v>19000</v>
      </c>
      <c r="N15" s="332">
        <v>-0.82105263157894737</v>
      </c>
      <c r="O15" s="333">
        <v>20137.09</v>
      </c>
      <c r="P15" s="331">
        <v>20573.740000000002</v>
      </c>
      <c r="Q15" s="334">
        <v>-2.1223656952989658</v>
      </c>
    </row>
    <row r="16" spans="2:17" ht="15" customHeight="1">
      <c r="B16" s="61" t="s">
        <v>26</v>
      </c>
      <c r="C16" s="330">
        <v>7131.5479999999998</v>
      </c>
      <c r="D16" s="331">
        <v>7753.7280000000001</v>
      </c>
      <c r="E16" s="332">
        <v>-8.0242690999735906</v>
      </c>
      <c r="F16" s="333">
        <v>7479.7820000000002</v>
      </c>
      <c r="G16" s="331">
        <v>7527.76</v>
      </c>
      <c r="H16" s="332">
        <v>-0.63734763063647171</v>
      </c>
      <c r="I16" s="333">
        <v>6690</v>
      </c>
      <c r="J16" s="331">
        <v>7910</v>
      </c>
      <c r="K16" s="332">
        <v>-15.423514538558786</v>
      </c>
      <c r="L16" s="333">
        <v>7525</v>
      </c>
      <c r="M16" s="331">
        <v>7642</v>
      </c>
      <c r="N16" s="332">
        <v>-1.5310128238680973</v>
      </c>
      <c r="O16" s="333">
        <v>7596.29</v>
      </c>
      <c r="P16" s="331">
        <v>8030.71</v>
      </c>
      <c r="Q16" s="334">
        <v>-5.4094843419822167</v>
      </c>
    </row>
    <row r="17" spans="2:17" ht="15.75" customHeight="1">
      <c r="B17" s="198" t="s">
        <v>27</v>
      </c>
      <c r="C17" s="330">
        <v>12075.092000000001</v>
      </c>
      <c r="D17" s="331">
        <v>12017.808999999999</v>
      </c>
      <c r="E17" s="332">
        <v>0.47665094361211152</v>
      </c>
      <c r="F17" s="333">
        <v>11956.599</v>
      </c>
      <c r="G17" s="331">
        <v>12212.146000000001</v>
      </c>
      <c r="H17" s="332">
        <v>-2.092564238914278</v>
      </c>
      <c r="I17" s="333">
        <v>12140</v>
      </c>
      <c r="J17" s="331">
        <v>11130</v>
      </c>
      <c r="K17" s="332">
        <v>9.0745732255166214</v>
      </c>
      <c r="L17" s="333">
        <v>12577</v>
      </c>
      <c r="M17" s="331">
        <v>12666</v>
      </c>
      <c r="N17" s="332">
        <v>-0.70266856150323698</v>
      </c>
      <c r="O17" s="333">
        <v>12079.05</v>
      </c>
      <c r="P17" s="331">
        <v>12913.21</v>
      </c>
      <c r="Q17" s="334">
        <v>-6.4597416134330645</v>
      </c>
    </row>
    <row r="18" spans="2:17" ht="18.75" customHeight="1">
      <c r="B18" s="198" t="s">
        <v>28</v>
      </c>
      <c r="C18" s="330">
        <v>7250.7860000000001</v>
      </c>
      <c r="D18" s="331">
        <v>7060.8590000000004</v>
      </c>
      <c r="E18" s="332">
        <v>2.6898568573597017</v>
      </c>
      <c r="F18" s="333">
        <v>7133.3779999999997</v>
      </c>
      <c r="G18" s="331">
        <v>7129.7280000000001</v>
      </c>
      <c r="H18" s="332">
        <v>5.1194098849207663E-2</v>
      </c>
      <c r="I18" s="333">
        <v>7270</v>
      </c>
      <c r="J18" s="331">
        <v>7270</v>
      </c>
      <c r="K18" s="332">
        <v>0</v>
      </c>
      <c r="L18" s="333">
        <v>6333</v>
      </c>
      <c r="M18" s="331">
        <v>6534</v>
      </c>
      <c r="N18" s="332">
        <v>-3.076216712580349</v>
      </c>
      <c r="O18" s="333" t="s">
        <v>130</v>
      </c>
      <c r="P18" s="331" t="s">
        <v>130</v>
      </c>
      <c r="Q18" s="334" t="s">
        <v>130</v>
      </c>
    </row>
    <row r="19" spans="2:17" ht="18" customHeight="1">
      <c r="B19" s="198" t="s">
        <v>29</v>
      </c>
      <c r="C19" s="330">
        <v>3142.982</v>
      </c>
      <c r="D19" s="331">
        <v>2876.8560000000002</v>
      </c>
      <c r="E19" s="332">
        <v>9.2505846660381934</v>
      </c>
      <c r="F19" s="333">
        <v>3807.6489999999999</v>
      </c>
      <c r="G19" s="331">
        <v>3218.5590000000002</v>
      </c>
      <c r="H19" s="332">
        <v>18.302911333923028</v>
      </c>
      <c r="I19" s="333">
        <v>2979.393</v>
      </c>
      <c r="J19" s="331">
        <v>2775.9560000000001</v>
      </c>
      <c r="K19" s="332">
        <v>7.3285383485905351</v>
      </c>
      <c r="L19" s="333">
        <v>6705.6980000000003</v>
      </c>
      <c r="M19" s="331">
        <v>6730.4030000000002</v>
      </c>
      <c r="N19" s="332">
        <v>-0.3670656868541145</v>
      </c>
      <c r="O19" s="333">
        <v>2569.6819999999998</v>
      </c>
      <c r="P19" s="331">
        <v>2344.4140000000002</v>
      </c>
      <c r="Q19" s="334">
        <v>9.6087124543702416</v>
      </c>
    </row>
    <row r="20" spans="2:17" ht="22.5" customHeight="1" thickBot="1">
      <c r="B20" s="64" t="s">
        <v>30</v>
      </c>
      <c r="C20" s="335">
        <v>6267.5290000000005</v>
      </c>
      <c r="D20" s="336">
        <v>6856.808</v>
      </c>
      <c r="E20" s="337">
        <v>-8.5940717605042973</v>
      </c>
      <c r="F20" s="338">
        <v>6023</v>
      </c>
      <c r="G20" s="336">
        <v>7657.05</v>
      </c>
      <c r="H20" s="337">
        <v>-21.340464016821102</v>
      </c>
      <c r="I20" s="338">
        <v>6670</v>
      </c>
      <c r="J20" s="336">
        <v>6650</v>
      </c>
      <c r="K20" s="337">
        <v>0.30075187969924816</v>
      </c>
      <c r="L20" s="338">
        <v>5943</v>
      </c>
      <c r="M20" s="336">
        <v>5950</v>
      </c>
      <c r="N20" s="337">
        <v>-0.1176470588235294</v>
      </c>
      <c r="O20" s="338">
        <v>4873.29</v>
      </c>
      <c r="P20" s="336">
        <v>5301.04</v>
      </c>
      <c r="Q20" s="339">
        <v>-8.0691713324177883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V17" sqref="V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7" t="s">
        <v>163</v>
      </c>
      <c r="C1" s="138"/>
      <c r="D1" s="138"/>
      <c r="E1" s="138"/>
      <c r="F1" s="138"/>
      <c r="G1" s="139"/>
      <c r="H1" s="139" t="s">
        <v>245</v>
      </c>
      <c r="I1" s="139"/>
      <c r="J1" s="138"/>
      <c r="K1" s="140"/>
      <c r="L1" s="140"/>
      <c r="M1" s="140"/>
      <c r="N1" s="140"/>
      <c r="O1" s="140"/>
      <c r="P1" s="140"/>
      <c r="Q1" s="140"/>
    </row>
    <row r="2" spans="2:17" ht="15" thickBot="1">
      <c r="B2" s="180" t="s">
        <v>134</v>
      </c>
      <c r="C2" s="180"/>
      <c r="D2" s="138"/>
      <c r="E2" s="138"/>
      <c r="F2" s="138"/>
      <c r="G2" s="138"/>
      <c r="H2" s="139"/>
      <c r="I2" s="139"/>
      <c r="J2" s="139"/>
      <c r="K2" s="140"/>
      <c r="L2" s="140"/>
      <c r="M2" s="140"/>
      <c r="N2" s="140"/>
      <c r="O2" s="140"/>
      <c r="P2" s="140"/>
      <c r="Q2" s="140"/>
    </row>
    <row r="3" spans="2:17" ht="15.75" thickBot="1">
      <c r="B3" s="181" t="s">
        <v>8</v>
      </c>
      <c r="C3" s="182" t="s">
        <v>9</v>
      </c>
      <c r="D3" s="183"/>
      <c r="E3" s="184"/>
      <c r="F3" s="185" t="s">
        <v>10</v>
      </c>
      <c r="G3" s="186"/>
      <c r="H3" s="186"/>
      <c r="I3" s="186"/>
      <c r="J3" s="186"/>
      <c r="K3" s="186"/>
      <c r="L3" s="186"/>
      <c r="M3" s="186"/>
      <c r="N3" s="186"/>
      <c r="O3" s="186"/>
      <c r="P3" s="182"/>
      <c r="Q3" s="187"/>
    </row>
    <row r="4" spans="2:17" ht="15">
      <c r="B4" s="188"/>
      <c r="C4" s="348"/>
      <c r="D4" s="349"/>
      <c r="E4" s="350"/>
      <c r="F4" s="351" t="s">
        <v>11</v>
      </c>
      <c r="G4" s="352"/>
      <c r="H4" s="353"/>
      <c r="I4" s="351" t="s">
        <v>12</v>
      </c>
      <c r="J4" s="352"/>
      <c r="K4" s="353"/>
      <c r="L4" s="351" t="s">
        <v>13</v>
      </c>
      <c r="M4" s="352"/>
      <c r="N4" s="353"/>
      <c r="O4" s="351" t="s">
        <v>14</v>
      </c>
      <c r="P4" s="353"/>
      <c r="Q4" s="354"/>
    </row>
    <row r="5" spans="2:17" ht="26.25" thickBot="1">
      <c r="B5" s="153"/>
      <c r="C5" s="320" t="s">
        <v>241</v>
      </c>
      <c r="D5" s="321" t="s">
        <v>236</v>
      </c>
      <c r="E5" s="322" t="s">
        <v>15</v>
      </c>
      <c r="F5" s="323" t="s">
        <v>241</v>
      </c>
      <c r="G5" s="321" t="s">
        <v>236</v>
      </c>
      <c r="H5" s="322" t="s">
        <v>15</v>
      </c>
      <c r="I5" s="323" t="s">
        <v>241</v>
      </c>
      <c r="J5" s="321" t="s">
        <v>236</v>
      </c>
      <c r="K5" s="322" t="s">
        <v>15</v>
      </c>
      <c r="L5" s="323" t="s">
        <v>241</v>
      </c>
      <c r="M5" s="321" t="s">
        <v>236</v>
      </c>
      <c r="N5" s="322" t="s">
        <v>15</v>
      </c>
      <c r="O5" s="323" t="s">
        <v>241</v>
      </c>
      <c r="P5" s="321" t="s">
        <v>236</v>
      </c>
      <c r="Q5" s="324" t="s">
        <v>15</v>
      </c>
    </row>
    <row r="6" spans="2:17" ht="15">
      <c r="B6" s="60" t="s">
        <v>16</v>
      </c>
      <c r="C6" s="328" t="s">
        <v>130</v>
      </c>
      <c r="D6" s="326" t="s">
        <v>130</v>
      </c>
      <c r="E6" s="329" t="s">
        <v>130</v>
      </c>
      <c r="F6" s="328" t="s">
        <v>130</v>
      </c>
      <c r="G6" s="326" t="s">
        <v>130</v>
      </c>
      <c r="H6" s="327" t="s">
        <v>130</v>
      </c>
      <c r="I6" s="328" t="s">
        <v>130</v>
      </c>
      <c r="J6" s="326" t="s">
        <v>130</v>
      </c>
      <c r="K6" s="329" t="s">
        <v>130</v>
      </c>
      <c r="L6" s="328" t="s">
        <v>130</v>
      </c>
      <c r="M6" s="326" t="s">
        <v>130</v>
      </c>
      <c r="N6" s="327" t="s">
        <v>130</v>
      </c>
      <c r="O6" s="328" t="s">
        <v>130</v>
      </c>
      <c r="P6" s="326" t="s">
        <v>130</v>
      </c>
      <c r="Q6" s="329" t="s">
        <v>130</v>
      </c>
    </row>
    <row r="7" spans="2:17" ht="15">
      <c r="B7" s="61" t="s">
        <v>17</v>
      </c>
      <c r="C7" s="330">
        <v>6376.4359999999997</v>
      </c>
      <c r="D7" s="331">
        <v>6784.8339999999998</v>
      </c>
      <c r="E7" s="332">
        <v>-6.019277700825107</v>
      </c>
      <c r="F7" s="333">
        <v>5727.52</v>
      </c>
      <c r="G7" s="331">
        <v>7084.48</v>
      </c>
      <c r="H7" s="332">
        <v>-19.153981661321641</v>
      </c>
      <c r="I7" s="333">
        <v>7056.7110000000002</v>
      </c>
      <c r="J7" s="331">
        <v>6950.0559999999996</v>
      </c>
      <c r="K7" s="332">
        <v>1.5345919514893214</v>
      </c>
      <c r="L7" s="333">
        <v>6692</v>
      </c>
      <c r="M7" s="331">
        <v>6271</v>
      </c>
      <c r="N7" s="332">
        <v>6.7134428320841977</v>
      </c>
      <c r="O7" s="333">
        <v>7226.442</v>
      </c>
      <c r="P7" s="331">
        <v>7007.52</v>
      </c>
      <c r="Q7" s="334">
        <v>3.1241009658195704</v>
      </c>
    </row>
    <row r="8" spans="2:17" ht="15">
      <c r="B8" s="61" t="s">
        <v>18</v>
      </c>
      <c r="C8" s="328" t="s">
        <v>130</v>
      </c>
      <c r="D8" s="326" t="s">
        <v>130</v>
      </c>
      <c r="E8" s="329" t="s">
        <v>130</v>
      </c>
      <c r="F8" s="328" t="s">
        <v>130</v>
      </c>
      <c r="G8" s="326" t="s">
        <v>130</v>
      </c>
      <c r="H8" s="329" t="s">
        <v>130</v>
      </c>
      <c r="I8" s="328" t="s">
        <v>130</v>
      </c>
      <c r="J8" s="326" t="s">
        <v>130</v>
      </c>
      <c r="K8" s="329" t="s">
        <v>130</v>
      </c>
      <c r="L8" s="333" t="s">
        <v>130</v>
      </c>
      <c r="M8" s="331" t="s">
        <v>130</v>
      </c>
      <c r="N8" s="332" t="s">
        <v>130</v>
      </c>
      <c r="O8" s="333" t="s">
        <v>130</v>
      </c>
      <c r="P8" s="331" t="s">
        <v>130</v>
      </c>
      <c r="Q8" s="334" t="s">
        <v>130</v>
      </c>
    </row>
    <row r="9" spans="2:17" ht="15">
      <c r="B9" s="61" t="s">
        <v>19</v>
      </c>
      <c r="C9" s="330">
        <v>5394.9530000000004</v>
      </c>
      <c r="D9" s="331">
        <v>6813.9139999999998</v>
      </c>
      <c r="E9" s="332">
        <v>-20.824463003201966</v>
      </c>
      <c r="F9" s="333">
        <v>5498.37</v>
      </c>
      <c r="G9" s="331">
        <v>5407.74</v>
      </c>
      <c r="H9" s="332">
        <v>1.675931165329696</v>
      </c>
      <c r="I9" s="333">
        <v>6276.0569999999998</v>
      </c>
      <c r="J9" s="331">
        <v>9163.2029999999995</v>
      </c>
      <c r="K9" s="332">
        <v>-31.508043639325678</v>
      </c>
      <c r="L9" s="333">
        <v>5217</v>
      </c>
      <c r="M9" s="331">
        <v>5197</v>
      </c>
      <c r="N9" s="332">
        <v>0.38483740619588225</v>
      </c>
      <c r="O9" s="333">
        <v>5024.8530000000001</v>
      </c>
      <c r="P9" s="331">
        <v>4894.6270000000004</v>
      </c>
      <c r="Q9" s="334">
        <v>2.6605908887439154</v>
      </c>
    </row>
    <row r="10" spans="2:17" ht="15">
      <c r="B10" s="61" t="s">
        <v>20</v>
      </c>
      <c r="C10" s="330">
        <v>7221.915</v>
      </c>
      <c r="D10" s="331">
        <v>6941.1040000000003</v>
      </c>
      <c r="E10" s="332">
        <v>4.0456244424518015</v>
      </c>
      <c r="F10" s="333">
        <v>6399.93</v>
      </c>
      <c r="G10" s="331">
        <v>6400.01</v>
      </c>
      <c r="H10" s="332">
        <v>-1.2499980468769149E-3</v>
      </c>
      <c r="I10" s="333">
        <v>7772.86</v>
      </c>
      <c r="J10" s="331">
        <v>7360.5039999999999</v>
      </c>
      <c r="K10" s="332">
        <v>5.6022794091274157</v>
      </c>
      <c r="L10" s="333">
        <v>5343</v>
      </c>
      <c r="M10" s="331">
        <v>5186</v>
      </c>
      <c r="N10" s="332">
        <v>3.0273814114924797</v>
      </c>
      <c r="O10" s="333">
        <v>6413.4780000000001</v>
      </c>
      <c r="P10" s="331">
        <v>6375.8710000000001</v>
      </c>
      <c r="Q10" s="334">
        <v>0.5898331380920343</v>
      </c>
    </row>
    <row r="11" spans="2:17" ht="15">
      <c r="B11" s="61" t="s">
        <v>21</v>
      </c>
      <c r="C11" s="330">
        <v>15308.03</v>
      </c>
      <c r="D11" s="331">
        <v>15163.821</v>
      </c>
      <c r="E11" s="332">
        <v>0.95100700542429739</v>
      </c>
      <c r="F11" s="333">
        <v>16023.39</v>
      </c>
      <c r="G11" s="331">
        <v>15399.912</v>
      </c>
      <c r="H11" s="332">
        <v>4.0485815763103004</v>
      </c>
      <c r="I11" s="333">
        <v>15370.914000000001</v>
      </c>
      <c r="J11" s="331">
        <v>15602.040999999999</v>
      </c>
      <c r="K11" s="332">
        <v>-1.4813895182046926</v>
      </c>
      <c r="L11" s="333">
        <v>15286</v>
      </c>
      <c r="M11" s="331">
        <v>15300</v>
      </c>
      <c r="N11" s="332">
        <v>-9.1503267973856203E-2</v>
      </c>
      <c r="O11" s="333">
        <v>14784.833000000001</v>
      </c>
      <c r="P11" s="331">
        <v>14134.047</v>
      </c>
      <c r="Q11" s="334">
        <v>4.6043854247831497</v>
      </c>
    </row>
    <row r="12" spans="2:17" ht="15">
      <c r="B12" s="61" t="s">
        <v>22</v>
      </c>
      <c r="C12" s="330">
        <v>6986.0749999999998</v>
      </c>
      <c r="D12" s="331">
        <v>7456.6840000000002</v>
      </c>
      <c r="E12" s="332">
        <v>-6.311237005618052</v>
      </c>
      <c r="F12" s="333">
        <v>6556.25</v>
      </c>
      <c r="G12" s="331">
        <v>6570.07</v>
      </c>
      <c r="H12" s="332">
        <v>-0.21034783495456991</v>
      </c>
      <c r="I12" s="333">
        <v>8308.9599999999991</v>
      </c>
      <c r="J12" s="331">
        <v>9184.3780000000006</v>
      </c>
      <c r="K12" s="332">
        <v>-9.5315981114888935</v>
      </c>
      <c r="L12" s="333" t="s">
        <v>130</v>
      </c>
      <c r="M12" s="331" t="s">
        <v>130</v>
      </c>
      <c r="N12" s="332" t="s">
        <v>130</v>
      </c>
      <c r="O12" s="333">
        <v>6959.77</v>
      </c>
      <c r="P12" s="331">
        <v>6781.7830000000004</v>
      </c>
      <c r="Q12" s="334">
        <v>2.6244868053135888</v>
      </c>
    </row>
    <row r="13" spans="2:17" ht="15">
      <c r="B13" s="61" t="s">
        <v>23</v>
      </c>
      <c r="C13" s="330">
        <v>6924.73</v>
      </c>
      <c r="D13" s="331">
        <v>6888.384</v>
      </c>
      <c r="E13" s="332">
        <v>0.52764189685127239</v>
      </c>
      <c r="F13" s="333">
        <v>6819.74</v>
      </c>
      <c r="G13" s="331">
        <v>6980.09</v>
      </c>
      <c r="H13" s="332">
        <v>-2.29724831628246</v>
      </c>
      <c r="I13" s="333">
        <v>7068.3090000000002</v>
      </c>
      <c r="J13" s="331">
        <v>6955.4859999999999</v>
      </c>
      <c r="K13" s="332">
        <v>1.6220721312644484</v>
      </c>
      <c r="L13" s="333">
        <v>7438</v>
      </c>
      <c r="M13" s="331">
        <v>7124</v>
      </c>
      <c r="N13" s="332">
        <v>4.407636159460977</v>
      </c>
      <c r="O13" s="333">
        <v>6767.5630000000001</v>
      </c>
      <c r="P13" s="331">
        <v>6772.0129999999999</v>
      </c>
      <c r="Q13" s="334">
        <v>-6.5711628137746017E-2</v>
      </c>
    </row>
    <row r="14" spans="2:17" ht="15">
      <c r="B14" s="61" t="s">
        <v>24</v>
      </c>
      <c r="C14" s="330">
        <v>7414.0780000000004</v>
      </c>
      <c r="D14" s="331">
        <v>7807.0140000000001</v>
      </c>
      <c r="E14" s="332">
        <v>-5.0331150936837012</v>
      </c>
      <c r="F14" s="333">
        <v>6768.85</v>
      </c>
      <c r="G14" s="331">
        <v>6551.8</v>
      </c>
      <c r="H14" s="332">
        <v>3.312830061967706</v>
      </c>
      <c r="I14" s="333">
        <v>8045.4620000000004</v>
      </c>
      <c r="J14" s="331">
        <v>8535.634</v>
      </c>
      <c r="K14" s="332">
        <v>-5.742654851414664</v>
      </c>
      <c r="L14" s="333">
        <v>9726</v>
      </c>
      <c r="M14" s="331">
        <v>9763</v>
      </c>
      <c r="N14" s="355">
        <v>-0.3789818703267438</v>
      </c>
      <c r="O14" s="333">
        <v>6588.7030000000004</v>
      </c>
      <c r="P14" s="331">
        <v>6755.5290000000005</v>
      </c>
      <c r="Q14" s="334">
        <v>-2.4694735230949347</v>
      </c>
    </row>
    <row r="15" spans="2:17" ht="15">
      <c r="B15" s="61" t="s">
        <v>25</v>
      </c>
      <c r="C15" s="330" t="s">
        <v>130</v>
      </c>
      <c r="D15" s="331" t="s">
        <v>130</v>
      </c>
      <c r="E15" s="332" t="s">
        <v>130</v>
      </c>
      <c r="F15" s="333" t="s">
        <v>130</v>
      </c>
      <c r="G15" s="331" t="s">
        <v>130</v>
      </c>
      <c r="H15" s="332" t="s">
        <v>130</v>
      </c>
      <c r="I15" s="333" t="s">
        <v>130</v>
      </c>
      <c r="J15" s="331" t="s">
        <v>130</v>
      </c>
      <c r="K15" s="332" t="s">
        <v>130</v>
      </c>
      <c r="L15" s="333" t="s">
        <v>130</v>
      </c>
      <c r="M15" s="331" t="s">
        <v>130</v>
      </c>
      <c r="N15" s="332" t="s">
        <v>130</v>
      </c>
      <c r="O15" s="333" t="s">
        <v>130</v>
      </c>
      <c r="P15" s="331" t="s">
        <v>130</v>
      </c>
      <c r="Q15" s="334" t="s">
        <v>130</v>
      </c>
    </row>
    <row r="16" spans="2:17" ht="15">
      <c r="B16" s="61" t="s">
        <v>26</v>
      </c>
      <c r="C16" s="330" t="s">
        <v>130</v>
      </c>
      <c r="D16" s="331" t="s">
        <v>130</v>
      </c>
      <c r="E16" s="332" t="s">
        <v>130</v>
      </c>
      <c r="F16" s="333" t="s">
        <v>130</v>
      </c>
      <c r="G16" s="331" t="s">
        <v>130</v>
      </c>
      <c r="H16" s="332" t="s">
        <v>130</v>
      </c>
      <c r="I16" s="333" t="s">
        <v>130</v>
      </c>
      <c r="J16" s="331" t="s">
        <v>130</v>
      </c>
      <c r="K16" s="332" t="s">
        <v>130</v>
      </c>
      <c r="L16" s="333" t="s">
        <v>130</v>
      </c>
      <c r="M16" s="331" t="s">
        <v>130</v>
      </c>
      <c r="N16" s="332" t="s">
        <v>130</v>
      </c>
      <c r="O16" s="333" t="s">
        <v>130</v>
      </c>
      <c r="P16" s="331" t="s">
        <v>130</v>
      </c>
      <c r="Q16" s="334" t="s">
        <v>130</v>
      </c>
    </row>
    <row r="17" spans="2:17" ht="15">
      <c r="B17" s="198" t="s">
        <v>27</v>
      </c>
      <c r="C17" s="330">
        <v>15640</v>
      </c>
      <c r="D17" s="331">
        <v>16200</v>
      </c>
      <c r="E17" s="332">
        <v>-3.4567901234567899</v>
      </c>
      <c r="F17" s="333" t="s">
        <v>130</v>
      </c>
      <c r="G17" s="331" t="s">
        <v>130</v>
      </c>
      <c r="H17" s="332" t="s">
        <v>130</v>
      </c>
      <c r="I17" s="333" t="s">
        <v>130</v>
      </c>
      <c r="J17" s="331" t="s">
        <v>130</v>
      </c>
      <c r="K17" s="332" t="s">
        <v>130</v>
      </c>
      <c r="L17" s="333" t="s">
        <v>130</v>
      </c>
      <c r="M17" s="331" t="s">
        <v>130</v>
      </c>
      <c r="N17" s="332" t="s">
        <v>130</v>
      </c>
      <c r="O17" s="333" t="s">
        <v>130</v>
      </c>
      <c r="P17" s="331" t="s">
        <v>130</v>
      </c>
      <c r="Q17" s="334" t="s">
        <v>130</v>
      </c>
    </row>
    <row r="18" spans="2:17" ht="15">
      <c r="B18" s="198" t="s">
        <v>28</v>
      </c>
      <c r="C18" s="330" t="s">
        <v>130</v>
      </c>
      <c r="D18" s="331" t="s">
        <v>130</v>
      </c>
      <c r="E18" s="332" t="s">
        <v>130</v>
      </c>
      <c r="F18" s="333" t="s">
        <v>130</v>
      </c>
      <c r="G18" s="331" t="s">
        <v>130</v>
      </c>
      <c r="H18" s="334" t="s">
        <v>130</v>
      </c>
      <c r="I18" s="333" t="s">
        <v>130</v>
      </c>
      <c r="J18" s="331" t="s">
        <v>130</v>
      </c>
      <c r="K18" s="332" t="s">
        <v>130</v>
      </c>
      <c r="L18" s="333" t="s">
        <v>130</v>
      </c>
      <c r="M18" s="331" t="s">
        <v>130</v>
      </c>
      <c r="N18" s="332" t="s">
        <v>130</v>
      </c>
      <c r="O18" s="333" t="s">
        <v>130</v>
      </c>
      <c r="P18" s="331" t="s">
        <v>130</v>
      </c>
      <c r="Q18" s="334" t="s">
        <v>130</v>
      </c>
    </row>
    <row r="19" spans="2:17" ht="15">
      <c r="B19" s="198" t="s">
        <v>29</v>
      </c>
      <c r="C19" s="330">
        <v>4105.1189999999997</v>
      </c>
      <c r="D19" s="331">
        <v>4179.4399999999996</v>
      </c>
      <c r="E19" s="332">
        <v>-1.7782525888635781</v>
      </c>
      <c r="F19" s="333" t="s">
        <v>130</v>
      </c>
      <c r="G19" s="331" t="s">
        <v>130</v>
      </c>
      <c r="H19" s="332" t="s">
        <v>130</v>
      </c>
      <c r="I19" s="328">
        <v>3984.232</v>
      </c>
      <c r="J19" s="326">
        <v>4062.902</v>
      </c>
      <c r="K19" s="329">
        <v>-1.9363007032904083</v>
      </c>
      <c r="L19" s="328">
        <v>4263</v>
      </c>
      <c r="M19" s="326">
        <v>4282</v>
      </c>
      <c r="N19" s="329">
        <v>-0.44371788883699209</v>
      </c>
      <c r="O19" s="328">
        <v>4095.279</v>
      </c>
      <c r="P19" s="326">
        <v>4176.8230000000003</v>
      </c>
      <c r="Q19" s="329">
        <v>-1.9522972364402396</v>
      </c>
    </row>
    <row r="20" spans="2:17" ht="17.25" customHeight="1" thickBot="1">
      <c r="B20" s="64" t="s">
        <v>30</v>
      </c>
      <c r="C20" s="335">
        <v>7530</v>
      </c>
      <c r="D20" s="336" t="s">
        <v>130</v>
      </c>
      <c r="E20" s="337" t="s">
        <v>130</v>
      </c>
      <c r="F20" s="338" t="s">
        <v>130</v>
      </c>
      <c r="G20" s="336" t="s">
        <v>130</v>
      </c>
      <c r="H20" s="337" t="s">
        <v>130</v>
      </c>
      <c r="I20" s="338" t="s">
        <v>130</v>
      </c>
      <c r="J20" s="336" t="s">
        <v>130</v>
      </c>
      <c r="K20" s="337" t="s">
        <v>130</v>
      </c>
      <c r="L20" s="338" t="s">
        <v>130</v>
      </c>
      <c r="M20" s="336" t="s">
        <v>130</v>
      </c>
      <c r="N20" s="337" t="s">
        <v>130</v>
      </c>
      <c r="O20" s="338" t="s">
        <v>130</v>
      </c>
      <c r="P20" s="336" t="s">
        <v>130</v>
      </c>
      <c r="Q20" s="339" t="s">
        <v>130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2021-06-24T11:49:19Z</dcterms:modified>
</cp:coreProperties>
</file>