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170" windowWidth="14310" windowHeight="1176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12" i="1" l="1"/>
  <c r="D13" i="1"/>
  <c r="G20" i="1" l="1"/>
  <c r="J20" i="1"/>
  <c r="G23" i="1" l="1"/>
  <c r="G24" i="1"/>
  <c r="G14" i="1"/>
  <c r="D15" i="1"/>
  <c r="J27" i="1" l="1"/>
  <c r="G16" i="1"/>
  <c r="G17" i="1"/>
  <c r="G18" i="1"/>
  <c r="G19" i="1"/>
  <c r="G21" i="1"/>
  <c r="G22" i="1"/>
  <c r="G26" i="1"/>
  <c r="G27" i="1"/>
  <c r="G29" i="1"/>
  <c r="G30" i="1"/>
  <c r="D16" i="1" l="1"/>
  <c r="J28" i="1" l="1"/>
  <c r="J31" i="1"/>
  <c r="J19" i="1" l="1"/>
  <c r="J21" i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<sst xmlns="http://schemas.openxmlformats.org/spreadsheetml/2006/main" count="64" uniqueCount="37">
  <si>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</si>
  <si>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</si>
  <si>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</si>
  <si>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</si>
  <si>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</si>
  <si>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</si>
  <si>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</si>
  <si>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</si>
  <si>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</si>
  <si>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</si>
  <si>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</si>
  <si>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</si>
  <si>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</si>
  <si>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</si>
  <si>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</si>
  <si>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</si>
  <si>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</si>
  <si>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</si>
  <si>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</si>
  <si>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</si>
  <si>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</si>
  <si>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</si>
  <si>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</si>
  <si>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</si>
  <si>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</si>
  <si>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</si>
  <si>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</si>
  <si>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</si>
  <si>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</si>
  <si>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</si>
  <si>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</si>
  <si>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</si>
  <si>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</si>
  <si>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29.10-04.11.2018r. cena w zł/kg (szt*)</t>
  </si>
  <si>
    <t>45 tydzień</t>
  </si>
  <si>
    <t>05.11 - 11.11.2018 r.</t>
  </si>
  <si>
    <t>05.11-11.11.2018r.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</si>
</sst>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6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5" xfId="0" applyNumberFormat="1" applyFont="1" applyFill="1" applyBorder="1"/>
    <xf numFmtId="2" fontId="12" fillId="5" borderId="25" xfId="0" applyNumberFormat="1" applyFont="1" applyFill="1" applyBorder="1" applyAlignment="1">
      <alignment horizontal="right"/>
    </xf>
    <xf numFmtId="2" fontId="12" fillId="5" borderId="15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3" fillId="6" borderId="27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164" fontId="15" fillId="6" borderId="14" xfId="0" applyNumberFormat="1" applyFont="1" applyFill="1" applyBorder="1" applyAlignment="1">
      <alignment horizontal="right"/>
    </xf>
    <xf numFmtId="164" fontId="17" fillId="6" borderId="13" xfId="0" applyNumberFormat="1" applyFont="1" applyFill="1" applyBorder="1" applyAlignment="1">
      <alignment horizontal="right"/>
    </xf>
    <xf numFmtId="2" fontId="12" fillId="5" borderId="15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5" xfId="0" quotePrefix="1" applyNumberFormat="1" applyFont="1" applyFill="1" applyBorder="1" applyAlignment="1">
      <alignment horizontal="right"/>
    </xf>
    <xf numFmtId="14" fontId="0" fillId="4" borderId="17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14" fontId="0" fillId="4" borderId="22" xfId="0" applyNumberFormat="1" applyFont="1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H11" sqref="H1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35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0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6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1" t="s">
        <v>3</v>
      </c>
      <c r="B7" s="42"/>
      <c r="C7" s="42"/>
      <c r="D7" s="42"/>
      <c r="E7" s="42"/>
      <c r="F7" s="42"/>
      <c r="G7" s="42"/>
      <c r="H7" s="42"/>
      <c r="I7" s="42"/>
      <c r="J7" s="42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38" t="s">
        <v>5</v>
      </c>
      <c r="C9" s="39"/>
      <c r="D9" s="40"/>
      <c r="E9" s="35" t="s">
        <v>6</v>
      </c>
      <c r="F9" s="36"/>
      <c r="G9" s="37"/>
      <c r="H9" s="35" t="s">
        <v>7</v>
      </c>
      <c r="I9" s="36"/>
      <c r="J9" s="37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16" t="s">
        <v>31</v>
      </c>
      <c r="D11" s="22" t="s">
        <v>31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16" t="s">
        <v>31</v>
      </c>
      <c r="D12" s="31" t="s">
        <v>31</v>
      </c>
      <c r="E12" s="16">
        <v>0.65</v>
      </c>
      <c r="F12" s="16">
        <v>0.65</v>
      </c>
      <c r="G12" s="22">
        <f t="shared" ref="G12:G30" si="0">(E12-F12)/F12*100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0.5</v>
      </c>
      <c r="C13" s="16">
        <v>0.25</v>
      </c>
      <c r="D13" s="22">
        <f>((B13-C13)/C13)*100</f>
        <v>100</v>
      </c>
      <c r="E13" s="16" t="s">
        <v>31</v>
      </c>
      <c r="F13" s="16" t="s">
        <v>31</v>
      </c>
      <c r="G13" s="22" t="s">
        <v>31</v>
      </c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 t="s">
        <v>31</v>
      </c>
      <c r="C14" s="16" t="s">
        <v>31</v>
      </c>
      <c r="D14" s="22" t="s">
        <v>31</v>
      </c>
      <c r="E14" s="16">
        <v>0.7</v>
      </c>
      <c r="F14" s="16">
        <v>0.7</v>
      </c>
      <c r="G14" s="22">
        <f t="shared" si="0"/>
        <v>0</v>
      </c>
      <c r="H14" s="19"/>
      <c r="I14" s="19"/>
      <c r="J14" s="18"/>
      <c r="K14" s="6"/>
      <c r="L14" s="15"/>
      <c r="M14" s="15"/>
    </row>
    <row r="15" spans="1:15" ht="18" customHeight="1" x14ac:dyDescent="0.25">
      <c r="A15" s="11" t="s">
        <v>12</v>
      </c>
      <c r="B15" s="16">
        <v>0.6</v>
      </c>
      <c r="C15" s="16">
        <v>0.55000000000000004</v>
      </c>
      <c r="D15" s="31">
        <f t="shared" ref="D13:D16" si="1">(B15-C15)/C15*100</f>
        <v>9.0909090909090793</v>
      </c>
      <c r="E15" s="16"/>
      <c r="F15" s="16"/>
      <c r="G15" s="33" t="s">
        <v>31</v>
      </c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2.5</v>
      </c>
      <c r="C16" s="16">
        <v>1.65</v>
      </c>
      <c r="D16" s="22">
        <f t="shared" si="1"/>
        <v>51.515151515151523</v>
      </c>
      <c r="E16" s="16">
        <v>1.35</v>
      </c>
      <c r="F16" s="16">
        <v>1.35</v>
      </c>
      <c r="G16" s="22">
        <f t="shared" si="0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1.1000000000000001</v>
      </c>
      <c r="F17" s="16">
        <v>1.1000000000000001</v>
      </c>
      <c r="G17" s="22">
        <f t="shared" si="0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1.45</v>
      </c>
      <c r="C18" s="16">
        <v>1.45</v>
      </c>
      <c r="D18" s="22">
        <f t="shared" ref="D18:D19" si="2">((B18-C18)/C18)*100</f>
        <v>0</v>
      </c>
      <c r="E18" s="16">
        <v>1.1000000000000001</v>
      </c>
      <c r="F18" s="16">
        <v>1.1000000000000001</v>
      </c>
      <c r="G18" s="22">
        <f t="shared" si="0"/>
        <v>0</v>
      </c>
      <c r="H18" s="16">
        <v>1.4218976781860959</v>
      </c>
      <c r="I18" s="16">
        <v>1.3229450382931485</v>
      </c>
      <c r="J18" s="22">
        <f>((H18-I18)/I18)*100</f>
        <v>7.4797241781574861</v>
      </c>
      <c r="L18" s="15"/>
      <c r="O18" s="7"/>
    </row>
    <row r="19" spans="1:15" ht="18" customHeight="1" x14ac:dyDescent="0.25">
      <c r="A19" s="11" t="s">
        <v>14</v>
      </c>
      <c r="B19" s="19">
        <v>1.55</v>
      </c>
      <c r="C19" s="19">
        <v>1.55</v>
      </c>
      <c r="D19" s="22">
        <f t="shared" si="2"/>
        <v>0</v>
      </c>
      <c r="E19" s="16">
        <v>1.1000000000000001</v>
      </c>
      <c r="F19" s="16">
        <v>1.1000000000000001</v>
      </c>
      <c r="G19" s="22">
        <f t="shared" si="0"/>
        <v>0</v>
      </c>
      <c r="H19" s="19">
        <v>1.5</v>
      </c>
      <c r="I19" s="19">
        <v>1.5178267530068976</v>
      </c>
      <c r="J19" s="31">
        <f t="shared" ref="J19:J31" si="3">((H19-I19)/I19)*100</f>
        <v>-1.1744919485429974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8.5</v>
      </c>
      <c r="F20" s="24">
        <v>8.5</v>
      </c>
      <c r="G20" s="22">
        <f t="shared" si="0"/>
        <v>0</v>
      </c>
      <c r="H20" s="19">
        <v>4.2243776471276471</v>
      </c>
      <c r="I20" s="19">
        <v>4.24</v>
      </c>
      <c r="J20" s="22">
        <f t="shared" si="3"/>
        <v>-0.36845171868757404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0"/>
        <v>0</v>
      </c>
      <c r="H21" s="16">
        <v>2.6962944303188205</v>
      </c>
      <c r="I21" s="16">
        <v>2.4108458092705081</v>
      </c>
      <c r="J21" s="22">
        <f t="shared" si="3"/>
        <v>11.840185712029658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2.1</v>
      </c>
      <c r="F22" s="24">
        <v>2.1</v>
      </c>
      <c r="G22" s="22">
        <f t="shared" si="0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4">
        <v>4</v>
      </c>
      <c r="F23" s="24">
        <v>4</v>
      </c>
      <c r="G23" s="22">
        <f t="shared" si="0"/>
        <v>0</v>
      </c>
      <c r="H23" s="19">
        <v>2.1530672886645674</v>
      </c>
      <c r="I23" s="19">
        <v>2.3070185503920442</v>
      </c>
      <c r="J23" s="22">
        <f t="shared" si="3"/>
        <v>-6.6731696501233149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0.7</v>
      </c>
      <c r="F24" s="24">
        <v>0.7</v>
      </c>
      <c r="G24" s="22">
        <f t="shared" si="0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3" t="s">
        <v>31</v>
      </c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0.55000000000000004</v>
      </c>
      <c r="F26" s="24">
        <v>0.55000000000000004</v>
      </c>
      <c r="G26" s="22">
        <f t="shared" si="0"/>
        <v>0</v>
      </c>
      <c r="H26" s="19">
        <v>0.72683982683982695</v>
      </c>
      <c r="I26" s="19">
        <v>0.72683982683982695</v>
      </c>
      <c r="J26" s="22">
        <f t="shared" si="3"/>
        <v>0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1.5</v>
      </c>
      <c r="F27" s="24">
        <v>1.5</v>
      </c>
      <c r="G27" s="22">
        <f t="shared" si="0"/>
        <v>0</v>
      </c>
      <c r="H27" s="24">
        <v>1</v>
      </c>
      <c r="I27" s="24">
        <v>1.5993006993006993</v>
      </c>
      <c r="J27" s="22">
        <f t="shared" si="3"/>
        <v>-37.472671622212502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3" t="s">
        <v>31</v>
      </c>
      <c r="H28" s="19">
        <v>0.88750000000000007</v>
      </c>
      <c r="I28" s="19">
        <v>0.88912087912087923</v>
      </c>
      <c r="J28" s="22">
        <f t="shared" si="3"/>
        <v>-0.18230132245705535</v>
      </c>
    </row>
    <row r="29" spans="1:15" ht="18" customHeight="1" x14ac:dyDescent="0.25">
      <c r="A29" s="11" t="s">
        <v>26</v>
      </c>
      <c r="B29" s="23"/>
      <c r="C29" s="23"/>
      <c r="D29" s="20"/>
      <c r="E29" s="24">
        <v>1.4</v>
      </c>
      <c r="F29" s="24">
        <v>1.4</v>
      </c>
      <c r="G29" s="22">
        <f t="shared" si="0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0.67500000000000004</v>
      </c>
      <c r="F30" s="24">
        <v>0.67500000000000004</v>
      </c>
      <c r="G30" s="22">
        <f t="shared" si="0"/>
        <v>0</v>
      </c>
      <c r="H30" s="32"/>
      <c r="I30" s="32"/>
      <c r="J30" s="22" t="s">
        <v>31</v>
      </c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4.95</v>
      </c>
      <c r="I31" s="29">
        <v>4.8500000000000005</v>
      </c>
      <c r="J31" s="30">
        <f t="shared" si="3"/>
        <v>2.061855670103085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3:D14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D11:D31 J11:J31 G11:G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3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3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3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3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2018-11-14T09:07:14Z</dcterms:modified>
</cp:coreProperties>
</file>