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DPO\DPO6\Ruchomości z MSPO\wnioski\ŁÓDŹ\MSPO A2 Magazyn części zapasowych\!!OGŁOSZENIE NA BIP 4 - NOWE\"/>
    </mc:Choice>
  </mc:AlternateContent>
  <bookViews>
    <workbookView xWindow="0" yWindow="0" windowWidth="28800" windowHeight="12435"/>
  </bookViews>
  <sheets>
    <sheet name="MSPO Magazyn A2 Stryków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1" i="1" l="1"/>
  <c r="G90" i="1"/>
  <c r="E90" i="1"/>
  <c r="G89" i="1"/>
  <c r="E89" i="1"/>
  <c r="G88" i="1"/>
  <c r="E88" i="1"/>
  <c r="G87" i="1"/>
  <c r="E87" i="1"/>
  <c r="G86" i="1"/>
  <c r="E86" i="1"/>
  <c r="G85" i="1"/>
  <c r="E85" i="1"/>
  <c r="G84" i="1"/>
  <c r="E84" i="1"/>
  <c r="G83" i="1"/>
  <c r="E83" i="1"/>
  <c r="G82" i="1"/>
  <c r="E82" i="1"/>
  <c r="G81" i="1"/>
  <c r="E81" i="1"/>
  <c r="G80" i="1"/>
  <c r="E80" i="1"/>
  <c r="G79" i="1"/>
  <c r="E79" i="1"/>
  <c r="G78" i="1"/>
  <c r="E78" i="1"/>
  <c r="G77" i="1"/>
  <c r="E77" i="1"/>
  <c r="G76" i="1"/>
  <c r="E76" i="1"/>
  <c r="G75" i="1"/>
  <c r="E75" i="1"/>
  <c r="G74" i="1"/>
  <c r="E74" i="1"/>
  <c r="G73" i="1"/>
  <c r="E73" i="1"/>
  <c r="G72" i="1"/>
  <c r="E72" i="1"/>
  <c r="G71" i="1"/>
  <c r="E71" i="1"/>
  <c r="G70" i="1"/>
  <c r="E70" i="1"/>
  <c r="G69" i="1"/>
  <c r="E69" i="1"/>
  <c r="G68" i="1"/>
  <c r="E68" i="1"/>
  <c r="G67" i="1"/>
  <c r="E67" i="1"/>
  <c r="G66" i="1"/>
  <c r="E66" i="1"/>
  <c r="G65" i="1"/>
  <c r="E65" i="1"/>
  <c r="G64" i="1"/>
  <c r="E64" i="1"/>
  <c r="G63" i="1"/>
  <c r="E63" i="1"/>
  <c r="G62" i="1"/>
  <c r="E62" i="1"/>
  <c r="G61" i="1"/>
  <c r="E61" i="1"/>
  <c r="G60" i="1"/>
  <c r="E60" i="1"/>
  <c r="G59" i="1"/>
  <c r="E59" i="1"/>
  <c r="G58" i="1"/>
  <c r="E58" i="1"/>
  <c r="G57" i="1"/>
  <c r="E57" i="1"/>
  <c r="G56" i="1"/>
  <c r="E56" i="1"/>
  <c r="G55" i="1"/>
  <c r="E55" i="1"/>
  <c r="G54" i="1"/>
  <c r="E54" i="1"/>
  <c r="G53" i="1"/>
  <c r="E53" i="1"/>
  <c r="G52" i="1"/>
  <c r="E52" i="1"/>
  <c r="G51" i="1"/>
  <c r="E51" i="1"/>
  <c r="G50" i="1"/>
  <c r="E50" i="1"/>
  <c r="G49" i="1"/>
  <c r="E49" i="1"/>
  <c r="G48" i="1"/>
  <c r="E48" i="1"/>
  <c r="G47" i="1"/>
  <c r="E47" i="1"/>
  <c r="G46" i="1"/>
  <c r="E46" i="1"/>
  <c r="G45" i="1"/>
  <c r="E45" i="1"/>
  <c r="G44" i="1"/>
  <c r="E44" i="1"/>
  <c r="G43" i="1"/>
  <c r="E43" i="1"/>
  <c r="G42" i="1"/>
  <c r="E42" i="1"/>
  <c r="G41" i="1"/>
  <c r="E41" i="1"/>
  <c r="G40" i="1"/>
  <c r="E40" i="1"/>
  <c r="G39" i="1"/>
  <c r="E39" i="1"/>
  <c r="G38" i="1"/>
  <c r="E38" i="1"/>
  <c r="G37" i="1"/>
  <c r="E37" i="1"/>
  <c r="G36" i="1"/>
  <c r="E36" i="1"/>
  <c r="G35" i="1"/>
  <c r="E35" i="1"/>
  <c r="G34" i="1"/>
  <c r="E34" i="1"/>
  <c r="G33" i="1"/>
  <c r="E33" i="1"/>
  <c r="G32" i="1"/>
  <c r="E32" i="1"/>
  <c r="G31" i="1"/>
  <c r="E31" i="1"/>
  <c r="G30" i="1"/>
  <c r="E30" i="1"/>
  <c r="G29" i="1"/>
  <c r="E29" i="1"/>
  <c r="G28" i="1"/>
  <c r="E28" i="1"/>
  <c r="G27" i="1"/>
  <c r="E27" i="1"/>
  <c r="G26" i="1"/>
  <c r="E26" i="1"/>
  <c r="G25" i="1"/>
  <c r="E25" i="1"/>
  <c r="G24" i="1"/>
  <c r="E24" i="1"/>
  <c r="G23" i="1"/>
  <c r="E23" i="1"/>
  <c r="G22" i="1"/>
  <c r="E22" i="1"/>
  <c r="G21" i="1"/>
  <c r="E21" i="1"/>
  <c r="G20" i="1"/>
  <c r="E20" i="1"/>
  <c r="G19" i="1"/>
  <c r="E19" i="1"/>
  <c r="G18" i="1"/>
  <c r="E18" i="1"/>
  <c r="G17" i="1"/>
  <c r="E17" i="1"/>
  <c r="G16" i="1"/>
  <c r="E16" i="1"/>
  <c r="G15" i="1"/>
  <c r="E15" i="1"/>
  <c r="G14" i="1"/>
  <c r="E14" i="1"/>
  <c r="G13" i="1"/>
  <c r="E13" i="1"/>
  <c r="G12" i="1"/>
  <c r="E12" i="1"/>
  <c r="G11" i="1"/>
  <c r="E11" i="1"/>
  <c r="G10" i="1"/>
  <c r="E10" i="1"/>
  <c r="G9" i="1"/>
  <c r="E9" i="1"/>
  <c r="G8" i="1"/>
  <c r="E8" i="1"/>
  <c r="G7" i="1"/>
  <c r="E7" i="1"/>
  <c r="G6" i="1"/>
  <c r="E6" i="1"/>
  <c r="G5" i="1"/>
  <c r="E5" i="1"/>
  <c r="G4" i="1"/>
  <c r="E4" i="1"/>
  <c r="G3" i="1"/>
  <c r="E3" i="1"/>
  <c r="G91" i="1" l="1"/>
  <c r="E91" i="1"/>
</calcChain>
</file>

<file path=xl/sharedStrings.xml><?xml version="1.0" encoding="utf-8"?>
<sst xmlns="http://schemas.openxmlformats.org/spreadsheetml/2006/main" count="187" uniqueCount="85">
  <si>
    <t>L.p.</t>
  </si>
  <si>
    <t>Nazwa</t>
  </si>
  <si>
    <t>Ilość [szt.]</t>
  </si>
  <si>
    <t>Wartość początkowa /  księgowa brutto/za 1 sztukę</t>
  </si>
  <si>
    <t>Wartość początkowa /  księgowa brutto/ogółem</t>
  </si>
  <si>
    <t>Wycena wartość rynkowa/za 1 sztukę</t>
  </si>
  <si>
    <t>Wycena wartość rynkowa/ogółem</t>
  </si>
  <si>
    <t>Sposób zagospodarowania</t>
  </si>
  <si>
    <t>Automat do liczenia banknotów</t>
  </si>
  <si>
    <t>Automat do liczenia monet</t>
  </si>
  <si>
    <t>Bileterka</t>
  </si>
  <si>
    <t>Czytnik kart</t>
  </si>
  <si>
    <t>Drukarka biletów</t>
  </si>
  <si>
    <t>Drukarka biletów z gilotyną</t>
  </si>
  <si>
    <t>Drukarka fiskalna</t>
  </si>
  <si>
    <t>Drukarka laserowa Lexmark C540n</t>
  </si>
  <si>
    <t>Drukarka laserowa Lexmark E260d</t>
  </si>
  <si>
    <t>Dysk Twardy SAS S300GB</t>
  </si>
  <si>
    <t>Gilotyna do drukarki</t>
  </si>
  <si>
    <t>IP Telephone IP 230C</t>
  </si>
  <si>
    <t>Kamera CCTV YR600HQ</t>
  </si>
  <si>
    <t>Kamera kopułkowa</t>
  </si>
  <si>
    <t>Kamera PTZ</t>
  </si>
  <si>
    <t>Kamera stała</t>
  </si>
  <si>
    <t>Karta dźwiękowa</t>
  </si>
  <si>
    <t>Kasa fiskalna FP-T260FWA</t>
  </si>
  <si>
    <t>Kiosk poboru opłat</t>
  </si>
  <si>
    <t>Klawiatura kasjerska</t>
  </si>
  <si>
    <t>Klimatyzator kiosku RXS25JV2V1B</t>
  </si>
  <si>
    <t>Koder kamery</t>
  </si>
  <si>
    <t>Koder kamery w budce</t>
  </si>
  <si>
    <t>Komputer pasa</t>
  </si>
  <si>
    <t>Konsola przełączająca - K-V-M</t>
  </si>
  <si>
    <t>Lampa sygnalizacyjna LED naruszeń</t>
  </si>
  <si>
    <t>Maszt do kamery</t>
  </si>
  <si>
    <t>Moduł rozłączeniowy kabiny</t>
  </si>
  <si>
    <t>Monitor 17"</t>
  </si>
  <si>
    <t>Monitor 19"</t>
  </si>
  <si>
    <t>Monitor 22"</t>
  </si>
  <si>
    <t>Monitor NEC 19"</t>
  </si>
  <si>
    <t>Mysz optyczna</t>
  </si>
  <si>
    <t>Obiektyw do kamery stałej Minitron</t>
  </si>
  <si>
    <t>Obudowa czytnika biletów</t>
  </si>
  <si>
    <t>Obudowa kamery stałej</t>
  </si>
  <si>
    <t>Obudowa znaku OHLS</t>
  </si>
  <si>
    <t>Oprawa oświetleniowa do kiosków</t>
  </si>
  <si>
    <t>Oprawa oświetleniowa do kiosków - wer.2</t>
  </si>
  <si>
    <t>Osłona wyświetlacza na kioskach</t>
  </si>
  <si>
    <t>Osłona wyświetlacza na kioskach - dodatkowa</t>
  </si>
  <si>
    <t>Pakiet HYPERT</t>
  </si>
  <si>
    <t>Server MMD</t>
  </si>
  <si>
    <t>Server NVR</t>
  </si>
  <si>
    <t>Serwer PCS</t>
  </si>
  <si>
    <t>Skaner kodów kreskowych</t>
  </si>
  <si>
    <t>Stacja robocza HP</t>
  </si>
  <si>
    <t>Stacja robocza SOP</t>
  </si>
  <si>
    <t>Sterownik pętli AGD520</t>
  </si>
  <si>
    <t>Sterownik pętli indukcyjnej</t>
  </si>
  <si>
    <t>Sterownik ST63002F - AGD</t>
  </si>
  <si>
    <t>Sygnalizator świetlny ze wspornikiem</t>
  </si>
  <si>
    <t>Szafka techniczna komputera pasa</t>
  </si>
  <si>
    <t>Szlaban automatyczny</t>
  </si>
  <si>
    <t>Szlaban automatyczny - pas dwukierunkowy</t>
  </si>
  <si>
    <t>Szlaban automatyczny XL</t>
  </si>
  <si>
    <t>Szuflada na czytnik biletów</t>
  </si>
  <si>
    <t>Telefon IP 110</t>
  </si>
  <si>
    <t>Telefon IP Touch 4008</t>
  </si>
  <si>
    <t>Torba na bilety</t>
  </si>
  <si>
    <t>Uchwyt CCDS1425-WM</t>
  </si>
  <si>
    <t>Uchwyt do kamery stałej</t>
  </si>
  <si>
    <t>USB DAT RD device</t>
  </si>
  <si>
    <t>Wkład LED - czerwony</t>
  </si>
  <si>
    <t>Wkład LED - zielony</t>
  </si>
  <si>
    <t>Wzmacniacz sygnału CCTV</t>
  </si>
  <si>
    <t>Zasilacz do przełącznika sieciowego TBD035100</t>
  </si>
  <si>
    <t>Zasilacz do pulpitu</t>
  </si>
  <si>
    <t>Znak OHLS "Karta kredytowa"</t>
  </si>
  <si>
    <t>Znak OHLS "Karta kredytowa" (z demontażu)</t>
  </si>
  <si>
    <t>Znak OHLS "Strzałka/Krzyż"</t>
  </si>
  <si>
    <t>Znak OHLS "Zakaz dla pojazdów ciężarowych"</t>
  </si>
  <si>
    <t>Znak OHLS "Zakaz dla pojazdów ciężarowych" (z demontażu)</t>
  </si>
  <si>
    <t>Magazyn Stryków</t>
  </si>
  <si>
    <t>Lokalizacja</t>
  </si>
  <si>
    <t>WYKAZ  ZBĘDNYCH  SKŁADNIKÓW  MSPO  A2 - Magazyn części zapasowych /Stryków/ - BIP</t>
  </si>
  <si>
    <t>nieodpłatne przekazanie na podstawie § 7 ust. 2a rozporządzenia i nieodpłatne przekazanie lub darowizna na podstawie § 7 ust. 3a rozporządzenia/ sprzedaż/likwidacja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</si>
</sst>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6" x14ac:knownFonts="1">
    <font>
      <sz val="11"/>
      <color theme="1"/>
      <name val="Calibri"/>
      <family val="2"/>
      <charset val="238"/>
      <scheme val="minor"/>
    </font>
    <font>
      <b/>
      <sz val="8"/>
      <color theme="1"/>
      <name val="Lato"/>
      <family val="2"/>
      <charset val="238"/>
    </font>
    <font>
      <b/>
      <sz val="8"/>
      <name val="Lato"/>
      <family val="2"/>
      <charset val="238"/>
    </font>
    <font>
      <sz val="8"/>
      <color theme="1"/>
      <name val="Lato"/>
      <family val="2"/>
      <charset val="238"/>
    </font>
    <font>
      <b/>
      <sz val="8"/>
      <color rgb="FF000000"/>
      <name val="Lato"/>
      <family val="2"/>
      <charset val="238"/>
    </font>
    <font>
      <b/>
      <sz val="12"/>
      <color theme="1"/>
      <name val="Lat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0" xfId="0" applyFont="1"/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vertical="center"/>
    </xf>
    <xf numFmtId="164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vertical="center"/>
    </xf>
    <xf numFmtId="0" fontId="3" fillId="0" borderId="0" xfId="0" applyFont="1" applyAlignment="1">
      <alignment horizontal="left"/>
    </xf>
    <xf numFmtId="164" fontId="1" fillId="0" borderId="0" xfId="0" applyNumberFormat="1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4" fillId="3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164" fontId="1" fillId="0" borderId="2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right" vertical="center"/>
    </xf>
    <xf numFmtId="164" fontId="1" fillId="0" borderId="2" xfId="0" applyNumberFormat="1" applyFont="1" applyBorder="1" applyAlignment="1">
      <alignment horizontal="right" vertical="center"/>
    </xf>
    <xf numFmtId="0" fontId="5" fillId="0" borderId="3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vertical="center"/>
    </xf>
    <xf numFmtId="0" fontId="1" fillId="3" borderId="2" xfId="0" applyFont="1" applyFill="1" applyBorder="1" applyAlignment="1">
      <alignment horizontal="center" vertical="center" wrapText="1"/>
    </xf>
    <xf numFmtId="164" fontId="2" fillId="3" borderId="2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1"/>
  <sheetViews>
    <sheetView tabSelected="1" topLeftCell="A55" zoomScale="130" zoomScaleNormal="130" workbookViewId="0">
      <selection activeCell="I3" sqref="I3:I90"/>
    </sheetView>
  </sheetViews>
  <sheetFormatPr defaultRowHeight="10.5" x14ac:dyDescent="0.15"/>
  <cols>
    <col min="1" max="1" width="4.140625" style="1" customWidth="1"/>
    <col min="2" max="2" width="29.5703125" style="15" customWidth="1"/>
    <col min="3" max="3" width="6" style="18" customWidth="1"/>
    <col min="4" max="4" width="9.85546875" style="18" customWidth="1"/>
    <col min="5" max="5" width="11.42578125" style="18" customWidth="1"/>
    <col min="6" max="6" width="13.5703125" style="19" customWidth="1"/>
    <col min="7" max="7" width="12.85546875" style="19" customWidth="1"/>
    <col min="8" max="8" width="16" style="18" customWidth="1"/>
    <col min="9" max="9" width="22.140625" style="17" customWidth="1"/>
    <col min="10" max="16384" width="9.140625" style="1"/>
  </cols>
  <sheetData>
    <row r="1" spans="1:9" ht="21.75" customHeight="1" x14ac:dyDescent="0.15">
      <c r="A1" s="31" t="s">
        <v>83</v>
      </c>
      <c r="B1" s="29"/>
      <c r="C1" s="29"/>
      <c r="D1" s="29"/>
      <c r="E1" s="29"/>
      <c r="F1" s="29"/>
      <c r="G1" s="29"/>
      <c r="H1" s="29"/>
      <c r="I1" s="26"/>
    </row>
    <row r="2" spans="1:9" ht="51.75" customHeight="1" x14ac:dyDescent="0.15">
      <c r="A2" s="36" t="s">
        <v>0</v>
      </c>
      <c r="B2" s="36" t="s">
        <v>1</v>
      </c>
      <c r="C2" s="36" t="s">
        <v>2</v>
      </c>
      <c r="D2" s="37" t="s">
        <v>3</v>
      </c>
      <c r="E2" s="37" t="s">
        <v>4</v>
      </c>
      <c r="F2" s="37" t="s">
        <v>5</v>
      </c>
      <c r="G2" s="37" t="s">
        <v>6</v>
      </c>
      <c r="H2" s="37" t="s">
        <v>82</v>
      </c>
      <c r="I2" s="20" t="s">
        <v>7</v>
      </c>
    </row>
    <row r="3" spans="1:9" ht="10.5" customHeight="1" x14ac:dyDescent="0.15">
      <c r="A3" s="32">
        <v>1</v>
      </c>
      <c r="B3" s="33" t="s">
        <v>8</v>
      </c>
      <c r="C3" s="34">
        <v>1</v>
      </c>
      <c r="D3" s="35">
        <v>10688.4</v>
      </c>
      <c r="E3" s="35">
        <f t="shared" ref="E3:E66" si="0">SUM(C3*D3)</f>
        <v>10688.4</v>
      </c>
      <c r="F3" s="35">
        <v>1068.8399999999999</v>
      </c>
      <c r="G3" s="35">
        <f t="shared" ref="G3:G66" si="1">SUM(C3*F3)</f>
        <v>1068.8399999999999</v>
      </c>
      <c r="H3" s="30" t="s">
        <v>81</v>
      </c>
      <c r="I3" s="27" t="s">
        <v>84</v>
      </c>
    </row>
    <row r="4" spans="1:9" ht="10.5" customHeight="1" x14ac:dyDescent="0.15">
      <c r="A4" s="2">
        <v>2</v>
      </c>
      <c r="B4" s="3" t="s">
        <v>9</v>
      </c>
      <c r="C4" s="4">
        <v>1</v>
      </c>
      <c r="D4" s="5">
        <v>9132.58</v>
      </c>
      <c r="E4" s="5">
        <f t="shared" si="0"/>
        <v>9132.58</v>
      </c>
      <c r="F4" s="5">
        <v>639.28</v>
      </c>
      <c r="G4" s="5">
        <f t="shared" si="1"/>
        <v>639.28</v>
      </c>
      <c r="H4" s="6" t="s">
        <v>81</v>
      </c>
      <c r="I4" s="27"/>
    </row>
    <row r="5" spans="1:9" ht="10.5" customHeight="1" x14ac:dyDescent="0.15">
      <c r="A5" s="2">
        <v>3</v>
      </c>
      <c r="B5" s="3" t="s">
        <v>10</v>
      </c>
      <c r="C5" s="4">
        <v>2</v>
      </c>
      <c r="D5" s="5">
        <v>27942</v>
      </c>
      <c r="E5" s="5">
        <f t="shared" si="0"/>
        <v>55884</v>
      </c>
      <c r="F5" s="5">
        <v>2794.2</v>
      </c>
      <c r="G5" s="5">
        <f t="shared" si="1"/>
        <v>5588.4</v>
      </c>
      <c r="H5" s="6" t="s">
        <v>81</v>
      </c>
      <c r="I5" s="27"/>
    </row>
    <row r="6" spans="1:9" ht="10.5" customHeight="1" x14ac:dyDescent="0.15">
      <c r="A6" s="2">
        <v>4</v>
      </c>
      <c r="B6" s="3" t="s">
        <v>11</v>
      </c>
      <c r="C6" s="4">
        <v>3</v>
      </c>
      <c r="D6" s="5">
        <v>1980</v>
      </c>
      <c r="E6" s="5">
        <f t="shared" si="0"/>
        <v>5940</v>
      </c>
      <c r="F6" s="5">
        <v>198</v>
      </c>
      <c r="G6" s="5">
        <f t="shared" si="1"/>
        <v>594</v>
      </c>
      <c r="H6" s="6" t="s">
        <v>81</v>
      </c>
      <c r="I6" s="27"/>
    </row>
    <row r="7" spans="1:9" x14ac:dyDescent="0.15">
      <c r="A7" s="2">
        <v>5</v>
      </c>
      <c r="B7" s="3" t="s">
        <v>12</v>
      </c>
      <c r="C7" s="4">
        <v>1</v>
      </c>
      <c r="D7" s="5">
        <v>11115</v>
      </c>
      <c r="E7" s="5">
        <f t="shared" si="0"/>
        <v>11115</v>
      </c>
      <c r="F7" s="5">
        <v>1111.5</v>
      </c>
      <c r="G7" s="5">
        <f t="shared" si="1"/>
        <v>1111.5</v>
      </c>
      <c r="H7" s="6" t="s">
        <v>81</v>
      </c>
      <c r="I7" s="27"/>
    </row>
    <row r="8" spans="1:9" x14ac:dyDescent="0.15">
      <c r="A8" s="2">
        <v>6</v>
      </c>
      <c r="B8" s="3" t="s">
        <v>12</v>
      </c>
      <c r="C8" s="4">
        <v>1</v>
      </c>
      <c r="D8" s="5">
        <v>11115</v>
      </c>
      <c r="E8" s="5">
        <f t="shared" si="0"/>
        <v>11115</v>
      </c>
      <c r="F8" s="5">
        <v>778.05</v>
      </c>
      <c r="G8" s="5">
        <f t="shared" si="1"/>
        <v>778.05</v>
      </c>
      <c r="H8" s="6" t="s">
        <v>81</v>
      </c>
      <c r="I8" s="27"/>
    </row>
    <row r="9" spans="1:9" x14ac:dyDescent="0.15">
      <c r="A9" s="2">
        <v>7</v>
      </c>
      <c r="B9" s="3" t="s">
        <v>13</v>
      </c>
      <c r="C9" s="4">
        <v>3</v>
      </c>
      <c r="D9" s="5">
        <v>26849</v>
      </c>
      <c r="E9" s="5">
        <f t="shared" si="0"/>
        <v>80547</v>
      </c>
      <c r="F9" s="5">
        <v>1879.43</v>
      </c>
      <c r="G9" s="5">
        <f t="shared" si="1"/>
        <v>5638.29</v>
      </c>
      <c r="H9" s="6" t="s">
        <v>81</v>
      </c>
      <c r="I9" s="27"/>
    </row>
    <row r="10" spans="1:9" x14ac:dyDescent="0.15">
      <c r="A10" s="2">
        <v>8</v>
      </c>
      <c r="B10" s="3" t="s">
        <v>14</v>
      </c>
      <c r="C10" s="4">
        <v>4</v>
      </c>
      <c r="D10" s="5">
        <v>11592.49</v>
      </c>
      <c r="E10" s="5">
        <f t="shared" si="0"/>
        <v>46369.96</v>
      </c>
      <c r="F10" s="5">
        <v>500</v>
      </c>
      <c r="G10" s="5">
        <f t="shared" si="1"/>
        <v>2000</v>
      </c>
      <c r="H10" s="6" t="s">
        <v>81</v>
      </c>
      <c r="I10" s="27"/>
    </row>
    <row r="11" spans="1:9" x14ac:dyDescent="0.15">
      <c r="A11" s="2">
        <v>9</v>
      </c>
      <c r="B11" s="3" t="s">
        <v>15</v>
      </c>
      <c r="C11" s="4">
        <v>1</v>
      </c>
      <c r="D11" s="5">
        <v>1591.2</v>
      </c>
      <c r="E11" s="5">
        <f t="shared" si="0"/>
        <v>1591.2</v>
      </c>
      <c r="F11" s="5">
        <v>500</v>
      </c>
      <c r="G11" s="5">
        <f t="shared" si="1"/>
        <v>500</v>
      </c>
      <c r="H11" s="6" t="s">
        <v>81</v>
      </c>
      <c r="I11" s="27"/>
    </row>
    <row r="12" spans="1:9" x14ac:dyDescent="0.15">
      <c r="A12" s="2">
        <v>10</v>
      </c>
      <c r="B12" s="3" t="s">
        <v>16</v>
      </c>
      <c r="C12" s="4">
        <v>2</v>
      </c>
      <c r="D12" s="5">
        <v>1539</v>
      </c>
      <c r="E12" s="5">
        <f t="shared" si="0"/>
        <v>3078</v>
      </c>
      <c r="F12" s="5">
        <v>500</v>
      </c>
      <c r="G12" s="5">
        <f t="shared" si="1"/>
        <v>1000</v>
      </c>
      <c r="H12" s="6" t="s">
        <v>81</v>
      </c>
      <c r="I12" s="27"/>
    </row>
    <row r="13" spans="1:9" x14ac:dyDescent="0.15">
      <c r="A13" s="2">
        <v>11</v>
      </c>
      <c r="B13" s="7" t="s">
        <v>17</v>
      </c>
      <c r="C13" s="2">
        <v>1</v>
      </c>
      <c r="D13" s="5">
        <v>0</v>
      </c>
      <c r="E13" s="5">
        <f t="shared" si="0"/>
        <v>0</v>
      </c>
      <c r="F13" s="5">
        <v>100</v>
      </c>
      <c r="G13" s="5">
        <f t="shared" si="1"/>
        <v>100</v>
      </c>
      <c r="H13" s="6" t="s">
        <v>81</v>
      </c>
      <c r="I13" s="27"/>
    </row>
    <row r="14" spans="1:9" x14ac:dyDescent="0.15">
      <c r="A14" s="2">
        <v>12</v>
      </c>
      <c r="B14" s="3" t="s">
        <v>18</v>
      </c>
      <c r="C14" s="4">
        <v>2</v>
      </c>
      <c r="D14" s="5">
        <v>10928.98</v>
      </c>
      <c r="E14" s="5">
        <f t="shared" si="0"/>
        <v>21857.96</v>
      </c>
      <c r="F14" s="5">
        <v>100</v>
      </c>
      <c r="G14" s="5">
        <f t="shared" si="1"/>
        <v>200</v>
      </c>
      <c r="H14" s="6" t="s">
        <v>81</v>
      </c>
      <c r="I14" s="27"/>
    </row>
    <row r="15" spans="1:9" x14ac:dyDescent="0.15">
      <c r="A15" s="2">
        <v>13</v>
      </c>
      <c r="B15" s="3" t="s">
        <v>19</v>
      </c>
      <c r="C15" s="4">
        <v>2</v>
      </c>
      <c r="D15" s="5">
        <v>780</v>
      </c>
      <c r="E15" s="5">
        <f t="shared" si="0"/>
        <v>1560</v>
      </c>
      <c r="F15" s="5">
        <v>70</v>
      </c>
      <c r="G15" s="5">
        <f t="shared" si="1"/>
        <v>140</v>
      </c>
      <c r="H15" s="6" t="s">
        <v>81</v>
      </c>
      <c r="I15" s="27"/>
    </row>
    <row r="16" spans="1:9" x14ac:dyDescent="0.15">
      <c r="A16" s="2">
        <v>14</v>
      </c>
      <c r="B16" s="3" t="s">
        <v>20</v>
      </c>
      <c r="C16" s="4">
        <v>1</v>
      </c>
      <c r="D16" s="5">
        <v>5400</v>
      </c>
      <c r="E16" s="5">
        <f t="shared" si="0"/>
        <v>5400</v>
      </c>
      <c r="F16" s="5">
        <v>170</v>
      </c>
      <c r="G16" s="5">
        <f t="shared" si="1"/>
        <v>170</v>
      </c>
      <c r="H16" s="6" t="s">
        <v>81</v>
      </c>
      <c r="I16" s="27"/>
    </row>
    <row r="17" spans="1:9" x14ac:dyDescent="0.15">
      <c r="A17" s="2">
        <v>15</v>
      </c>
      <c r="B17" s="3" t="s">
        <v>21</v>
      </c>
      <c r="C17" s="4">
        <v>3</v>
      </c>
      <c r="D17" s="5">
        <v>5400</v>
      </c>
      <c r="E17" s="5">
        <f t="shared" si="0"/>
        <v>16200</v>
      </c>
      <c r="F17" s="5">
        <v>170</v>
      </c>
      <c r="G17" s="5">
        <f t="shared" si="1"/>
        <v>510</v>
      </c>
      <c r="H17" s="6" t="s">
        <v>81</v>
      </c>
      <c r="I17" s="27"/>
    </row>
    <row r="18" spans="1:9" x14ac:dyDescent="0.15">
      <c r="A18" s="8">
        <v>16</v>
      </c>
      <c r="B18" s="9" t="s">
        <v>22</v>
      </c>
      <c r="C18" s="10">
        <v>1</v>
      </c>
      <c r="D18" s="11">
        <v>5400</v>
      </c>
      <c r="E18" s="11">
        <f t="shared" si="0"/>
        <v>5400</v>
      </c>
      <c r="F18" s="11">
        <v>170</v>
      </c>
      <c r="G18" s="11">
        <f t="shared" si="1"/>
        <v>170</v>
      </c>
      <c r="H18" s="6" t="s">
        <v>81</v>
      </c>
      <c r="I18" s="27"/>
    </row>
    <row r="19" spans="1:9" x14ac:dyDescent="0.15">
      <c r="A19" s="8">
        <v>17</v>
      </c>
      <c r="B19" s="9" t="s">
        <v>23</v>
      </c>
      <c r="C19" s="10">
        <v>5</v>
      </c>
      <c r="D19" s="11">
        <v>5400</v>
      </c>
      <c r="E19" s="11">
        <f t="shared" si="0"/>
        <v>27000</v>
      </c>
      <c r="F19" s="11">
        <v>170</v>
      </c>
      <c r="G19" s="11">
        <f t="shared" si="1"/>
        <v>850</v>
      </c>
      <c r="H19" s="6" t="s">
        <v>81</v>
      </c>
      <c r="I19" s="27"/>
    </row>
    <row r="20" spans="1:9" x14ac:dyDescent="0.15">
      <c r="A20" s="2">
        <v>18</v>
      </c>
      <c r="B20" s="3" t="s">
        <v>24</v>
      </c>
      <c r="C20" s="4">
        <v>1</v>
      </c>
      <c r="D20" s="5">
        <v>480</v>
      </c>
      <c r="E20" s="5">
        <f t="shared" si="0"/>
        <v>480</v>
      </c>
      <c r="F20" s="5">
        <v>50</v>
      </c>
      <c r="G20" s="5">
        <f t="shared" si="1"/>
        <v>50</v>
      </c>
      <c r="H20" s="6" t="s">
        <v>81</v>
      </c>
      <c r="I20" s="27"/>
    </row>
    <row r="21" spans="1:9" x14ac:dyDescent="0.15">
      <c r="A21" s="2">
        <v>19</v>
      </c>
      <c r="B21" s="12" t="s">
        <v>25</v>
      </c>
      <c r="C21" s="13">
        <v>1</v>
      </c>
      <c r="D21" s="14">
        <v>11592.49</v>
      </c>
      <c r="E21" s="5">
        <f t="shared" si="0"/>
        <v>11592.49</v>
      </c>
      <c r="F21" s="5">
        <v>811.47</v>
      </c>
      <c r="G21" s="5">
        <f t="shared" si="1"/>
        <v>811.47</v>
      </c>
      <c r="H21" s="6" t="s">
        <v>81</v>
      </c>
      <c r="I21" s="27"/>
    </row>
    <row r="22" spans="1:9" x14ac:dyDescent="0.15">
      <c r="A22" s="2">
        <v>20</v>
      </c>
      <c r="B22" s="3" t="s">
        <v>26</v>
      </c>
      <c r="C22" s="4">
        <v>4</v>
      </c>
      <c r="D22" s="5">
        <v>225376.04</v>
      </c>
      <c r="E22" s="5">
        <f t="shared" si="0"/>
        <v>901504.16</v>
      </c>
      <c r="F22" s="5">
        <v>112688.02</v>
      </c>
      <c r="G22" s="5">
        <f t="shared" si="1"/>
        <v>450752.08</v>
      </c>
      <c r="H22" s="6" t="s">
        <v>81</v>
      </c>
      <c r="I22" s="27"/>
    </row>
    <row r="23" spans="1:9" x14ac:dyDescent="0.15">
      <c r="A23" s="2">
        <v>21</v>
      </c>
      <c r="B23" s="3" t="s">
        <v>27</v>
      </c>
      <c r="C23" s="4">
        <v>3</v>
      </c>
      <c r="D23" s="5">
        <v>4000</v>
      </c>
      <c r="E23" s="5">
        <f t="shared" si="0"/>
        <v>12000</v>
      </c>
      <c r="F23" s="5">
        <v>200</v>
      </c>
      <c r="G23" s="5">
        <f t="shared" si="1"/>
        <v>600</v>
      </c>
      <c r="H23" s="6" t="s">
        <v>81</v>
      </c>
      <c r="I23" s="27"/>
    </row>
    <row r="24" spans="1:9" x14ac:dyDescent="0.15">
      <c r="A24" s="2">
        <v>22</v>
      </c>
      <c r="B24" s="3" t="s">
        <v>28</v>
      </c>
      <c r="C24" s="4">
        <v>4</v>
      </c>
      <c r="D24" s="5">
        <v>7980.67</v>
      </c>
      <c r="E24" s="5">
        <f t="shared" si="0"/>
        <v>31922.68</v>
      </c>
      <c r="F24" s="5">
        <v>3990.34</v>
      </c>
      <c r="G24" s="5">
        <f t="shared" si="1"/>
        <v>15961.36</v>
      </c>
      <c r="H24" s="6" t="s">
        <v>81</v>
      </c>
      <c r="I24" s="27"/>
    </row>
    <row r="25" spans="1:9" x14ac:dyDescent="0.15">
      <c r="A25" s="2">
        <v>23</v>
      </c>
      <c r="B25" s="3" t="s">
        <v>29</v>
      </c>
      <c r="C25" s="4">
        <v>7</v>
      </c>
      <c r="D25" s="5">
        <v>978</v>
      </c>
      <c r="E25" s="5">
        <f t="shared" si="0"/>
        <v>6846</v>
      </c>
      <c r="F25" s="5">
        <v>50</v>
      </c>
      <c r="G25" s="5">
        <f t="shared" si="1"/>
        <v>350</v>
      </c>
      <c r="H25" s="6" t="s">
        <v>81</v>
      </c>
      <c r="I25" s="27"/>
    </row>
    <row r="26" spans="1:9" x14ac:dyDescent="0.15">
      <c r="A26" s="2">
        <v>24</v>
      </c>
      <c r="B26" s="3" t="s">
        <v>30</v>
      </c>
      <c r="C26" s="4">
        <v>2</v>
      </c>
      <c r="D26" s="5">
        <v>3200</v>
      </c>
      <c r="E26" s="5">
        <f t="shared" si="0"/>
        <v>6400</v>
      </c>
      <c r="F26" s="5">
        <v>100</v>
      </c>
      <c r="G26" s="5">
        <f t="shared" si="1"/>
        <v>200</v>
      </c>
      <c r="H26" s="6" t="s">
        <v>81</v>
      </c>
      <c r="I26" s="27"/>
    </row>
    <row r="27" spans="1:9" x14ac:dyDescent="0.15">
      <c r="A27" s="2">
        <v>25</v>
      </c>
      <c r="B27" s="3" t="s">
        <v>30</v>
      </c>
      <c r="C27" s="4">
        <v>1</v>
      </c>
      <c r="D27" s="5">
        <v>3200</v>
      </c>
      <c r="E27" s="5">
        <f t="shared" si="0"/>
        <v>3200</v>
      </c>
      <c r="F27" s="5">
        <v>150</v>
      </c>
      <c r="G27" s="5">
        <f t="shared" si="1"/>
        <v>150</v>
      </c>
      <c r="H27" s="6" t="s">
        <v>81</v>
      </c>
      <c r="I27" s="27"/>
    </row>
    <row r="28" spans="1:9" x14ac:dyDescent="0.15">
      <c r="A28" s="2">
        <v>26</v>
      </c>
      <c r="B28" s="3" t="s">
        <v>31</v>
      </c>
      <c r="C28" s="4">
        <v>4</v>
      </c>
      <c r="D28" s="5">
        <v>6124.87</v>
      </c>
      <c r="E28" s="5">
        <f t="shared" si="0"/>
        <v>24499.48</v>
      </c>
      <c r="F28" s="5">
        <v>428.73</v>
      </c>
      <c r="G28" s="5">
        <f t="shared" si="1"/>
        <v>1714.92</v>
      </c>
      <c r="H28" s="6" t="s">
        <v>81</v>
      </c>
      <c r="I28" s="27"/>
    </row>
    <row r="29" spans="1:9" x14ac:dyDescent="0.15">
      <c r="A29" s="2">
        <v>27</v>
      </c>
      <c r="B29" s="3" t="s">
        <v>32</v>
      </c>
      <c r="C29" s="4">
        <v>1</v>
      </c>
      <c r="D29" s="5">
        <v>1057.78</v>
      </c>
      <c r="E29" s="5">
        <f t="shared" si="0"/>
        <v>1057.78</v>
      </c>
      <c r="F29" s="5">
        <v>70</v>
      </c>
      <c r="G29" s="5">
        <f t="shared" si="1"/>
        <v>70</v>
      </c>
      <c r="H29" s="6" t="s">
        <v>81</v>
      </c>
      <c r="I29" s="27"/>
    </row>
    <row r="30" spans="1:9" x14ac:dyDescent="0.15">
      <c r="A30" s="2">
        <v>28</v>
      </c>
      <c r="B30" s="3" t="s">
        <v>33</v>
      </c>
      <c r="C30" s="4">
        <v>3</v>
      </c>
      <c r="D30" s="5">
        <v>947</v>
      </c>
      <c r="E30" s="5">
        <f t="shared" si="0"/>
        <v>2841</v>
      </c>
      <c r="F30" s="5">
        <v>50</v>
      </c>
      <c r="G30" s="5">
        <f t="shared" si="1"/>
        <v>150</v>
      </c>
      <c r="H30" s="6" t="s">
        <v>81</v>
      </c>
      <c r="I30" s="27"/>
    </row>
    <row r="31" spans="1:9" x14ac:dyDescent="0.15">
      <c r="A31" s="2">
        <v>29</v>
      </c>
      <c r="B31" s="3" t="s">
        <v>34</v>
      </c>
      <c r="C31" s="4">
        <v>10</v>
      </c>
      <c r="D31" s="5">
        <v>11538.45</v>
      </c>
      <c r="E31" s="5">
        <f t="shared" si="0"/>
        <v>115384.5</v>
      </c>
      <c r="F31" s="5">
        <v>1000</v>
      </c>
      <c r="G31" s="5">
        <f t="shared" si="1"/>
        <v>10000</v>
      </c>
      <c r="H31" s="6" t="s">
        <v>81</v>
      </c>
      <c r="I31" s="27"/>
    </row>
    <row r="32" spans="1:9" x14ac:dyDescent="0.15">
      <c r="A32" s="2">
        <v>30</v>
      </c>
      <c r="B32" s="3" t="s">
        <v>35</v>
      </c>
      <c r="C32" s="4">
        <v>1</v>
      </c>
      <c r="D32" s="5">
        <v>2591</v>
      </c>
      <c r="E32" s="5">
        <f t="shared" si="0"/>
        <v>2591</v>
      </c>
      <c r="F32" s="5">
        <v>400</v>
      </c>
      <c r="G32" s="5">
        <f t="shared" si="1"/>
        <v>400</v>
      </c>
      <c r="H32" s="6" t="s">
        <v>81</v>
      </c>
      <c r="I32" s="27"/>
    </row>
    <row r="33" spans="1:9" x14ac:dyDescent="0.15">
      <c r="A33" s="2">
        <v>31</v>
      </c>
      <c r="B33" s="3" t="s">
        <v>35</v>
      </c>
      <c r="C33" s="4">
        <v>3</v>
      </c>
      <c r="D33" s="5">
        <v>2591</v>
      </c>
      <c r="E33" s="5">
        <f t="shared" si="0"/>
        <v>7773</v>
      </c>
      <c r="F33" s="5">
        <v>500</v>
      </c>
      <c r="G33" s="5">
        <f t="shared" si="1"/>
        <v>1500</v>
      </c>
      <c r="H33" s="6" t="s">
        <v>81</v>
      </c>
      <c r="I33" s="27"/>
    </row>
    <row r="34" spans="1:9" x14ac:dyDescent="0.15">
      <c r="A34" s="2">
        <v>32</v>
      </c>
      <c r="B34" s="3" t="s">
        <v>36</v>
      </c>
      <c r="C34" s="4">
        <v>9</v>
      </c>
      <c r="D34" s="5">
        <v>1553.8</v>
      </c>
      <c r="E34" s="5">
        <f t="shared" si="0"/>
        <v>13984.199999999999</v>
      </c>
      <c r="F34" s="5">
        <v>50</v>
      </c>
      <c r="G34" s="5">
        <f t="shared" si="1"/>
        <v>450</v>
      </c>
      <c r="H34" s="6" t="s">
        <v>81</v>
      </c>
      <c r="I34" s="27"/>
    </row>
    <row r="35" spans="1:9" x14ac:dyDescent="0.15">
      <c r="A35" s="2">
        <v>33</v>
      </c>
      <c r="B35" s="3" t="s">
        <v>37</v>
      </c>
      <c r="C35" s="4">
        <v>1</v>
      </c>
      <c r="D35" s="5">
        <v>1553.8</v>
      </c>
      <c r="E35" s="5">
        <f t="shared" si="0"/>
        <v>1553.8</v>
      </c>
      <c r="F35" s="5">
        <v>50</v>
      </c>
      <c r="G35" s="5">
        <f t="shared" si="1"/>
        <v>50</v>
      </c>
      <c r="H35" s="6" t="s">
        <v>81</v>
      </c>
      <c r="I35" s="27"/>
    </row>
    <row r="36" spans="1:9" x14ac:dyDescent="0.15">
      <c r="A36" s="2">
        <v>34</v>
      </c>
      <c r="B36" s="3" t="s">
        <v>37</v>
      </c>
      <c r="C36" s="4">
        <v>1</v>
      </c>
      <c r="D36" s="5">
        <v>1679</v>
      </c>
      <c r="E36" s="5">
        <f t="shared" si="0"/>
        <v>1679</v>
      </c>
      <c r="F36" s="5">
        <v>50</v>
      </c>
      <c r="G36" s="5">
        <f t="shared" si="1"/>
        <v>50</v>
      </c>
      <c r="H36" s="6" t="s">
        <v>81</v>
      </c>
      <c r="I36" s="27"/>
    </row>
    <row r="37" spans="1:9" x14ac:dyDescent="0.15">
      <c r="A37" s="2">
        <v>35</v>
      </c>
      <c r="B37" s="3" t="s">
        <v>38</v>
      </c>
      <c r="C37" s="4">
        <v>1</v>
      </c>
      <c r="D37" s="5">
        <v>1723</v>
      </c>
      <c r="E37" s="5">
        <f t="shared" si="0"/>
        <v>1723</v>
      </c>
      <c r="F37" s="5">
        <v>50</v>
      </c>
      <c r="G37" s="5">
        <f t="shared" si="1"/>
        <v>50</v>
      </c>
      <c r="H37" s="6" t="s">
        <v>81</v>
      </c>
      <c r="I37" s="27"/>
    </row>
    <row r="38" spans="1:9" x14ac:dyDescent="0.15">
      <c r="A38" s="2">
        <v>36</v>
      </c>
      <c r="B38" s="7" t="s">
        <v>39</v>
      </c>
      <c r="C38" s="2">
        <v>1</v>
      </c>
      <c r="D38" s="5">
        <v>1679</v>
      </c>
      <c r="E38" s="5">
        <f t="shared" si="0"/>
        <v>1679</v>
      </c>
      <c r="F38" s="5">
        <v>50</v>
      </c>
      <c r="G38" s="5">
        <f t="shared" si="1"/>
        <v>50</v>
      </c>
      <c r="H38" s="6" t="s">
        <v>81</v>
      </c>
      <c r="I38" s="27"/>
    </row>
    <row r="39" spans="1:9" x14ac:dyDescent="0.15">
      <c r="A39" s="2">
        <v>37</v>
      </c>
      <c r="B39" s="7" t="s">
        <v>39</v>
      </c>
      <c r="C39" s="2">
        <v>1</v>
      </c>
      <c r="D39" s="5">
        <v>1679</v>
      </c>
      <c r="E39" s="5">
        <f t="shared" si="0"/>
        <v>1679</v>
      </c>
      <c r="F39" s="5">
        <v>50</v>
      </c>
      <c r="G39" s="5">
        <f t="shared" si="1"/>
        <v>50</v>
      </c>
      <c r="H39" s="6" t="s">
        <v>81</v>
      </c>
      <c r="I39" s="27"/>
    </row>
    <row r="40" spans="1:9" x14ac:dyDescent="0.15">
      <c r="A40" s="2">
        <v>38</v>
      </c>
      <c r="B40" s="3" t="s">
        <v>40</v>
      </c>
      <c r="C40" s="4">
        <v>5</v>
      </c>
      <c r="D40" s="5">
        <v>180</v>
      </c>
      <c r="E40" s="5">
        <f t="shared" si="0"/>
        <v>900</v>
      </c>
      <c r="F40" s="5">
        <v>20</v>
      </c>
      <c r="G40" s="5">
        <f t="shared" si="1"/>
        <v>100</v>
      </c>
      <c r="H40" s="6" t="s">
        <v>81</v>
      </c>
      <c r="I40" s="27"/>
    </row>
    <row r="41" spans="1:9" x14ac:dyDescent="0.15">
      <c r="A41" s="2">
        <v>39</v>
      </c>
      <c r="B41" s="3" t="s">
        <v>41</v>
      </c>
      <c r="C41" s="4">
        <v>7</v>
      </c>
      <c r="D41" s="5">
        <v>1012</v>
      </c>
      <c r="E41" s="5">
        <f t="shared" si="0"/>
        <v>7084</v>
      </c>
      <c r="F41" s="5">
        <v>300</v>
      </c>
      <c r="G41" s="5">
        <f t="shared" si="1"/>
        <v>2100</v>
      </c>
      <c r="H41" s="6" t="s">
        <v>81</v>
      </c>
      <c r="I41" s="27"/>
    </row>
    <row r="42" spans="1:9" x14ac:dyDescent="0.15">
      <c r="A42" s="2">
        <v>40</v>
      </c>
      <c r="B42" s="3" t="s">
        <v>42</v>
      </c>
      <c r="C42" s="4">
        <v>4</v>
      </c>
      <c r="D42" s="5">
        <v>1234</v>
      </c>
      <c r="E42" s="5">
        <f t="shared" si="0"/>
        <v>4936</v>
      </c>
      <c r="F42" s="5">
        <v>200</v>
      </c>
      <c r="G42" s="5">
        <f t="shared" si="1"/>
        <v>800</v>
      </c>
      <c r="H42" s="6" t="s">
        <v>81</v>
      </c>
      <c r="I42" s="27"/>
    </row>
    <row r="43" spans="1:9" x14ac:dyDescent="0.15">
      <c r="A43" s="2">
        <v>41</v>
      </c>
      <c r="B43" s="3" t="s">
        <v>43</v>
      </c>
      <c r="C43" s="4">
        <v>3</v>
      </c>
      <c r="D43" s="5">
        <v>1321</v>
      </c>
      <c r="E43" s="5">
        <f t="shared" si="0"/>
        <v>3963</v>
      </c>
      <c r="F43" s="5">
        <v>100</v>
      </c>
      <c r="G43" s="5">
        <f t="shared" si="1"/>
        <v>300</v>
      </c>
      <c r="H43" s="6" t="s">
        <v>81</v>
      </c>
      <c r="I43" s="27"/>
    </row>
    <row r="44" spans="1:9" x14ac:dyDescent="0.15">
      <c r="A44" s="2">
        <v>42</v>
      </c>
      <c r="B44" s="3" t="s">
        <v>43</v>
      </c>
      <c r="C44" s="4">
        <v>7</v>
      </c>
      <c r="D44" s="5">
        <v>1321</v>
      </c>
      <c r="E44" s="5">
        <f t="shared" si="0"/>
        <v>9247</v>
      </c>
      <c r="F44" s="5">
        <v>200</v>
      </c>
      <c r="G44" s="5">
        <f t="shared" si="1"/>
        <v>1400</v>
      </c>
      <c r="H44" s="6" t="s">
        <v>81</v>
      </c>
      <c r="I44" s="27"/>
    </row>
    <row r="45" spans="1:9" x14ac:dyDescent="0.15">
      <c r="A45" s="2">
        <v>43</v>
      </c>
      <c r="B45" s="3" t="s">
        <v>44</v>
      </c>
      <c r="C45" s="4">
        <v>13</v>
      </c>
      <c r="D45" s="5">
        <v>1561.9</v>
      </c>
      <c r="E45" s="5">
        <f t="shared" si="0"/>
        <v>20304.7</v>
      </c>
      <c r="F45" s="5">
        <v>200</v>
      </c>
      <c r="G45" s="5">
        <f t="shared" si="1"/>
        <v>2600</v>
      </c>
      <c r="H45" s="6" t="s">
        <v>81</v>
      </c>
      <c r="I45" s="27"/>
    </row>
    <row r="46" spans="1:9" x14ac:dyDescent="0.15">
      <c r="A46" s="2">
        <v>44</v>
      </c>
      <c r="B46" s="7" t="s">
        <v>44</v>
      </c>
      <c r="C46" s="2">
        <v>1</v>
      </c>
      <c r="D46" s="5">
        <v>1561.9</v>
      </c>
      <c r="E46" s="5">
        <f t="shared" si="0"/>
        <v>1561.9</v>
      </c>
      <c r="F46" s="5">
        <v>200</v>
      </c>
      <c r="G46" s="5">
        <f t="shared" si="1"/>
        <v>200</v>
      </c>
      <c r="H46" s="6" t="s">
        <v>81</v>
      </c>
      <c r="I46" s="27"/>
    </row>
    <row r="47" spans="1:9" x14ac:dyDescent="0.15">
      <c r="A47" s="2">
        <v>45</v>
      </c>
      <c r="B47" s="3" t="s">
        <v>45</v>
      </c>
      <c r="C47" s="4">
        <v>3</v>
      </c>
      <c r="D47" s="5">
        <v>252</v>
      </c>
      <c r="E47" s="5">
        <f t="shared" si="0"/>
        <v>756</v>
      </c>
      <c r="F47" s="5">
        <v>30</v>
      </c>
      <c r="G47" s="5">
        <f t="shared" si="1"/>
        <v>90</v>
      </c>
      <c r="H47" s="6" t="s">
        <v>81</v>
      </c>
      <c r="I47" s="27"/>
    </row>
    <row r="48" spans="1:9" ht="11.25" customHeight="1" x14ac:dyDescent="0.15">
      <c r="A48" s="2">
        <v>46</v>
      </c>
      <c r="B48" s="3" t="s">
        <v>46</v>
      </c>
      <c r="C48" s="4">
        <v>4</v>
      </c>
      <c r="D48" s="5">
        <v>227.7</v>
      </c>
      <c r="E48" s="5">
        <f t="shared" si="0"/>
        <v>910.8</v>
      </c>
      <c r="F48" s="5">
        <v>30</v>
      </c>
      <c r="G48" s="5">
        <f t="shared" si="1"/>
        <v>120</v>
      </c>
      <c r="H48" s="6" t="s">
        <v>81</v>
      </c>
      <c r="I48" s="27"/>
    </row>
    <row r="49" spans="1:9" x14ac:dyDescent="0.15">
      <c r="A49" s="2">
        <v>47</v>
      </c>
      <c r="B49" s="3" t="s">
        <v>47</v>
      </c>
      <c r="C49" s="4">
        <v>6</v>
      </c>
      <c r="D49" s="5">
        <v>1000</v>
      </c>
      <c r="E49" s="5">
        <f t="shared" si="0"/>
        <v>6000</v>
      </c>
      <c r="F49" s="5">
        <v>100</v>
      </c>
      <c r="G49" s="5">
        <f t="shared" si="1"/>
        <v>600</v>
      </c>
      <c r="H49" s="6" t="s">
        <v>81</v>
      </c>
      <c r="I49" s="27"/>
    </row>
    <row r="50" spans="1:9" ht="24.75" customHeight="1" x14ac:dyDescent="0.15">
      <c r="A50" s="2">
        <v>48</v>
      </c>
      <c r="B50" s="3" t="s">
        <v>48</v>
      </c>
      <c r="C50" s="4">
        <v>8</v>
      </c>
      <c r="D50" s="5">
        <v>1000</v>
      </c>
      <c r="E50" s="5">
        <f t="shared" si="0"/>
        <v>8000</v>
      </c>
      <c r="F50" s="5">
        <v>100</v>
      </c>
      <c r="G50" s="5">
        <f t="shared" si="1"/>
        <v>800</v>
      </c>
      <c r="H50" s="6" t="s">
        <v>81</v>
      </c>
      <c r="I50" s="27"/>
    </row>
    <row r="51" spans="1:9" x14ac:dyDescent="0.15">
      <c r="A51" s="2">
        <v>49</v>
      </c>
      <c r="B51" s="7" t="s">
        <v>49</v>
      </c>
      <c r="C51" s="2">
        <v>1</v>
      </c>
      <c r="D51" s="5">
        <v>16147</v>
      </c>
      <c r="E51" s="5">
        <f t="shared" si="0"/>
        <v>16147</v>
      </c>
      <c r="F51" s="5">
        <v>100</v>
      </c>
      <c r="G51" s="5">
        <f t="shared" si="1"/>
        <v>100</v>
      </c>
      <c r="H51" s="6" t="s">
        <v>81</v>
      </c>
      <c r="I51" s="27"/>
    </row>
    <row r="52" spans="1:9" x14ac:dyDescent="0.15">
      <c r="A52" s="2">
        <v>50</v>
      </c>
      <c r="B52" s="7" t="s">
        <v>49</v>
      </c>
      <c r="C52" s="2">
        <v>1</v>
      </c>
      <c r="D52" s="5">
        <v>16147</v>
      </c>
      <c r="E52" s="5">
        <f t="shared" si="0"/>
        <v>16147</v>
      </c>
      <c r="F52" s="5">
        <v>100</v>
      </c>
      <c r="G52" s="5">
        <f t="shared" si="1"/>
        <v>100</v>
      </c>
      <c r="H52" s="6" t="s">
        <v>81</v>
      </c>
      <c r="I52" s="27"/>
    </row>
    <row r="53" spans="1:9" x14ac:dyDescent="0.15">
      <c r="A53" s="2">
        <v>51</v>
      </c>
      <c r="B53" s="3" t="s">
        <v>50</v>
      </c>
      <c r="C53" s="4">
        <v>2</v>
      </c>
      <c r="D53" s="5">
        <v>3491</v>
      </c>
      <c r="E53" s="5">
        <f t="shared" si="0"/>
        <v>6982</v>
      </c>
      <c r="F53" s="5">
        <v>244.37</v>
      </c>
      <c r="G53" s="5">
        <f t="shared" si="1"/>
        <v>488.74</v>
      </c>
      <c r="H53" s="6" t="s">
        <v>81</v>
      </c>
      <c r="I53" s="27"/>
    </row>
    <row r="54" spans="1:9" x14ac:dyDescent="0.15">
      <c r="A54" s="2">
        <v>52</v>
      </c>
      <c r="B54" s="3" t="s">
        <v>51</v>
      </c>
      <c r="C54" s="4">
        <v>1</v>
      </c>
      <c r="D54" s="5">
        <v>3000</v>
      </c>
      <c r="E54" s="5">
        <f t="shared" si="0"/>
        <v>3000</v>
      </c>
      <c r="F54" s="5">
        <v>210</v>
      </c>
      <c r="G54" s="5">
        <f t="shared" si="1"/>
        <v>210</v>
      </c>
      <c r="H54" s="6" t="s">
        <v>81</v>
      </c>
      <c r="I54" s="27"/>
    </row>
    <row r="55" spans="1:9" x14ac:dyDescent="0.15">
      <c r="A55" s="2">
        <v>53</v>
      </c>
      <c r="B55" s="3" t="s">
        <v>51</v>
      </c>
      <c r="C55" s="4">
        <v>1</v>
      </c>
      <c r="D55" s="5">
        <v>3104.59</v>
      </c>
      <c r="E55" s="5">
        <f t="shared" si="0"/>
        <v>3104.59</v>
      </c>
      <c r="F55" s="5">
        <v>217.32</v>
      </c>
      <c r="G55" s="5">
        <f t="shared" si="1"/>
        <v>217.32</v>
      </c>
      <c r="H55" s="6" t="s">
        <v>81</v>
      </c>
      <c r="I55" s="27"/>
    </row>
    <row r="56" spans="1:9" x14ac:dyDescent="0.15">
      <c r="A56" s="2">
        <v>54</v>
      </c>
      <c r="B56" s="3" t="s">
        <v>52</v>
      </c>
      <c r="C56" s="4">
        <v>1</v>
      </c>
      <c r="D56" s="5">
        <v>40320</v>
      </c>
      <c r="E56" s="5">
        <f t="shared" si="0"/>
        <v>40320</v>
      </c>
      <c r="F56" s="5">
        <v>2822.4</v>
      </c>
      <c r="G56" s="5">
        <f t="shared" si="1"/>
        <v>2822.4</v>
      </c>
      <c r="H56" s="6" t="s">
        <v>81</v>
      </c>
      <c r="I56" s="27"/>
    </row>
    <row r="57" spans="1:9" x14ac:dyDescent="0.15">
      <c r="A57" s="2">
        <v>55</v>
      </c>
      <c r="B57" s="3" t="s">
        <v>53</v>
      </c>
      <c r="C57" s="4">
        <v>3</v>
      </c>
      <c r="D57" s="5">
        <v>1456</v>
      </c>
      <c r="E57" s="5">
        <f t="shared" si="0"/>
        <v>4368</v>
      </c>
      <c r="F57" s="5">
        <v>145.6</v>
      </c>
      <c r="G57" s="5">
        <f t="shared" si="1"/>
        <v>436.79999999999995</v>
      </c>
      <c r="H57" s="6" t="s">
        <v>81</v>
      </c>
      <c r="I57" s="27"/>
    </row>
    <row r="58" spans="1:9" x14ac:dyDescent="0.15">
      <c r="A58" s="2">
        <v>56</v>
      </c>
      <c r="B58" s="3" t="s">
        <v>54</v>
      </c>
      <c r="C58" s="4">
        <v>1</v>
      </c>
      <c r="D58" s="5">
        <v>7700</v>
      </c>
      <c r="E58" s="5">
        <f t="shared" si="0"/>
        <v>7700</v>
      </c>
      <c r="F58" s="5">
        <v>1000</v>
      </c>
      <c r="G58" s="5">
        <f t="shared" si="1"/>
        <v>1000</v>
      </c>
      <c r="H58" s="6" t="s">
        <v>81</v>
      </c>
      <c r="I58" s="27"/>
    </row>
    <row r="59" spans="1:9" x14ac:dyDescent="0.15">
      <c r="A59" s="2">
        <v>57</v>
      </c>
      <c r="B59" s="3" t="s">
        <v>55</v>
      </c>
      <c r="C59" s="4">
        <v>1</v>
      </c>
      <c r="D59" s="5">
        <v>3998</v>
      </c>
      <c r="E59" s="5">
        <f t="shared" si="0"/>
        <v>3998</v>
      </c>
      <c r="F59" s="5">
        <v>700</v>
      </c>
      <c r="G59" s="5">
        <f t="shared" si="1"/>
        <v>700</v>
      </c>
      <c r="H59" s="6" t="s">
        <v>81</v>
      </c>
      <c r="I59" s="27"/>
    </row>
    <row r="60" spans="1:9" x14ac:dyDescent="0.15">
      <c r="A60" s="2">
        <v>58</v>
      </c>
      <c r="B60" s="3" t="s">
        <v>55</v>
      </c>
      <c r="C60" s="4">
        <v>1</v>
      </c>
      <c r="D60" s="5">
        <v>6381.42</v>
      </c>
      <c r="E60" s="5">
        <f t="shared" si="0"/>
        <v>6381.42</v>
      </c>
      <c r="F60" s="5">
        <v>700</v>
      </c>
      <c r="G60" s="5">
        <f t="shared" si="1"/>
        <v>700</v>
      </c>
      <c r="H60" s="6" t="s">
        <v>81</v>
      </c>
      <c r="I60" s="27"/>
    </row>
    <row r="61" spans="1:9" x14ac:dyDescent="0.15">
      <c r="A61" s="2">
        <v>59</v>
      </c>
      <c r="B61" s="3" t="s">
        <v>56</v>
      </c>
      <c r="C61" s="4">
        <v>7</v>
      </c>
      <c r="D61" s="5">
        <v>2671</v>
      </c>
      <c r="E61" s="5">
        <f t="shared" si="0"/>
        <v>18697</v>
      </c>
      <c r="F61" s="5">
        <v>186.97</v>
      </c>
      <c r="G61" s="5">
        <f t="shared" si="1"/>
        <v>1308.79</v>
      </c>
      <c r="H61" s="6" t="s">
        <v>81</v>
      </c>
      <c r="I61" s="27"/>
    </row>
    <row r="62" spans="1:9" x14ac:dyDescent="0.15">
      <c r="A62" s="2">
        <v>60</v>
      </c>
      <c r="B62" s="3" t="s">
        <v>57</v>
      </c>
      <c r="C62" s="4">
        <v>3</v>
      </c>
      <c r="D62" s="5">
        <v>8381.7800000000007</v>
      </c>
      <c r="E62" s="5">
        <f t="shared" si="0"/>
        <v>25145.340000000004</v>
      </c>
      <c r="F62" s="5">
        <v>586.73</v>
      </c>
      <c r="G62" s="5">
        <f t="shared" si="1"/>
        <v>1760.19</v>
      </c>
      <c r="H62" s="6" t="s">
        <v>81</v>
      </c>
      <c r="I62" s="27"/>
    </row>
    <row r="63" spans="1:9" x14ac:dyDescent="0.15">
      <c r="A63" s="2">
        <v>61</v>
      </c>
      <c r="B63" s="7" t="s">
        <v>58</v>
      </c>
      <c r="C63" s="2">
        <v>2</v>
      </c>
      <c r="D63" s="5">
        <v>1590</v>
      </c>
      <c r="E63" s="5">
        <f t="shared" si="0"/>
        <v>3180</v>
      </c>
      <c r="F63" s="5">
        <v>111.3</v>
      </c>
      <c r="G63" s="5">
        <f t="shared" si="1"/>
        <v>222.6</v>
      </c>
      <c r="H63" s="6" t="s">
        <v>81</v>
      </c>
      <c r="I63" s="27"/>
    </row>
    <row r="64" spans="1:9" x14ac:dyDescent="0.15">
      <c r="A64" s="2">
        <v>62</v>
      </c>
      <c r="B64" s="7" t="s">
        <v>58</v>
      </c>
      <c r="C64" s="2">
        <v>7</v>
      </c>
      <c r="D64" s="5">
        <v>1590</v>
      </c>
      <c r="E64" s="5">
        <f t="shared" si="0"/>
        <v>11130</v>
      </c>
      <c r="F64" s="5">
        <v>159</v>
      </c>
      <c r="G64" s="5">
        <f t="shared" si="1"/>
        <v>1113</v>
      </c>
      <c r="H64" s="6" t="s">
        <v>81</v>
      </c>
      <c r="I64" s="27"/>
    </row>
    <row r="65" spans="1:9" x14ac:dyDescent="0.15">
      <c r="A65" s="2">
        <v>63</v>
      </c>
      <c r="B65" s="3" t="s">
        <v>59</v>
      </c>
      <c r="C65" s="4">
        <v>6</v>
      </c>
      <c r="D65" s="5">
        <v>10492.62</v>
      </c>
      <c r="E65" s="5">
        <f t="shared" si="0"/>
        <v>62955.72</v>
      </c>
      <c r="F65" s="5">
        <v>1049.26</v>
      </c>
      <c r="G65" s="5">
        <f t="shared" si="1"/>
        <v>6295.5599999999995</v>
      </c>
      <c r="H65" s="6" t="s">
        <v>81</v>
      </c>
      <c r="I65" s="27"/>
    </row>
    <row r="66" spans="1:9" x14ac:dyDescent="0.15">
      <c r="A66" s="2">
        <v>64</v>
      </c>
      <c r="B66" s="3" t="s">
        <v>60</v>
      </c>
      <c r="C66" s="4">
        <v>4</v>
      </c>
      <c r="D66" s="5">
        <v>36791</v>
      </c>
      <c r="E66" s="5">
        <f t="shared" si="0"/>
        <v>147164</v>
      </c>
      <c r="F66" s="5">
        <v>3000</v>
      </c>
      <c r="G66" s="5">
        <f t="shared" si="1"/>
        <v>12000</v>
      </c>
      <c r="H66" s="6" t="s">
        <v>81</v>
      </c>
      <c r="I66" s="27"/>
    </row>
    <row r="67" spans="1:9" x14ac:dyDescent="0.15">
      <c r="A67" s="2">
        <v>65</v>
      </c>
      <c r="B67" s="3" t="s">
        <v>61</v>
      </c>
      <c r="C67" s="4">
        <v>4</v>
      </c>
      <c r="D67" s="5">
        <v>21234</v>
      </c>
      <c r="E67" s="5">
        <f t="shared" ref="E67:E90" si="2">SUM(C67*D67)</f>
        <v>84936</v>
      </c>
      <c r="F67" s="5">
        <v>1486.38</v>
      </c>
      <c r="G67" s="5">
        <f t="shared" ref="G67:G90" si="3">SUM(C67*F67)</f>
        <v>5945.52</v>
      </c>
      <c r="H67" s="6" t="s">
        <v>81</v>
      </c>
      <c r="I67" s="27"/>
    </row>
    <row r="68" spans="1:9" x14ac:dyDescent="0.15">
      <c r="A68" s="2">
        <v>66</v>
      </c>
      <c r="B68" s="3" t="s">
        <v>61</v>
      </c>
      <c r="C68" s="4">
        <v>1</v>
      </c>
      <c r="D68" s="5">
        <v>21234</v>
      </c>
      <c r="E68" s="5">
        <f t="shared" si="2"/>
        <v>21234</v>
      </c>
      <c r="F68" s="5">
        <v>2123.4</v>
      </c>
      <c r="G68" s="5">
        <f t="shared" si="3"/>
        <v>2123.4</v>
      </c>
      <c r="H68" s="6" t="s">
        <v>81</v>
      </c>
      <c r="I68" s="27"/>
    </row>
    <row r="69" spans="1:9" ht="21" x14ac:dyDescent="0.15">
      <c r="A69" s="2">
        <v>67</v>
      </c>
      <c r="B69" s="3" t="s">
        <v>62</v>
      </c>
      <c r="C69" s="4">
        <v>1</v>
      </c>
      <c r="D69" s="5">
        <v>21234</v>
      </c>
      <c r="E69" s="5">
        <f t="shared" si="2"/>
        <v>21234</v>
      </c>
      <c r="F69" s="5">
        <v>1486.38</v>
      </c>
      <c r="G69" s="5">
        <f t="shared" si="3"/>
        <v>1486.38</v>
      </c>
      <c r="H69" s="6" t="s">
        <v>81</v>
      </c>
      <c r="I69" s="27"/>
    </row>
    <row r="70" spans="1:9" x14ac:dyDescent="0.15">
      <c r="A70" s="2">
        <v>68</v>
      </c>
      <c r="B70" s="3" t="s">
        <v>63</v>
      </c>
      <c r="C70" s="4">
        <v>1</v>
      </c>
      <c r="D70" s="5">
        <v>21234</v>
      </c>
      <c r="E70" s="5">
        <f t="shared" si="2"/>
        <v>21234</v>
      </c>
      <c r="F70" s="5">
        <v>2123.4</v>
      </c>
      <c r="G70" s="5">
        <f t="shared" si="3"/>
        <v>2123.4</v>
      </c>
      <c r="H70" s="6" t="s">
        <v>81</v>
      </c>
      <c r="I70" s="27"/>
    </row>
    <row r="71" spans="1:9" x14ac:dyDescent="0.15">
      <c r="A71" s="2">
        <v>69</v>
      </c>
      <c r="B71" s="3" t="s">
        <v>63</v>
      </c>
      <c r="C71" s="4">
        <v>2</v>
      </c>
      <c r="D71" s="5">
        <v>21234</v>
      </c>
      <c r="E71" s="5">
        <f t="shared" si="2"/>
        <v>42468</v>
      </c>
      <c r="F71" s="5">
        <v>2123.4</v>
      </c>
      <c r="G71" s="5">
        <f t="shared" si="3"/>
        <v>4246.8</v>
      </c>
      <c r="H71" s="6" t="s">
        <v>81</v>
      </c>
      <c r="I71" s="27"/>
    </row>
    <row r="72" spans="1:9" x14ac:dyDescent="0.15">
      <c r="A72" s="2">
        <v>70</v>
      </c>
      <c r="B72" s="3" t="s">
        <v>64</v>
      </c>
      <c r="C72" s="4">
        <v>4</v>
      </c>
      <c r="D72" s="5">
        <v>1321</v>
      </c>
      <c r="E72" s="5">
        <f t="shared" si="2"/>
        <v>5284</v>
      </c>
      <c r="F72" s="5">
        <v>100</v>
      </c>
      <c r="G72" s="5">
        <f t="shared" si="3"/>
        <v>400</v>
      </c>
      <c r="H72" s="6" t="s">
        <v>81</v>
      </c>
      <c r="I72" s="27"/>
    </row>
    <row r="73" spans="1:9" x14ac:dyDescent="0.15">
      <c r="A73" s="2">
        <v>71</v>
      </c>
      <c r="B73" s="3" t="s">
        <v>65</v>
      </c>
      <c r="C73" s="4">
        <v>5</v>
      </c>
      <c r="D73" s="5">
        <v>780</v>
      </c>
      <c r="E73" s="5">
        <f t="shared" si="2"/>
        <v>3900</v>
      </c>
      <c r="F73" s="5">
        <v>100</v>
      </c>
      <c r="G73" s="5">
        <f t="shared" si="3"/>
        <v>500</v>
      </c>
      <c r="H73" s="6" t="s">
        <v>81</v>
      </c>
      <c r="I73" s="27"/>
    </row>
    <row r="74" spans="1:9" x14ac:dyDescent="0.15">
      <c r="A74" s="2">
        <v>72</v>
      </c>
      <c r="B74" s="3" t="s">
        <v>66</v>
      </c>
      <c r="C74" s="4">
        <v>1</v>
      </c>
      <c r="D74" s="5">
        <v>1200</v>
      </c>
      <c r="E74" s="5">
        <f t="shared" si="2"/>
        <v>1200</v>
      </c>
      <c r="F74" s="5">
        <v>100</v>
      </c>
      <c r="G74" s="5">
        <f t="shared" si="3"/>
        <v>100</v>
      </c>
      <c r="H74" s="6" t="s">
        <v>81</v>
      </c>
      <c r="I74" s="27"/>
    </row>
    <row r="75" spans="1:9" x14ac:dyDescent="0.15">
      <c r="A75" s="2">
        <v>73</v>
      </c>
      <c r="B75" s="3" t="s">
        <v>67</v>
      </c>
      <c r="C75" s="4">
        <v>4</v>
      </c>
      <c r="D75" s="5">
        <v>1184.9000000000001</v>
      </c>
      <c r="E75" s="5">
        <f t="shared" si="2"/>
        <v>4739.6000000000004</v>
      </c>
      <c r="F75" s="5">
        <v>50</v>
      </c>
      <c r="G75" s="5">
        <f t="shared" si="3"/>
        <v>200</v>
      </c>
      <c r="H75" s="6" t="s">
        <v>81</v>
      </c>
      <c r="I75" s="27"/>
    </row>
    <row r="76" spans="1:9" x14ac:dyDescent="0.15">
      <c r="A76" s="2">
        <v>74</v>
      </c>
      <c r="B76" s="3" t="s">
        <v>68</v>
      </c>
      <c r="C76" s="4">
        <v>2</v>
      </c>
      <c r="D76" s="5">
        <v>478</v>
      </c>
      <c r="E76" s="5">
        <f t="shared" si="2"/>
        <v>956</v>
      </c>
      <c r="F76" s="5">
        <v>50</v>
      </c>
      <c r="G76" s="5">
        <f t="shared" si="3"/>
        <v>100</v>
      </c>
      <c r="H76" s="6" t="s">
        <v>81</v>
      </c>
      <c r="I76" s="27"/>
    </row>
    <row r="77" spans="1:9" x14ac:dyDescent="0.15">
      <c r="A77" s="2">
        <v>75</v>
      </c>
      <c r="B77" s="3" t="s">
        <v>69</v>
      </c>
      <c r="C77" s="4">
        <v>9</v>
      </c>
      <c r="D77" s="5">
        <v>421</v>
      </c>
      <c r="E77" s="5">
        <f t="shared" si="2"/>
        <v>3789</v>
      </c>
      <c r="F77" s="5">
        <v>50</v>
      </c>
      <c r="G77" s="5">
        <f t="shared" si="3"/>
        <v>450</v>
      </c>
      <c r="H77" s="6" t="s">
        <v>81</v>
      </c>
      <c r="I77" s="27"/>
    </row>
    <row r="78" spans="1:9" x14ac:dyDescent="0.15">
      <c r="A78" s="2">
        <v>76</v>
      </c>
      <c r="B78" s="3" t="s">
        <v>69</v>
      </c>
      <c r="C78" s="4">
        <v>1</v>
      </c>
      <c r="D78" s="5">
        <v>421</v>
      </c>
      <c r="E78" s="5">
        <f t="shared" si="2"/>
        <v>421</v>
      </c>
      <c r="F78" s="5">
        <v>30</v>
      </c>
      <c r="G78" s="5">
        <f t="shared" si="3"/>
        <v>30</v>
      </c>
      <c r="H78" s="6" t="s">
        <v>81</v>
      </c>
      <c r="I78" s="27"/>
    </row>
    <row r="79" spans="1:9" x14ac:dyDescent="0.15">
      <c r="A79" s="2">
        <v>77</v>
      </c>
      <c r="B79" s="7" t="s">
        <v>70</v>
      </c>
      <c r="C79" s="2">
        <v>1</v>
      </c>
      <c r="D79" s="5">
        <v>2100</v>
      </c>
      <c r="E79" s="5">
        <f t="shared" si="2"/>
        <v>2100</v>
      </c>
      <c r="F79" s="5">
        <v>200</v>
      </c>
      <c r="G79" s="5">
        <f t="shared" si="3"/>
        <v>200</v>
      </c>
      <c r="H79" s="6" t="s">
        <v>81</v>
      </c>
      <c r="I79" s="27"/>
    </row>
    <row r="80" spans="1:9" x14ac:dyDescent="0.15">
      <c r="A80" s="2">
        <v>78</v>
      </c>
      <c r="B80" s="3" t="s">
        <v>71</v>
      </c>
      <c r="C80" s="4">
        <v>1</v>
      </c>
      <c r="D80" s="5">
        <v>681</v>
      </c>
      <c r="E80" s="5">
        <f t="shared" si="2"/>
        <v>681</v>
      </c>
      <c r="F80" s="5">
        <v>50</v>
      </c>
      <c r="G80" s="5">
        <f t="shared" si="3"/>
        <v>50</v>
      </c>
      <c r="H80" s="6" t="s">
        <v>81</v>
      </c>
      <c r="I80" s="27"/>
    </row>
    <row r="81" spans="1:9" x14ac:dyDescent="0.15">
      <c r="A81" s="2">
        <v>79</v>
      </c>
      <c r="B81" s="3" t="s">
        <v>72</v>
      </c>
      <c r="C81" s="4">
        <v>2</v>
      </c>
      <c r="D81" s="5">
        <v>681</v>
      </c>
      <c r="E81" s="5">
        <f t="shared" si="2"/>
        <v>1362</v>
      </c>
      <c r="F81" s="5">
        <v>50</v>
      </c>
      <c r="G81" s="5">
        <f t="shared" si="3"/>
        <v>100</v>
      </c>
      <c r="H81" s="6" t="s">
        <v>81</v>
      </c>
      <c r="I81" s="27"/>
    </row>
    <row r="82" spans="1:9" x14ac:dyDescent="0.15">
      <c r="A82" s="2">
        <v>80</v>
      </c>
      <c r="B82" s="3" t="s">
        <v>73</v>
      </c>
      <c r="C82" s="4">
        <v>1</v>
      </c>
      <c r="D82" s="5">
        <v>800</v>
      </c>
      <c r="E82" s="5">
        <f t="shared" si="2"/>
        <v>800</v>
      </c>
      <c r="F82" s="5">
        <v>50</v>
      </c>
      <c r="G82" s="5">
        <f t="shared" si="3"/>
        <v>50</v>
      </c>
      <c r="H82" s="6" t="s">
        <v>81</v>
      </c>
      <c r="I82" s="27"/>
    </row>
    <row r="83" spans="1:9" ht="21" x14ac:dyDescent="0.15">
      <c r="A83" s="2">
        <v>81</v>
      </c>
      <c r="B83" s="3" t="s">
        <v>74</v>
      </c>
      <c r="C83" s="4">
        <v>1</v>
      </c>
      <c r="D83" s="5">
        <v>4800</v>
      </c>
      <c r="E83" s="5">
        <f t="shared" si="2"/>
        <v>4800</v>
      </c>
      <c r="F83" s="5">
        <v>100</v>
      </c>
      <c r="G83" s="5">
        <f t="shared" si="3"/>
        <v>100</v>
      </c>
      <c r="H83" s="6" t="s">
        <v>81</v>
      </c>
      <c r="I83" s="27"/>
    </row>
    <row r="84" spans="1:9" x14ac:dyDescent="0.15">
      <c r="A84" s="2">
        <v>82</v>
      </c>
      <c r="B84" s="3" t="s">
        <v>75</v>
      </c>
      <c r="C84" s="4">
        <v>1</v>
      </c>
      <c r="D84" s="5">
        <v>732</v>
      </c>
      <c r="E84" s="5">
        <f t="shared" si="2"/>
        <v>732</v>
      </c>
      <c r="F84" s="5">
        <v>50</v>
      </c>
      <c r="G84" s="5">
        <f t="shared" si="3"/>
        <v>50</v>
      </c>
      <c r="H84" s="6" t="s">
        <v>81</v>
      </c>
      <c r="I84" s="27"/>
    </row>
    <row r="85" spans="1:9" x14ac:dyDescent="0.15">
      <c r="A85" s="2">
        <v>83</v>
      </c>
      <c r="B85" s="3" t="s">
        <v>76</v>
      </c>
      <c r="C85" s="4">
        <v>1</v>
      </c>
      <c r="D85" s="5">
        <v>1071</v>
      </c>
      <c r="E85" s="5">
        <f t="shared" si="2"/>
        <v>1071</v>
      </c>
      <c r="F85" s="5">
        <v>50</v>
      </c>
      <c r="G85" s="5">
        <f t="shared" si="3"/>
        <v>50</v>
      </c>
      <c r="H85" s="6" t="s">
        <v>81</v>
      </c>
      <c r="I85" s="27"/>
    </row>
    <row r="86" spans="1:9" x14ac:dyDescent="0.15">
      <c r="A86" s="2">
        <v>84</v>
      </c>
      <c r="B86" s="3" t="s">
        <v>76</v>
      </c>
      <c r="C86" s="4">
        <v>2</v>
      </c>
      <c r="D86" s="5">
        <v>1071</v>
      </c>
      <c r="E86" s="5">
        <f t="shared" si="2"/>
        <v>2142</v>
      </c>
      <c r="F86" s="5">
        <v>50</v>
      </c>
      <c r="G86" s="5">
        <f t="shared" si="3"/>
        <v>100</v>
      </c>
      <c r="H86" s="6" t="s">
        <v>81</v>
      </c>
      <c r="I86" s="27"/>
    </row>
    <row r="87" spans="1:9" ht="21" x14ac:dyDescent="0.15">
      <c r="A87" s="2">
        <v>85</v>
      </c>
      <c r="B87" s="3" t="s">
        <v>77</v>
      </c>
      <c r="C87" s="4">
        <v>10</v>
      </c>
      <c r="D87" s="5">
        <v>0</v>
      </c>
      <c r="E87" s="5">
        <f t="shared" si="2"/>
        <v>0</v>
      </c>
      <c r="F87" s="5">
        <v>20</v>
      </c>
      <c r="G87" s="5">
        <f t="shared" si="3"/>
        <v>200</v>
      </c>
      <c r="H87" s="6" t="s">
        <v>81</v>
      </c>
      <c r="I87" s="27"/>
    </row>
    <row r="88" spans="1:9" x14ac:dyDescent="0.15">
      <c r="A88" s="2">
        <v>86</v>
      </c>
      <c r="B88" s="3" t="s">
        <v>78</v>
      </c>
      <c r="C88" s="4">
        <v>3</v>
      </c>
      <c r="D88" s="5">
        <v>1071</v>
      </c>
      <c r="E88" s="5">
        <f t="shared" si="2"/>
        <v>3213</v>
      </c>
      <c r="F88" s="5">
        <v>50</v>
      </c>
      <c r="G88" s="5">
        <f t="shared" si="3"/>
        <v>150</v>
      </c>
      <c r="H88" s="6" t="s">
        <v>81</v>
      </c>
      <c r="I88" s="27"/>
    </row>
    <row r="89" spans="1:9" ht="21" x14ac:dyDescent="0.15">
      <c r="A89" s="2">
        <v>87</v>
      </c>
      <c r="B89" s="3" t="s">
        <v>79</v>
      </c>
      <c r="C89" s="4">
        <v>3</v>
      </c>
      <c r="D89" s="5">
        <v>1071</v>
      </c>
      <c r="E89" s="5">
        <f t="shared" si="2"/>
        <v>3213</v>
      </c>
      <c r="F89" s="5">
        <v>50</v>
      </c>
      <c r="G89" s="5">
        <f t="shared" si="3"/>
        <v>150</v>
      </c>
      <c r="H89" s="6" t="s">
        <v>81</v>
      </c>
      <c r="I89" s="27"/>
    </row>
    <row r="90" spans="1:9" ht="21" x14ac:dyDescent="0.15">
      <c r="A90" s="2">
        <v>88</v>
      </c>
      <c r="B90" s="3" t="s">
        <v>80</v>
      </c>
      <c r="C90" s="4">
        <v>10</v>
      </c>
      <c r="D90" s="5">
        <v>0</v>
      </c>
      <c r="E90" s="5">
        <f t="shared" si="2"/>
        <v>0</v>
      </c>
      <c r="F90" s="5">
        <v>20</v>
      </c>
      <c r="G90" s="5">
        <f t="shared" si="3"/>
        <v>200</v>
      </c>
      <c r="H90" s="6" t="s">
        <v>81</v>
      </c>
      <c r="I90" s="28"/>
    </row>
    <row r="91" spans="1:9" ht="18.75" customHeight="1" x14ac:dyDescent="0.15">
      <c r="C91" s="21">
        <f>SUM(C3:C90)</f>
        <v>267</v>
      </c>
      <c r="D91" s="22"/>
      <c r="E91" s="23">
        <f>SUM(E3:E90)</f>
        <v>2134862.2600000002</v>
      </c>
      <c r="F91" s="24"/>
      <c r="G91" s="25">
        <f>SUM(G3:G90)</f>
        <v>562159.0900000002</v>
      </c>
      <c r="H91" s="16"/>
    </row>
  </sheetData>
  <mergeCells count="2">
    <mergeCell ref="A1:I1"/>
    <mergeCell ref="I3:I9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MSPO Magazyn A2 Stryków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Załęska Dorota 3</dc:creator>
  <cp:lastModifiedBy>Załęska Dorota 3</cp:lastModifiedBy>
  <dcterms:created xsi:type="dcterms:W3CDTF">2023-03-06T11:57:25Z</dcterms:created>
  <dcterms:modified xsi:type="dcterms:W3CDTF">2023-03-06T12:29:45Z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MF\HKDC;Załęska Dorota 3</vt:lpwstr>
  </property>
  <property fmtid="{D5CDD505-2E9C-101B-9397-08002B2CF9AE}" pid="4" name="MFClassificationDate">
    <vt:lpwstr>2023-03-06T13:08:07.4547523+01:00</vt:lpwstr>
  </property>
  <property fmtid="{D5CDD505-2E9C-101B-9397-08002B2CF9AE}" pid="5" name="MFClassifiedBySID">
    <vt:lpwstr>MF\S-1-5-21-1525952054-1005573771-2909822258-460189</vt:lpwstr>
  </property>
  <property fmtid="{D5CDD505-2E9C-101B-9397-08002B2CF9AE}" pid="6" name="MFGRNItemId">
    <vt:lpwstr>GRN-de2d8d82-6714-495b-87e8-922798a71a3e</vt:lpwstr>
  </property>
  <property fmtid="{D5CDD505-2E9C-101B-9397-08002B2CF9AE}" pid="7" name="MFHash">
    <vt:lpwstr>RjRqc6rLgqxkFiQt2LFU4oGw47NGTPyc5BwrxaArYwo=</vt:lpwstr>
  </property>
  <property fmtid="{D5CDD505-2E9C-101B-9397-08002B2CF9AE}" pid="8" name="DLPManualFileClassification">
    <vt:lpwstr>{5fdfc941-3fcf-4a5b-87be-4848800d39d0}</vt:lpwstr>
  </property>
  <property fmtid="{D5CDD505-2E9C-101B-9397-08002B2CF9AE}" pid="9" name="MFRefresh">
    <vt:lpwstr>False</vt:lpwstr>
  </property>
</Properties>
</file>