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wroblewski\AppData\Local\Microsoft\Windows\INetCache\Content.Outlook\JCYSFLD5\"/>
    </mc:Choice>
  </mc:AlternateContent>
  <xr:revisionPtr revIDLastSave="0" documentId="13_ncr:1_{AABC394B-825E-4BF3-81DB-342168B30EDB}" xr6:coauthVersionLast="47" xr6:coauthVersionMax="47" xr10:uidLastSave="{00000000-0000-0000-0000-000000000000}"/>
  <bookViews>
    <workbookView xWindow="28680" yWindow="-120" windowWidth="29040" windowHeight="15840" xr2:uid="{3AA1E133-453D-490C-AEDA-DA6C2507D656}"/>
  </bookViews>
  <sheets>
    <sheet name="Ocena formalna pozytywna" sheetId="2" r:id="rId1"/>
    <sheet name="Ocena formalna negatywna" sheetId="3" r:id="rId2"/>
  </sheets>
  <definedNames>
    <definedName name="_xlnm._FilterDatabase" localSheetId="0" hidden="1">'Ocena formalna pozytywna'!$A$5:$F$29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30" i="2"/>
  <c r="E20" i="3"/>
</calcChain>
</file>

<file path=xl/sharedStrings.xml><?xml version="1.0" encoding="utf-8"?>
<sst xmlns="http://schemas.openxmlformats.org/spreadsheetml/2006/main" count="167" uniqueCount="111">
  <si>
    <t>Lp.</t>
  </si>
  <si>
    <t>Oferta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</si>
  <si>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</si>
  <si>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</si>
  <si>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</si>
  <si>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</si>
  <si>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</si>
  <si>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</si>
  <si>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</si>
  <si>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</si>
  <si>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</si>
  <si>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</si>
  <si>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</si>
  <si>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</si>
  <si>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</si>
  <si>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</si>
  <si>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</si>
  <si>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</si>
  <si>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</si>
  <si>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</si>
  <si>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</si>
  <si>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</si>
  <si>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</si>
  <si>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</si>
  <si>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</si>
  <si>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</si>
  <si>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Fundacja Ari Ari</t>
  </si>
  <si>
    <t>Fundacja ZWHP Szare Polówki</t>
  </si>
  <si>
    <t>Biblioteka Diecezjalna w Sandomierzu</t>
  </si>
  <si>
    <t>Archidiecezja Warmińska</t>
  </si>
  <si>
    <t>Parafia pw. Wniebowzięcia NMP w Kłodzku</t>
  </si>
  <si>
    <t>Diecezja Toruńska</t>
  </si>
  <si>
    <t>Łomżyńskie Towarzystwo Naukowe im. Wagów</t>
  </si>
  <si>
    <t>Diecezja Zielonogórsko-Gorzowska</t>
  </si>
  <si>
    <t>Fundacja dla Ostrowa Tumskiego we Wrocławiu</t>
  </si>
  <si>
    <t>Diecezja Sandomierska</t>
  </si>
  <si>
    <t>Związek Kompozytorów Polskich</t>
  </si>
  <si>
    <t>Prowincja Matki Bożej Anielskiej Zakonu Braci Mniejszych</t>
  </si>
  <si>
    <t>Klasztor św. Marii Magdaleny Zakonu Braci Mniejszych Konwentualnych (Franciszkanów) w Przemyślu</t>
  </si>
  <si>
    <t>Konwent Bonifratrów pw. św. Floriana w Zebrzydowicach</t>
  </si>
  <si>
    <t>Parafia Rzymsko-Katolicka 
pw. św. Marcina z Tours w Opatowie</t>
  </si>
  <si>
    <t>Konwent OO. Bonifratrów w Katowicach</t>
  </si>
  <si>
    <t>Konwent Zakonu Bonifratrów w Cieszynie</t>
  </si>
  <si>
    <t>Parafia Ewangelicko-Augsburska w Krakowie</t>
  </si>
  <si>
    <t>Fundacja Ośrodka Karta</t>
  </si>
  <si>
    <t>Fundacja Kultury i Dziedzictwa Ormian Polskich</t>
  </si>
  <si>
    <t>Związek Sybiraków Zarząd Główny</t>
  </si>
  <si>
    <t>Zgromadzenie Sióstr Kanoniczek Ducha Świętego de Saxia</t>
  </si>
  <si>
    <t>Fundacja Wielki Człowiek</t>
  </si>
  <si>
    <t>Opactwo Sióstr Benedyktynek w Krzeszowie</t>
  </si>
  <si>
    <t>Fundacja Archeologia Fotografii</t>
  </si>
  <si>
    <t>Lubelski Oddział Okręgowy Polskiego Czerwonego Krzyża</t>
  </si>
  <si>
    <t>Fundacja Imienia Alicji i Bożeny Wahl</t>
  </si>
  <si>
    <t>Towarzystwo Jezusowe, Prowincja Polski Południowej</t>
  </si>
  <si>
    <t>Konwent Bonifratrów
 pw. Trójcy Przenajświętszej we Wrocławiu</t>
  </si>
  <si>
    <t>Stowarzyszenie "Rozruch"</t>
  </si>
  <si>
    <t>Klub Inteligencji Katolickiej</t>
  </si>
  <si>
    <t>Fundacja im. Ignacego Kapicy</t>
  </si>
  <si>
    <t>Archiwum badań prywatnych działalności kulturalnych III</t>
  </si>
  <si>
    <t>Uratowane Archiwum</t>
  </si>
  <si>
    <t>Konserwacja dyplomów i akt z Archiwum Archidiecezji Warmińskiej w Olsztynie</t>
  </si>
  <si>
    <t>570 bezcennych historii</t>
  </si>
  <si>
    <t>Archiwa jezuitów kłodzkich „Od-Nova 8”</t>
  </si>
  <si>
    <t>Opracowanie, udostępnienie oraz zabezpieczenie archiwalnych fotografii Tadeusza Dohnalika</t>
  </si>
  <si>
    <t>Opracowanie archiwalne spuścizny prof. Piotra Bańkowskiego (1885-1976)</t>
  </si>
  <si>
    <t>Opracowanie i zabezpieczenie powojennego 
zasobu Archiwum Archidiecezjalnego we Wrocławiu – etap I</t>
  </si>
  <si>
    <t>Konserwacja Dzienników Kapituły Kolegiaty pw. św. Marcina z Tours w Opatowie</t>
  </si>
  <si>
    <t>Konserwacja rękopisu bibliotecznego, zakup opakowania zabezpieczającego</t>
  </si>
  <si>
    <t>Konserwacja sześciu rękopisów oprawnych</t>
  </si>
  <si>
    <t>Kompleksowe prace przy zasobie archiwalnym katowickich bonifratrów</t>
  </si>
  <si>
    <t>Prace nad archiwaliami ząbkowickich bonifratrów cz. III</t>
  </si>
  <si>
    <t>Archiwum Jerzego Kukuczki – etap IV</t>
  </si>
  <si>
    <t>Konserwacja i opracowanie albumów i negatywów nitrocelulozowych 
z lat 20. i 30. XX w. z archiwum Z. Chomętowskiej</t>
  </si>
  <si>
    <t>Zabezpieczenie materiałów z Fundacji im. Alicji i Bożeny Wahl</t>
  </si>
  <si>
    <t>Społeczne Archiwum Mniejszości Polsko-Żydowskiej</t>
  </si>
  <si>
    <t>Rozwój Archiwum Klubu Inteligencji Katolickiej – 2025 r.</t>
  </si>
  <si>
    <t>Opracowanie zasobu archiwalnego i przygotowanie inwentarza 
w postaci elektronicznej zbiorów Archiwum Diecezji Sandomierskiej 1818-2024 – Etap 7</t>
  </si>
  <si>
    <t>Konserwacja zachowawcza metrykaliów z zasobu Archiwum Diecezjalnego 
w Zielonej Górze wraz z udostępnieniem ich opisów w internecie</t>
  </si>
  <si>
    <t>Wpływ historiografii regionalnej na rozwój tożsamości narodowej Polaków. 
Społeczna rola Stacji Naukowej i Oddziału Polskiego Towarzystwa Historycznej (PTH)  
w Przemyślu na społeczność lokalną w czasach PRL</t>
  </si>
  <si>
    <t>W poszukiwaniu korzeni – kontynuacja: konserwacja i opracowanie 
dwóch ksiąg metrykalnych (XVI-XVIII) ze zbiorów Biblioteki Diecezjalnej w Sandomierzu</t>
  </si>
  <si>
    <t>Uporządkowanie i zabezpieczenie jednostek archiwalnych zabytkowego 
Archiwum Klasztoru Franciszkanów w Przemyślu opakowaniami ochronnymi</t>
  </si>
  <si>
    <t>Kompleksowe prace przy zasobie archiwalnym Rzymsko-Katolickiej Parafii 
pw. św. Michała Archanioła w Kończycach Wielkich</t>
  </si>
  <si>
    <t>Konserwacja pięciu rękopisów oprawnych dokumentujących 
życie gospodarcze konwentu bonifratrów w Cieszynie</t>
  </si>
  <si>
    <t>Kompleksowa konserwacja-restauracja zbioru ksiąg parafialnych, 
kronik i pojedynczych dokumentów z zasobu 
Archiwum Parafii Ewangelicko-Augsburskiej w Krakowie (etap I)</t>
  </si>
  <si>
    <t>II etap konserwacji zachowawczej archiwaliów klasztorów dominikańskich z zasobu  
Archiwum Polskiej Prowincji Dominikanów wraz z przygotowaniem 
i udostępnieniem w Internecie elektronicznych inwentarzy archiwalnych</t>
  </si>
  <si>
    <t>Siła. Świadectwo. Słowo. Trzy historie Armii Krajowej – opracowanie, udostępnienie 
oraz zabezpieczenie kolekcji Adama Komorowskiego, Haliny Cieszkowskiej oraz Cezarego Chlebowskiego</t>
  </si>
  <si>
    <t>Na nieludzkiej ziemi - archiwizacja i udostępnienie materiałów archiwalnych 
dotyczących losów Sybiraków w czasie II wojny światowej</t>
  </si>
  <si>
    <t>Konserwacja, opracowanie i udostępnienie najstarszych 
dokumentów pergaminowych i rękopisów z okresu XVI - XVIII w.</t>
  </si>
  <si>
    <t>Rozpoznanie, opracowanie, udostępnianie oraz zabezpieczenie 
materiałów archiwalnych Lubelskiego Oddziału Okręgowego Polskiego Czerwonego Krzyża</t>
  </si>
  <si>
    <t>Kompleksowa konserwacja zachowawcza zbioru rękopisów i najcenniejszych druków 
z zasobu Archiwum Prowincji Polski Południowej Towarzystwa Jezusowego w Krakowie (I etap)</t>
  </si>
  <si>
    <t>Digitalizacja ksiąg obrzędowych XVII, XVIII i XIX wiecznych, 
należących do Staroprawosławnej Cerkwi Staroobrzędowców w Gabowych Grądach na Podlasiu</t>
  </si>
  <si>
    <t>Południowo-Wschodni Instytut Naukowy w Przemyślu</t>
  </si>
  <si>
    <t>Polska Prowincja Zakonu Kaznodziejskiego 
(OO. Dominikanów)</t>
  </si>
  <si>
    <t>Konserwacja XVIII-wiecznych armeników i ormiańskie archiwalia 
– opracowanie i zabezpieczeNie oraz udostępnienie inwentarzy</t>
  </si>
  <si>
    <t>Fundacja Generał Elżbiety Zawackiej. Archiwum i Muzeum Pomorskie Armii Krajowej oraz Wojskowej Służby Polek</t>
  </si>
  <si>
    <t>Zgromadzenie Zmartwychwstania 
Pana Naszego Jezusa Chrystusa</t>
  </si>
  <si>
    <t>Centrum Fotografii Krajoznawczej Polskiego Towarzystwa Turystyczno-Krajoznawczego w Łodzi</t>
  </si>
  <si>
    <t>Ostateczna ocena</t>
  </si>
  <si>
    <t>Pozytywna</t>
  </si>
  <si>
    <t>Negatywna</t>
  </si>
  <si>
    <t>Wnioskodawca</t>
  </si>
  <si>
    <t>Opracowanie i profilaktyka konserwatorska niezinwentaryzowanych nagrań zebrań i konferencji zgromadzonych w Archiwum Związku Kompozytorów Polskich</t>
  </si>
  <si>
    <t>Lista ofert zgłoszonych w ramach konkursu "Wspieranie Działań Archiwalnych 2025" zweryfikowanych pozytywnie pod względem formalnym</t>
  </si>
  <si>
    <t>Opracowanie i udostępnienie lwowskiego archiwum Opactwa Sióstr Benedyktynek z Krzeszowa. Etap I: Konserwacja i udostępnienie najcenniejszych dokumentów pergaminowych</t>
  </si>
  <si>
    <t>Źródła do dziejów parafii i genealogii mieszkańców Grudziądzkiej Fary 
pw. Świętego Mikołaja Biskupa, przechowywane w Archiwum Akt Dawnych Diecezji Toruńskiej. Opracowanie, zabezpieczenie, konserwacja i digitalizacja</t>
  </si>
  <si>
    <t>Rzymsko-Katolicka Parafia Rzymsko-Katolicka Parafia pw. św. Michała Archanioła w Kończycach Wielkich</t>
  </si>
  <si>
    <t>Kwota wnioskowana (w PLN)</t>
  </si>
  <si>
    <t>Lista ofert zgłoszonych w ramach konkursu "Wspieranie Działań Archiwalnych 2025" zweryfikowanych negatywnie pod względem formalnym</t>
  </si>
  <si>
    <t>Od destruktu do kopii cyfrowej – konserwacja ratunkowa unikatowej księgi metrykalnej (XVI-XVII w.) ze zbiorów Zgromadzenia Zmartwychwstańców w Krakowie</t>
  </si>
  <si>
    <t>Wartość zadania (w PLN)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</si>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</sst>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7"/>
      <color rgb="FF333333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E9713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4BCF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9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4" fillId="3" borderId="14" xfId="0" applyFont="1" applyFill="1" applyBorder="1" applyAlignment="1">
      <alignment horizontal="center" vertical="center"/>
    </xf>
    <xf numFmtId="0" fontId="0" fillId="0" borderId="13" xfId="0" applyBorder="1"/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15" xfId="0" applyBorder="1"/>
    <xf numFmtId="4" fontId="0" fillId="0" borderId="0" xfId="0" applyNumberFormat="1"/>
    <xf numFmtId="0" fontId="13" fillId="0" borderId="0" xfId="0" applyFont="1"/>
    <xf numFmtId="0" fontId="13" fillId="0" borderId="0" xfId="0" applyFont="1" applyAlignment="1">
      <alignment vertical="center"/>
    </xf>
    <xf numFmtId="164" fontId="5" fillId="6" borderId="7" xfId="0" applyNumberFormat="1" applyFont="1" applyFill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9" fillId="0" borderId="0" xfId="0" applyNumberFormat="1" applyFont="1"/>
    <xf numFmtId="4" fontId="7" fillId="10" borderId="4" xfId="0" applyNumberFormat="1" applyFont="1" applyFill="1" applyBorder="1" applyAlignment="1">
      <alignment horizontal="center" vertical="center" wrapText="1"/>
    </xf>
    <xf numFmtId="164" fontId="5" fillId="11" borderId="4" xfId="0" applyNumberFormat="1" applyFont="1" applyFill="1" applyBorder="1" applyAlignment="1">
      <alignment horizontal="center" vertical="center"/>
    </xf>
    <xf numFmtId="164" fontId="3" fillId="7" borderId="7" xfId="0" applyNumberFormat="1" applyFont="1" applyFill="1" applyBorder="1" applyAlignment="1">
      <alignment horizontal="center" vertical="center" wrapText="1"/>
    </xf>
    <xf numFmtId="164" fontId="5" fillId="7" borderId="7" xfId="0" applyNumberFormat="1" applyFont="1" applyFill="1" applyBorder="1" applyAlignment="1">
      <alignment horizontal="center" vertical="center" wrapText="1"/>
    </xf>
    <xf numFmtId="164" fontId="3" fillId="7" borderId="7" xfId="0" applyNumberFormat="1" applyFont="1" applyFill="1" applyBorder="1" applyAlignment="1">
      <alignment horizontal="center" vertical="center"/>
    </xf>
    <xf numFmtId="164" fontId="6" fillId="7" borderId="7" xfId="0" applyNumberFormat="1" applyFont="1" applyFill="1" applyBorder="1" applyAlignment="1">
      <alignment horizontal="center" vertical="center" wrapText="1"/>
    </xf>
    <xf numFmtId="164" fontId="5" fillId="7" borderId="4" xfId="0" applyNumberFormat="1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1" fillId="8" borderId="0" xfId="0" applyFont="1" applyFill="1" applyAlignment="1">
      <alignment horizontal="center" wrapText="1"/>
    </xf>
    <xf numFmtId="0" fontId="10" fillId="8" borderId="0" xfId="0" applyFont="1" applyFill="1" applyAlignment="1">
      <alignment horizontal="center" wrapText="1"/>
    </xf>
    <xf numFmtId="164" fontId="3" fillId="7" borderId="6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54BCF6"/>
      <color rgb="FF608EEA"/>
      <color rgb="FF527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B048-7EE3-4075-BF10-51C48BA2E650}">
  <dimension ref="A1:G32"/>
  <sheetViews>
    <sheetView tabSelected="1" workbookViewId="0">
      <selection activeCell="C7" sqref="C7"/>
    </sheetView>
  </sheetViews>
  <sheetFormatPr defaultRowHeight="14.5" x14ac:dyDescent="0.35"/>
  <cols>
    <col min="1" max="1" width="6.08984375" customWidth="1"/>
    <col min="2" max="2" width="41.1796875" customWidth="1"/>
    <col min="3" max="3" width="69.08984375" customWidth="1"/>
    <col min="4" max="4" width="30.1796875" customWidth="1"/>
    <col min="5" max="5" width="25.81640625" customWidth="1"/>
    <col min="6" max="6" width="25.90625" customWidth="1"/>
  </cols>
  <sheetData>
    <row r="1" spans="1:7" x14ac:dyDescent="0.35">
      <c r="A1" s="44"/>
      <c r="B1" s="44"/>
      <c r="C1" s="44"/>
      <c r="D1" s="44"/>
      <c r="E1" s="44"/>
    </row>
    <row r="2" spans="1:7" x14ac:dyDescent="0.35">
      <c r="A2" s="19"/>
      <c r="B2" s="19"/>
      <c r="C2" s="19"/>
      <c r="D2" s="19"/>
      <c r="E2" s="20"/>
    </row>
    <row r="3" spans="1:7" ht="15.5" x14ac:dyDescent="0.35">
      <c r="A3" s="45" t="s">
        <v>102</v>
      </c>
      <c r="B3" s="46"/>
      <c r="C3" s="46"/>
      <c r="D3" s="46"/>
      <c r="E3" s="46"/>
    </row>
    <row r="4" spans="1:7" x14ac:dyDescent="0.35">
      <c r="A4" s="20"/>
      <c r="B4" s="18"/>
      <c r="C4" s="18"/>
      <c r="D4" s="18"/>
      <c r="E4" s="20"/>
    </row>
    <row r="5" spans="1:7" ht="15" thickBot="1" x14ac:dyDescent="0.4">
      <c r="A5" s="3" t="s">
        <v>0</v>
      </c>
      <c r="B5" s="4" t="s">
        <v>100</v>
      </c>
      <c r="C5" s="4" t="s">
        <v>1</v>
      </c>
      <c r="D5" s="4" t="s">
        <v>109</v>
      </c>
      <c r="E5" s="4" t="s">
        <v>106</v>
      </c>
      <c r="F5" s="14" t="s">
        <v>97</v>
      </c>
    </row>
    <row r="6" spans="1:7" ht="15.5" thickTop="1" thickBot="1" x14ac:dyDescent="0.4">
      <c r="A6" s="1" t="s">
        <v>2</v>
      </c>
      <c r="B6" s="5" t="s">
        <v>26</v>
      </c>
      <c r="C6" s="8" t="s">
        <v>58</v>
      </c>
      <c r="D6" s="47">
        <v>76000</v>
      </c>
      <c r="E6" s="31">
        <v>65000</v>
      </c>
      <c r="F6" s="16" t="s">
        <v>98</v>
      </c>
    </row>
    <row r="7" spans="1:7" ht="15.5" thickTop="1" thickBot="1" x14ac:dyDescent="0.4">
      <c r="A7" s="1" t="s">
        <v>3</v>
      </c>
      <c r="B7" s="6" t="s">
        <v>27</v>
      </c>
      <c r="C7" s="9" t="s">
        <v>59</v>
      </c>
      <c r="D7" s="37">
        <v>35000</v>
      </c>
      <c r="E7" s="31">
        <v>31250</v>
      </c>
      <c r="F7" s="16" t="s">
        <v>98</v>
      </c>
    </row>
    <row r="8" spans="1:7" ht="27" thickTop="1" thickBot="1" x14ac:dyDescent="0.4">
      <c r="A8" s="1" t="s">
        <v>4</v>
      </c>
      <c r="B8" s="6" t="s">
        <v>28</v>
      </c>
      <c r="C8" s="9" t="s">
        <v>79</v>
      </c>
      <c r="D8" s="37">
        <v>88500</v>
      </c>
      <c r="E8" s="31">
        <v>79650</v>
      </c>
      <c r="F8" s="16" t="s">
        <v>98</v>
      </c>
    </row>
    <row r="9" spans="1:7" ht="15.5" thickTop="1" thickBot="1" x14ac:dyDescent="0.4">
      <c r="A9" s="1" t="s">
        <v>5</v>
      </c>
      <c r="B9" s="6" t="s">
        <v>29</v>
      </c>
      <c r="C9" s="9" t="s">
        <v>60</v>
      </c>
      <c r="D9" s="37">
        <v>61893</v>
      </c>
      <c r="E9" s="31">
        <v>55703</v>
      </c>
      <c r="F9" s="16" t="s">
        <v>98</v>
      </c>
    </row>
    <row r="10" spans="1:7" ht="40" thickTop="1" thickBot="1" x14ac:dyDescent="0.4">
      <c r="A10" s="1" t="s">
        <v>6</v>
      </c>
      <c r="B10" s="6" t="s">
        <v>94</v>
      </c>
      <c r="C10" s="9" t="s">
        <v>61</v>
      </c>
      <c r="D10" s="37">
        <v>22690.63</v>
      </c>
      <c r="E10" s="31">
        <v>14499.98</v>
      </c>
      <c r="F10" s="16" t="s">
        <v>98</v>
      </c>
    </row>
    <row r="11" spans="1:7" ht="15.5" thickTop="1" thickBot="1" x14ac:dyDescent="0.4">
      <c r="A11" s="1" t="s">
        <v>7</v>
      </c>
      <c r="B11" s="6" t="s">
        <v>30</v>
      </c>
      <c r="C11" s="9" t="s">
        <v>62</v>
      </c>
      <c r="D11" s="37">
        <v>115656</v>
      </c>
      <c r="E11" s="31">
        <v>99766</v>
      </c>
      <c r="F11" s="16" t="s">
        <v>98</v>
      </c>
    </row>
    <row r="12" spans="1:7" ht="40" thickTop="1" thickBot="1" x14ac:dyDescent="0.4">
      <c r="A12" s="1" t="s">
        <v>8</v>
      </c>
      <c r="B12" s="6" t="s">
        <v>31</v>
      </c>
      <c r="C12" s="9" t="s">
        <v>104</v>
      </c>
      <c r="D12" s="37">
        <v>138342.94</v>
      </c>
      <c r="E12" s="31">
        <v>93094.94</v>
      </c>
      <c r="F12" s="16" t="s">
        <v>98</v>
      </c>
    </row>
    <row r="13" spans="1:7" ht="40" thickTop="1" thickBot="1" x14ac:dyDescent="0.4">
      <c r="A13" s="1" t="s">
        <v>9</v>
      </c>
      <c r="B13" s="6" t="s">
        <v>96</v>
      </c>
      <c r="C13" s="9" t="s">
        <v>63</v>
      </c>
      <c r="D13" s="37">
        <v>47750</v>
      </c>
      <c r="E13" s="31">
        <v>41500</v>
      </c>
      <c r="F13" s="16" t="s">
        <v>98</v>
      </c>
    </row>
    <row r="14" spans="1:7" ht="27" thickTop="1" thickBot="1" x14ac:dyDescent="0.4">
      <c r="A14" s="1" t="s">
        <v>10</v>
      </c>
      <c r="B14" s="6" t="s">
        <v>33</v>
      </c>
      <c r="C14" s="9" t="s">
        <v>77</v>
      </c>
      <c r="D14" s="37">
        <v>66370</v>
      </c>
      <c r="E14" s="31">
        <v>58060</v>
      </c>
      <c r="F14" s="16" t="s">
        <v>98</v>
      </c>
    </row>
    <row r="15" spans="1:7" ht="39" customHeight="1" thickTop="1" thickBot="1" x14ac:dyDescent="0.4">
      <c r="A15" s="1" t="s">
        <v>11</v>
      </c>
      <c r="B15" s="6" t="s">
        <v>36</v>
      </c>
      <c r="C15" s="10" t="s">
        <v>101</v>
      </c>
      <c r="D15" s="38">
        <v>75800</v>
      </c>
      <c r="E15" s="31">
        <v>47800</v>
      </c>
      <c r="F15" s="16" t="s">
        <v>98</v>
      </c>
    </row>
    <row r="16" spans="1:7" ht="27" thickTop="1" thickBot="1" x14ac:dyDescent="0.4">
      <c r="A16" s="1" t="s">
        <v>12</v>
      </c>
      <c r="B16" s="6" t="s">
        <v>37</v>
      </c>
      <c r="C16" s="10" t="s">
        <v>67</v>
      </c>
      <c r="D16" s="38">
        <v>54259.97</v>
      </c>
      <c r="E16" s="31">
        <v>46959.97</v>
      </c>
      <c r="F16" s="17" t="s">
        <v>98</v>
      </c>
      <c r="G16" s="22"/>
    </row>
    <row r="17" spans="1:7" ht="27" thickTop="1" thickBot="1" x14ac:dyDescent="0.4">
      <c r="A17" s="1" t="s">
        <v>13</v>
      </c>
      <c r="B17" s="6" t="s">
        <v>39</v>
      </c>
      <c r="C17" s="10" t="s">
        <v>68</v>
      </c>
      <c r="D17" s="38">
        <v>61700</v>
      </c>
      <c r="E17" s="31">
        <v>55200</v>
      </c>
      <c r="F17" s="17" t="s">
        <v>98</v>
      </c>
      <c r="G17" s="22"/>
    </row>
    <row r="18" spans="1:7" ht="40" thickTop="1" thickBot="1" x14ac:dyDescent="0.4">
      <c r="A18" s="1" t="s">
        <v>14</v>
      </c>
      <c r="B18" s="6" t="s">
        <v>105</v>
      </c>
      <c r="C18" s="9" t="s">
        <v>81</v>
      </c>
      <c r="D18" s="37">
        <v>72500</v>
      </c>
      <c r="E18" s="31">
        <v>65000</v>
      </c>
      <c r="F18" s="16" t="s">
        <v>98</v>
      </c>
    </row>
    <row r="19" spans="1:7" ht="15.5" thickTop="1" thickBot="1" x14ac:dyDescent="0.4">
      <c r="A19" s="1" t="s">
        <v>15</v>
      </c>
      <c r="B19" s="6" t="s">
        <v>41</v>
      </c>
      <c r="C19" s="11" t="s">
        <v>69</v>
      </c>
      <c r="D19" s="39">
        <v>82050</v>
      </c>
      <c r="E19" s="31">
        <v>73550</v>
      </c>
      <c r="F19" s="16" t="s">
        <v>98</v>
      </c>
    </row>
    <row r="20" spans="1:7" ht="27" thickTop="1" thickBot="1" x14ac:dyDescent="0.4">
      <c r="A20" s="1" t="s">
        <v>16</v>
      </c>
      <c r="B20" s="6" t="s">
        <v>42</v>
      </c>
      <c r="C20" s="9" t="s">
        <v>82</v>
      </c>
      <c r="D20" s="37">
        <v>68240</v>
      </c>
      <c r="E20" s="31">
        <v>61240</v>
      </c>
      <c r="F20" s="16" t="s">
        <v>98</v>
      </c>
    </row>
    <row r="21" spans="1:7" ht="40" thickTop="1" thickBot="1" x14ac:dyDescent="0.4">
      <c r="A21" s="1" t="s">
        <v>17</v>
      </c>
      <c r="B21" s="6" t="s">
        <v>43</v>
      </c>
      <c r="C21" s="9" t="s">
        <v>83</v>
      </c>
      <c r="D21" s="37">
        <v>110420</v>
      </c>
      <c r="E21" s="31">
        <v>98670</v>
      </c>
      <c r="F21" s="16" t="s">
        <v>98</v>
      </c>
    </row>
    <row r="22" spans="1:7" ht="40" thickTop="1" thickBot="1" x14ac:dyDescent="0.4">
      <c r="A22" s="1" t="s">
        <v>18</v>
      </c>
      <c r="B22" s="6" t="s">
        <v>92</v>
      </c>
      <c r="C22" s="10" t="s">
        <v>84</v>
      </c>
      <c r="D22" s="38">
        <v>122920.88</v>
      </c>
      <c r="E22" s="31">
        <v>99900</v>
      </c>
      <c r="F22" s="16" t="s">
        <v>98</v>
      </c>
    </row>
    <row r="23" spans="1:7" ht="27" thickTop="1" thickBot="1" x14ac:dyDescent="0.4">
      <c r="A23" s="1" t="s">
        <v>19</v>
      </c>
      <c r="B23" s="6" t="s">
        <v>45</v>
      </c>
      <c r="C23" s="10" t="s">
        <v>93</v>
      </c>
      <c r="D23" s="38">
        <v>34900</v>
      </c>
      <c r="E23" s="31">
        <v>31400</v>
      </c>
      <c r="F23" s="16" t="s">
        <v>98</v>
      </c>
    </row>
    <row r="24" spans="1:7" ht="27" thickTop="1" thickBot="1" x14ac:dyDescent="0.4">
      <c r="A24" s="1" t="s">
        <v>20</v>
      </c>
      <c r="B24" s="6" t="s">
        <v>54</v>
      </c>
      <c r="C24" s="11" t="s">
        <v>70</v>
      </c>
      <c r="D24" s="39">
        <v>51450</v>
      </c>
      <c r="E24" s="31">
        <v>44950</v>
      </c>
      <c r="F24" s="16" t="s">
        <v>98</v>
      </c>
    </row>
    <row r="25" spans="1:7" ht="27" thickTop="1" thickBot="1" x14ac:dyDescent="0.4">
      <c r="A25" s="1" t="s">
        <v>21</v>
      </c>
      <c r="B25" s="6" t="s">
        <v>46</v>
      </c>
      <c r="C25" s="10" t="s">
        <v>86</v>
      </c>
      <c r="D25" s="38">
        <v>36697</v>
      </c>
      <c r="E25" s="31">
        <v>32697</v>
      </c>
      <c r="F25" s="16" t="s">
        <v>98</v>
      </c>
    </row>
    <row r="26" spans="1:7" ht="15.5" thickTop="1" thickBot="1" x14ac:dyDescent="0.4">
      <c r="A26" s="1" t="s">
        <v>22</v>
      </c>
      <c r="B26" s="6" t="s">
        <v>48</v>
      </c>
      <c r="C26" s="10" t="s">
        <v>71</v>
      </c>
      <c r="D26" s="38">
        <v>113142</v>
      </c>
      <c r="E26" s="31">
        <v>100000</v>
      </c>
      <c r="F26" s="16" t="s">
        <v>98</v>
      </c>
    </row>
    <row r="27" spans="1:7" ht="40" thickTop="1" thickBot="1" x14ac:dyDescent="0.4">
      <c r="A27" s="1" t="s">
        <v>23</v>
      </c>
      <c r="B27" s="6" t="s">
        <v>49</v>
      </c>
      <c r="C27" s="10" t="s">
        <v>103</v>
      </c>
      <c r="D27" s="38">
        <v>148720</v>
      </c>
      <c r="E27" s="31">
        <v>99668</v>
      </c>
      <c r="F27" s="16" t="s">
        <v>98</v>
      </c>
    </row>
    <row r="28" spans="1:7" ht="27" thickTop="1" thickBot="1" x14ac:dyDescent="0.4">
      <c r="A28" s="1" t="s">
        <v>24</v>
      </c>
      <c r="B28" s="6" t="s">
        <v>50</v>
      </c>
      <c r="C28" s="10" t="s">
        <v>72</v>
      </c>
      <c r="D28" s="38">
        <v>46237.52</v>
      </c>
      <c r="E28" s="31">
        <v>40237.519999999997</v>
      </c>
      <c r="F28" s="16" t="s">
        <v>98</v>
      </c>
    </row>
    <row r="29" spans="1:7" ht="15.5" thickTop="1" thickBot="1" x14ac:dyDescent="0.4">
      <c r="A29" s="1" t="s">
        <v>25</v>
      </c>
      <c r="B29" s="7" t="s">
        <v>52</v>
      </c>
      <c r="C29" s="13" t="s">
        <v>73</v>
      </c>
      <c r="D29" s="41">
        <v>28450</v>
      </c>
      <c r="E29" s="32">
        <v>24950</v>
      </c>
      <c r="F29" s="21" t="s">
        <v>98</v>
      </c>
    </row>
    <row r="30" spans="1:7" ht="15.5" thickTop="1" thickBot="1" x14ac:dyDescent="0.4">
      <c r="C30" s="35" t="s">
        <v>110</v>
      </c>
      <c r="D30" s="36">
        <f>SUM(D6:D29)</f>
        <v>1759689.94</v>
      </c>
      <c r="E30" s="36">
        <v>1487941.41</v>
      </c>
    </row>
    <row r="31" spans="1:7" ht="15" thickTop="1" x14ac:dyDescent="0.35">
      <c r="D31" s="33"/>
    </row>
    <row r="32" spans="1:7" x14ac:dyDescent="0.35">
      <c r="E32" s="33"/>
    </row>
  </sheetData>
  <mergeCells count="2">
    <mergeCell ref="A1:E1"/>
    <mergeCell ref="A3:E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7021-6F6C-4946-8934-4B3BEB4755DB}">
  <dimension ref="A1:F34"/>
  <sheetViews>
    <sheetView zoomScaleNormal="100" workbookViewId="0">
      <selection activeCell="E20" sqref="E20"/>
    </sheetView>
  </sheetViews>
  <sheetFormatPr defaultRowHeight="14.5" x14ac:dyDescent="0.35"/>
  <cols>
    <col min="1" max="1" width="4.90625" customWidth="1"/>
    <col min="2" max="2" width="46.81640625" customWidth="1"/>
    <col min="3" max="3" width="71" customWidth="1"/>
    <col min="4" max="4" width="26.54296875" customWidth="1"/>
    <col min="5" max="5" width="30.90625" customWidth="1"/>
    <col min="6" max="6" width="17.08984375" customWidth="1"/>
  </cols>
  <sheetData>
    <row r="1" spans="1:6" x14ac:dyDescent="0.35">
      <c r="A1" s="44"/>
      <c r="B1" s="44"/>
      <c r="C1" s="44"/>
      <c r="D1" s="44"/>
      <c r="E1" s="44"/>
    </row>
    <row r="2" spans="1:6" x14ac:dyDescent="0.35">
      <c r="A2" s="19"/>
      <c r="B2" s="19"/>
      <c r="C2" s="19"/>
      <c r="D2" s="19"/>
      <c r="E2" s="20"/>
    </row>
    <row r="3" spans="1:6" ht="15.5" x14ac:dyDescent="0.35">
      <c r="A3" s="45" t="s">
        <v>107</v>
      </c>
      <c r="B3" s="46"/>
      <c r="C3" s="46"/>
      <c r="D3" s="46"/>
      <c r="E3" s="46"/>
    </row>
    <row r="4" spans="1:6" ht="15" thickBot="1" x14ac:dyDescent="0.4">
      <c r="A4" s="27"/>
      <c r="B4" s="27"/>
      <c r="C4" s="27"/>
      <c r="D4" s="27"/>
      <c r="E4" s="27"/>
      <c r="F4" s="27"/>
    </row>
    <row r="5" spans="1:6" ht="15.5" thickTop="1" thickBot="1" x14ac:dyDescent="0.4">
      <c r="A5" s="25" t="s">
        <v>0</v>
      </c>
      <c r="B5" s="26" t="s">
        <v>100</v>
      </c>
      <c r="C5" s="26" t="s">
        <v>1</v>
      </c>
      <c r="D5" s="26" t="s">
        <v>109</v>
      </c>
      <c r="E5" s="26" t="s">
        <v>106</v>
      </c>
      <c r="F5" s="15" t="s">
        <v>97</v>
      </c>
    </row>
    <row r="6" spans="1:6" ht="46.5" customHeight="1" thickTop="1" x14ac:dyDescent="0.35">
      <c r="A6" s="2" t="s">
        <v>2</v>
      </c>
      <c r="B6" s="6" t="s">
        <v>91</v>
      </c>
      <c r="C6" s="9" t="s">
        <v>78</v>
      </c>
      <c r="D6" s="37">
        <v>55750</v>
      </c>
      <c r="E6" s="31">
        <v>50050</v>
      </c>
      <c r="F6" s="42" t="s">
        <v>99</v>
      </c>
    </row>
    <row r="7" spans="1:6" ht="26" x14ac:dyDescent="0.35">
      <c r="A7" s="2" t="s">
        <v>3</v>
      </c>
      <c r="B7" s="6" t="s">
        <v>34</v>
      </c>
      <c r="C7" s="9" t="s">
        <v>65</v>
      </c>
      <c r="D7" s="37">
        <v>70939.8</v>
      </c>
      <c r="E7" s="31">
        <v>63839.8</v>
      </c>
      <c r="F7" s="42" t="s">
        <v>99</v>
      </c>
    </row>
    <row r="8" spans="1:6" ht="32" customHeight="1" x14ac:dyDescent="0.35">
      <c r="A8" s="2" t="s">
        <v>4</v>
      </c>
      <c r="B8" s="6" t="s">
        <v>35</v>
      </c>
      <c r="C8" s="10" t="s">
        <v>76</v>
      </c>
      <c r="D8" s="38">
        <v>50219.15</v>
      </c>
      <c r="E8" s="31">
        <v>45196</v>
      </c>
      <c r="F8" s="42" t="s">
        <v>99</v>
      </c>
    </row>
    <row r="9" spans="1:6" ht="36" customHeight="1" x14ac:dyDescent="0.35">
      <c r="A9" s="2" t="s">
        <v>5</v>
      </c>
      <c r="B9" s="6" t="s">
        <v>95</v>
      </c>
      <c r="C9" s="10" t="s">
        <v>108</v>
      </c>
      <c r="D9" s="38">
        <v>68000</v>
      </c>
      <c r="E9" s="31">
        <v>61200</v>
      </c>
      <c r="F9" s="42" t="s">
        <v>99</v>
      </c>
    </row>
    <row r="10" spans="1:6" ht="26" x14ac:dyDescent="0.35">
      <c r="A10" s="2" t="s">
        <v>6</v>
      </c>
      <c r="B10" s="6" t="s">
        <v>40</v>
      </c>
      <c r="C10" s="11" t="s">
        <v>66</v>
      </c>
      <c r="D10" s="39">
        <v>59040</v>
      </c>
      <c r="E10" s="31">
        <v>53040</v>
      </c>
      <c r="F10" s="42" t="s">
        <v>99</v>
      </c>
    </row>
    <row r="11" spans="1:6" ht="48.5" customHeight="1" x14ac:dyDescent="0.35">
      <c r="A11" s="2" t="s">
        <v>7</v>
      </c>
      <c r="B11" s="6" t="s">
        <v>38</v>
      </c>
      <c r="C11" s="10" t="s">
        <v>80</v>
      </c>
      <c r="D11" s="38">
        <v>31330</v>
      </c>
      <c r="E11" s="31">
        <v>25705</v>
      </c>
      <c r="F11" s="42" t="s">
        <v>99</v>
      </c>
    </row>
    <row r="12" spans="1:6" ht="44.5" customHeight="1" x14ac:dyDescent="0.35">
      <c r="A12" s="2" t="s">
        <v>8</v>
      </c>
      <c r="B12" s="6" t="s">
        <v>44</v>
      </c>
      <c r="C12" s="10" t="s">
        <v>85</v>
      </c>
      <c r="D12" s="38">
        <v>110865</v>
      </c>
      <c r="E12" s="31">
        <v>98865</v>
      </c>
      <c r="F12" s="42" t="s">
        <v>99</v>
      </c>
    </row>
    <row r="13" spans="1:6" ht="33.5" customHeight="1" x14ac:dyDescent="0.35">
      <c r="A13" s="2" t="s">
        <v>9</v>
      </c>
      <c r="B13" s="6" t="s">
        <v>47</v>
      </c>
      <c r="C13" s="10" t="s">
        <v>87</v>
      </c>
      <c r="D13" s="38">
        <v>66872</v>
      </c>
      <c r="E13" s="31">
        <v>59872</v>
      </c>
      <c r="F13" s="42" t="s">
        <v>99</v>
      </c>
    </row>
    <row r="14" spans="1:6" ht="30.5" customHeight="1" x14ac:dyDescent="0.35">
      <c r="A14" s="2" t="s">
        <v>10</v>
      </c>
      <c r="B14" s="6" t="s">
        <v>51</v>
      </c>
      <c r="C14" s="10" t="s">
        <v>88</v>
      </c>
      <c r="D14" s="38">
        <v>86550</v>
      </c>
      <c r="E14" s="31">
        <v>77650</v>
      </c>
      <c r="F14" s="42" t="s">
        <v>99</v>
      </c>
    </row>
    <row r="15" spans="1:6" ht="39" x14ac:dyDescent="0.35">
      <c r="A15" s="2" t="s">
        <v>11</v>
      </c>
      <c r="B15" s="6" t="s">
        <v>53</v>
      </c>
      <c r="C15" s="10" t="s">
        <v>89</v>
      </c>
      <c r="D15" s="37">
        <v>59990</v>
      </c>
      <c r="E15" s="31">
        <v>53991</v>
      </c>
      <c r="F15" s="42" t="s">
        <v>99</v>
      </c>
    </row>
    <row r="16" spans="1:6" ht="36.5" customHeight="1" x14ac:dyDescent="0.35">
      <c r="A16" s="2" t="s">
        <v>12</v>
      </c>
      <c r="B16" s="6" t="s">
        <v>55</v>
      </c>
      <c r="C16" s="12" t="s">
        <v>74</v>
      </c>
      <c r="D16" s="40">
        <v>58708</v>
      </c>
      <c r="E16" s="31">
        <v>45728</v>
      </c>
      <c r="F16" s="42" t="s">
        <v>99</v>
      </c>
    </row>
    <row r="17" spans="1:6" ht="36.5" customHeight="1" x14ac:dyDescent="0.35">
      <c r="A17" s="2">
        <v>12</v>
      </c>
      <c r="B17" s="6" t="s">
        <v>32</v>
      </c>
      <c r="C17" s="12" t="s">
        <v>64</v>
      </c>
      <c r="D17" s="40">
        <v>30225</v>
      </c>
      <c r="E17" s="31">
        <v>27195</v>
      </c>
      <c r="F17" s="42" t="s">
        <v>99</v>
      </c>
    </row>
    <row r="18" spans="1:6" x14ac:dyDescent="0.35">
      <c r="A18" s="2" t="s">
        <v>14</v>
      </c>
      <c r="B18" s="6" t="s">
        <v>56</v>
      </c>
      <c r="C18" s="12" t="s">
        <v>75</v>
      </c>
      <c r="D18" s="40">
        <v>37133.5</v>
      </c>
      <c r="E18" s="31">
        <v>33253.5</v>
      </c>
      <c r="F18" s="42" t="s">
        <v>99</v>
      </c>
    </row>
    <row r="19" spans="1:6" ht="44" customHeight="1" thickBot="1" x14ac:dyDescent="0.4">
      <c r="A19" s="23" t="s">
        <v>15</v>
      </c>
      <c r="B19" s="7" t="s">
        <v>57</v>
      </c>
      <c r="C19" s="13" t="s">
        <v>90</v>
      </c>
      <c r="D19" s="41">
        <v>45989.58</v>
      </c>
      <c r="E19" s="32">
        <v>41336.639999999999</v>
      </c>
      <c r="F19" s="43" t="s">
        <v>99</v>
      </c>
    </row>
    <row r="20" spans="1:6" ht="15.5" thickTop="1" thickBot="1" x14ac:dyDescent="0.4">
      <c r="A20" s="24"/>
      <c r="C20" s="35" t="s">
        <v>110</v>
      </c>
      <c r="D20" s="36">
        <f>SUM(D6:D19)</f>
        <v>831612.02999999991</v>
      </c>
      <c r="E20" s="36">
        <f>SUM(E6:E19)</f>
        <v>736921.94000000006</v>
      </c>
    </row>
    <row r="21" spans="1:6" ht="15" thickTop="1" x14ac:dyDescent="0.35">
      <c r="E21" s="18"/>
    </row>
    <row r="22" spans="1:6" x14ac:dyDescent="0.35">
      <c r="E22" s="28"/>
    </row>
    <row r="24" spans="1:6" x14ac:dyDescent="0.35">
      <c r="E24" s="34"/>
    </row>
    <row r="25" spans="1:6" x14ac:dyDescent="0.35">
      <c r="E25" s="34"/>
    </row>
    <row r="31" spans="1:6" x14ac:dyDescent="0.35">
      <c r="D31" s="30"/>
      <c r="F31" s="30"/>
    </row>
    <row r="32" spans="1:6" x14ac:dyDescent="0.35">
      <c r="D32" s="30"/>
      <c r="F32" s="30"/>
    </row>
    <row r="33" spans="4:6" x14ac:dyDescent="0.35">
      <c r="D33" s="30"/>
      <c r="F33" s="30"/>
    </row>
    <row r="34" spans="4:6" x14ac:dyDescent="0.35">
      <c r="D34" s="30"/>
      <c r="F34" s="29"/>
    </row>
  </sheetData>
  <mergeCells count="2">
    <mergeCell ref="A1:E1"/>
    <mergeCell ref="A3:E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Ocena formalna pozytywna</vt:lpstr>
      <vt:lpstr>Ocena formalna negatywna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Wróblewski Łukasz</dc:creator>
  <cp:lastModifiedBy>Wróblewski Łukasz</cp:lastModifiedBy>
  <cp:lastPrinted>2025-05-12T08:57:23Z</cp:lastPrinted>
  <dcterms:created xsi:type="dcterms:W3CDTF">2025-05-09T07:18:24Z</dcterms:created>
  <dcterms:modified xsi:type="dcterms:W3CDTF">2025-05-28T10:37:52Z</dcterms:modified>
</cp:coreProperties>
</file>