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050" windowWidth="14310" windowHeight="1188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7" i="1" l="1"/>
  <c r="J28" i="1" l="1"/>
  <c r="J31" i="1"/>
  <c r="G17" i="1" l="1"/>
  <c r="G18" i="1"/>
  <c r="G19" i="1"/>
  <c r="G20" i="1"/>
  <c r="G21" i="1"/>
  <c r="G22" i="1"/>
  <c r="G26" i="1"/>
  <c r="G27" i="1"/>
  <c r="G29" i="1"/>
  <c r="G30" i="1"/>
  <c r="J19" i="1" l="1"/>
  <c r="J20" i="1"/>
  <c r="J21" i="1"/>
  <c r="J22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<sst xmlns="http://schemas.openxmlformats.org/spreadsheetml/2006/main" count="82" uniqueCount="37">
  <si>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</si>
  <si>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</si>
  <si>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</si>
  <si>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</si>
  <si>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</si>
  <si>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</si>
  <si>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</si>
  <si>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</si>
  <si>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</si>
  <si>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</si>
  <si>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</si>
  <si>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</si>
  <si>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</si>
  <si>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</si>
  <si>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</si>
  <si>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</si>
  <si>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</si>
  <si>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</si>
  <si>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</si>
  <si>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</si>
  <si>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</si>
  <si>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</si>
  <si>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</si>
  <si>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</si>
  <si>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</si>
  <si>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</si>
  <si>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</si>
  <si>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</si>
  <si>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</si>
  <si>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</si>
  <si>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</si>
  <si>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</si>
  <si>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20.08-26.08.2018r. cena w zł/kg (szt*)</t>
  </si>
  <si>
    <t>27.08-02.09.2018r. cena w zł/kg (szt*)</t>
  </si>
  <si>
    <t>Gruszki (op.5-20 kg) Lukasówka (65/70 mm)</t>
  </si>
  <si>
    <t>35 tydzień</t>
  </si>
  <si>
    <t>27.08 - 02.09.2018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</si>
</sst>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7" sqref="M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35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36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8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4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6</v>
      </c>
      <c r="F9" s="40"/>
      <c r="G9" s="41"/>
      <c r="H9" s="39" t="s">
        <v>7</v>
      </c>
      <c r="I9" s="40"/>
      <c r="J9" s="41"/>
    </row>
    <row r="10" spans="1:15" ht="48" x14ac:dyDescent="0.2">
      <c r="A10" s="10"/>
      <c r="B10" s="14" t="s">
        <v>33</v>
      </c>
      <c r="C10" s="14" t="s">
        <v>32</v>
      </c>
      <c r="D10" s="13" t="s">
        <v>17</v>
      </c>
      <c r="E10" s="14" t="s">
        <v>33</v>
      </c>
      <c r="F10" s="14" t="s">
        <v>32</v>
      </c>
      <c r="G10" s="13" t="s">
        <v>17</v>
      </c>
      <c r="H10" s="14" t="s">
        <v>33</v>
      </c>
      <c r="I10" s="14" t="s">
        <v>32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>
        <v>0.9</v>
      </c>
      <c r="D12" s="31" t="s">
        <v>31</v>
      </c>
      <c r="E12" s="16" t="s">
        <v>31</v>
      </c>
      <c r="F12" s="16" t="s">
        <v>31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>
        <v>0.9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 t="s">
        <v>31</v>
      </c>
      <c r="F14" s="16" t="s">
        <v>31</v>
      </c>
      <c r="G14" s="22" t="s">
        <v>31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 t="s">
        <v>31</v>
      </c>
      <c r="C15" s="16" t="s">
        <v>31</v>
      </c>
      <c r="D15" s="31" t="s">
        <v>31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34</v>
      </c>
      <c r="B16" s="16" t="s">
        <v>31</v>
      </c>
      <c r="C16" s="16" t="s">
        <v>31</v>
      </c>
      <c r="D16" s="22" t="s">
        <v>31</v>
      </c>
      <c r="E16" s="16" t="s">
        <v>31</v>
      </c>
      <c r="F16" s="16">
        <v>1.38</v>
      </c>
      <c r="G16" s="22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ref="G17:G30" si="0">(E17-F17)/F17*100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0.8</v>
      </c>
      <c r="C18" s="16">
        <v>0.8</v>
      </c>
      <c r="D18" s="22">
        <f t="shared" ref="D18:D19" si="1">((B18-C18)/C18)*100</f>
        <v>0</v>
      </c>
      <c r="E18" s="16">
        <v>1.75</v>
      </c>
      <c r="F18" s="16">
        <v>1.6</v>
      </c>
      <c r="G18" s="22">
        <f t="shared" si="0"/>
        <v>9.3749999999999947</v>
      </c>
      <c r="H18" s="16">
        <v>1.2289961180687745</v>
      </c>
      <c r="I18" s="16">
        <v>1.1269958860891338</v>
      </c>
      <c r="J18" s="22">
        <f>((H18-I18)/I18)*100</f>
        <v>9.0506303739580414</v>
      </c>
      <c r="L18" s="15"/>
      <c r="O18" s="7"/>
    </row>
    <row r="19" spans="1:15" ht="18" customHeight="1" x14ac:dyDescent="0.25">
      <c r="A19" s="11" t="s">
        <v>14</v>
      </c>
      <c r="B19" s="19">
        <v>1.3</v>
      </c>
      <c r="C19" s="19">
        <v>1.25</v>
      </c>
      <c r="D19" s="22">
        <f t="shared" si="1"/>
        <v>4.0000000000000036</v>
      </c>
      <c r="E19" s="16">
        <v>1.75</v>
      </c>
      <c r="F19" s="16">
        <v>0.8</v>
      </c>
      <c r="G19" s="22">
        <f t="shared" si="0"/>
        <v>118.74999999999997</v>
      </c>
      <c r="H19" s="19">
        <v>1.381713650892415</v>
      </c>
      <c r="I19" s="19">
        <v>1.4245600274163706</v>
      </c>
      <c r="J19" s="31">
        <f t="shared" ref="J19:J31" si="2">((H19-I19)/I19)*100</f>
        <v>-3.0076918978039222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11</v>
      </c>
      <c r="F20" s="24">
        <v>10</v>
      </c>
      <c r="G20" s="22">
        <f t="shared" si="0"/>
        <v>10</v>
      </c>
      <c r="H20" s="19">
        <v>5.6307482305289387</v>
      </c>
      <c r="I20" s="19">
        <v>5.7565941577438906</v>
      </c>
      <c r="J20" s="22">
        <f t="shared" si="2"/>
        <v>-2.1861177593292962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3.25</v>
      </c>
      <c r="F21" s="24">
        <v>3.25</v>
      </c>
      <c r="G21" s="22">
        <f t="shared" si="0"/>
        <v>0</v>
      </c>
      <c r="H21" s="16">
        <v>2.2906806729610545</v>
      </c>
      <c r="I21" s="16">
        <v>1.6399278412187914</v>
      </c>
      <c r="J21" s="22">
        <f t="shared" si="2"/>
        <v>39.681796685555668</v>
      </c>
      <c r="L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1.1000000000000001</v>
      </c>
      <c r="F22" s="24">
        <v>2.5</v>
      </c>
      <c r="G22" s="22">
        <f t="shared" si="0"/>
        <v>-55.999999999999993</v>
      </c>
      <c r="H22" s="16">
        <v>2.5121617013640147</v>
      </c>
      <c r="I22" s="16">
        <v>2.5839737892123686</v>
      </c>
      <c r="J22" s="22">
        <f t="shared" si="2"/>
        <v>-2.7791337570124206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24" t="s">
        <v>31</v>
      </c>
      <c r="F23" s="24" t="s">
        <v>31</v>
      </c>
      <c r="G23" s="33" t="s">
        <v>31</v>
      </c>
      <c r="H23" s="19">
        <v>2.5264370425674798</v>
      </c>
      <c r="I23" s="19">
        <v>2.5782244826153793</v>
      </c>
      <c r="J23" s="22">
        <f t="shared" si="2"/>
        <v>-2.0086474392394931</v>
      </c>
    </row>
    <row r="24" spans="1:15" ht="18" customHeight="1" x14ac:dyDescent="0.25">
      <c r="A24" s="11" t="s">
        <v>22</v>
      </c>
      <c r="B24" s="23"/>
      <c r="C24" s="23"/>
      <c r="D24" s="20"/>
      <c r="E24" s="24" t="s">
        <v>31</v>
      </c>
      <c r="F24" s="24">
        <v>0.4</v>
      </c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0"/>
        <v>0</v>
      </c>
      <c r="H26" s="19">
        <v>0.78417546680829264</v>
      </c>
      <c r="I26" s="19">
        <v>0.77</v>
      </c>
      <c r="J26" s="22">
        <f t="shared" si="2"/>
        <v>1.8409697153626785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3.5</v>
      </c>
      <c r="G27" s="22">
        <f t="shared" si="0"/>
        <v>-57.142857142857139</v>
      </c>
      <c r="H27" s="24">
        <v>1.6100840336134452</v>
      </c>
      <c r="I27" s="24">
        <v>1.5857142857142856</v>
      </c>
      <c r="J27" s="22">
        <f t="shared" si="2"/>
        <v>1.5368309485956491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1.1498360110327657</v>
      </c>
      <c r="I28" s="19">
        <v>2.7824675324675323</v>
      </c>
      <c r="J28" s="22">
        <f t="shared" si="2"/>
        <v>-58.675671948880769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1.6</v>
      </c>
      <c r="F29" s="24">
        <v>1.6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0.7</v>
      </c>
      <c r="F30" s="24">
        <v>0.7</v>
      </c>
      <c r="G30" s="22">
        <f t="shared" si="0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4.9317993729342087</v>
      </c>
      <c r="I31" s="29">
        <v>4.9214097625445987</v>
      </c>
      <c r="J31" s="30">
        <f t="shared" si="2"/>
        <v>0.21111045190104299</v>
      </c>
    </row>
  </sheetData>
  <mergeCells count="11">
    <mergeCell ref="H9:J9"/>
    <mergeCell ref="E9:G9"/>
    <mergeCell ref="B9:D9"/>
    <mergeCell ref="A7:J7"/>
    <mergeCell ref="A8:J8"/>
    <mergeCell ref="B6:J6"/>
    <mergeCell ref="B1:J1"/>
    <mergeCell ref="B2:J2"/>
    <mergeCell ref="B3:J3"/>
    <mergeCell ref="B4:J4"/>
    <mergeCell ref="B5:J5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J11:J31 D11:D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2018-09-05T06:55:45Z</dcterms:modified>
</cp:coreProperties>
</file>