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<sst xmlns="http://schemas.openxmlformats.org/spreadsheetml/2006/main" count="1353" uniqueCount="288">
  <si>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</si>
  <si>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</si>
  <si>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</si>
  <si>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</si>
  <si>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</si>
  <si>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</si>
  <si>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</si>
  <si>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</si>
  <si>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</si>
  <si>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</si>
  <si>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</si>
  <si>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</si>
  <si>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</si>
  <si>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</si>
  <si>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</si>
  <si>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</si>
  <si>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</si>
  <si>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</si>
  <si>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</si>
  <si>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</si>
  <si>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</si>
  <si>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</si>
  <si>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</si>
  <si>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</si>
  <si>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</si>
  <si>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</si>
  <si>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</si>
  <si>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</si>
  <si>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</si>
  <si>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</si>
  <si>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</si>
  <si>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</si>
  <si>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</si>
  <si>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</si>
  <si>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</si>
  <si>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</si>
  <si>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</si>
  <si>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</si>
  <si>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</si>
  <si>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</si>
  <si>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</si>
  <si>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</si>
  <si>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</si>
  <si>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</si>
  <si>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</si>
  <si>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</si>
  <si>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</si>
  <si>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</si>
  <si>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</si>
  <si>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</si>
  <si>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</si>
  <si>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</si>
  <si>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</si>
  <si>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</si>
  <si>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</si>
  <si>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</si>
  <si>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</si>
  <si>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</si>
  <si>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</si>
  <si>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</si>
  <si>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</si>
  <si>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</si>
  <si>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</si>
  <si>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</si>
  <si>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</si>
  <si>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</si>
  <si>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</si>
  <si>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</si>
  <si>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</si>
  <si>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</si>
  <si>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</si>
  <si>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</si>
  <si>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</si>
  <si>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</si>
  <si>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</si>
  <si>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</si>
  <si>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</si>
  <si>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</si>
  <si>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</si>
  <si>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</si>
  <si>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</si>
  <si>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</si>
  <si>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</si>
  <si>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</si>
  <si>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</si>
  <si>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</si>
  <si>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</si>
  <si>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</si>
  <si>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</si>
  <si>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</si>
  <si>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</si>
  <si>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</si>
  <si>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</si>
  <si>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</si>
  <si>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</si>
  <si>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</si>
  <si>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</si>
  <si>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</si>
  <si>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</si>
  <si>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</si>
  <si>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</si>
  <si>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</si>
  <si>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</si>
  <si>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</si>
  <si>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</si>
  <si>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</si>
  <si>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</si>
  <si>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</si>
  <si>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</si>
  <si>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</si>
  <si>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</si>
  <si>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</si>
  <si>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</si>
  <si>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</si>
  <si>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</si>
  <si>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</si>
  <si>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</si>
  <si>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</si>
  <si>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</si>
  <si>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</si>
  <si>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</si>
  <si>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</si>
  <si>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</si>
  <si>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</si>
  <si>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</si>
  <si>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</si>
  <si>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</si>
  <si>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</si>
  <si>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</si>
  <si>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</si>
  <si>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</si>
  <si>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</si>
  <si>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</si>
  <si>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</si>
  <si>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</si>
  <si>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</si>
  <si>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</si>
  <si>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</si>
  <si>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</si>
  <si>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</si>
  <si>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</si>
  <si>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</si>
  <si>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</si>
  <si>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</si>
  <si>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</si>
  <si>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</si>
  <si>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</si>
  <si>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</si>
  <si>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</si>
  <si>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</si>
  <si>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</si>
  <si>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</si>
  <si>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</si>
  <si>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</si>
  <si>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</si>
  <si>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</si>
  <si>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</si>
  <si>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</si>
  <si>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</si>
  <si>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</si>
  <si>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</si>
  <si>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</si>
  <si>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</si>
  <si>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</si>
  <si>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</si>
  <si>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</si>
  <si>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</si>
  <si>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</si>
  <si>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</si>
  <si>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</si>
  <si>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</si>
  <si>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</si>
  <si>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</si>
  <si>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</si>
  <si>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</si>
  <si>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</si>
  <si>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</si>
  <si>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</si>
  <si>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</si>
  <si>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</si>
  <si>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</si>
  <si>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</si>
  <si>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</si>
  <si>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</si>
  <si>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</si>
  <si>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</si>
  <si>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</si>
  <si>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</si>
  <si>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</si>
  <si>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</si>
  <si>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</si>
  <si>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</si>
  <si>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</si>
  <si>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</si>
  <si>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</si>
  <si>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</si>
  <si>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</si>
  <si>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</si>
  <si>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</si>
  <si>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</si>
  <si>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</si>
  <si>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</si>
  <si>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</si>
  <si>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</si>
  <si>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</si>
  <si>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</si>
  <si>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</si>
  <si>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</si>
  <si>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</si>
  <si>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</si>
  <si>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</si>
  <si>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</si>
  <si>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</si>
  <si>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</si>
  <si>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</si>
  <si>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</si>
  <si>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</si>
  <si>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</si>
  <si>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</si>
  <si>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</si>
  <si>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</si>
  <si>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</si>
  <si>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</si>
  <si>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</si>
  <si>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</si>
  <si>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</si>
  <si>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</si>
  <si>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</si>
  <si>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</si>
  <si>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</si>
  <si>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</si>
  <si>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</si>
  <si>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</si>
  <si>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</si>
  <si>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</si>
  <si>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</si>
  <si>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</si>
  <si>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</si>
  <si>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</si>
  <si>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</si>
  <si>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</si>
  <si>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</si>
  <si>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</si>
  <si>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</si>
  <si>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</si>
  <si>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</si>
  <si>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</si>
  <si>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</si>
  <si>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</si>
  <si>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</si>
  <si>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</si>
  <si>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</si>
  <si>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</si>
  <si>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</si>
  <si>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</si>
  <si>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</si>
  <si>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</si>
  <si>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</si>
  <si>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</si>
  <si>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</si>
  <si>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</si>
  <si>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</si>
  <si>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</si>
  <si>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</si>
  <si>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</si>
  <si>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</si>
  <si>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</si>
  <si>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</si>
  <si>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</si>
  <si>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</si>
  <si>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</si>
  <si>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</si>
  <si>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</si>
  <si>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sierpień 2023</t>
  </si>
  <si>
    <t>India</t>
  </si>
  <si>
    <t>wrzesień 2023</t>
  </si>
  <si>
    <t>15.10.2023</t>
  </si>
  <si>
    <t>w okresie: 16 - 22.10.2023r.</t>
  </si>
  <si>
    <t>22.10.2023</t>
  </si>
  <si>
    <t>23.10.2022</t>
  </si>
  <si>
    <t>24.10.2021</t>
  </si>
  <si>
    <t>16- 22.10.2023r.</t>
  </si>
  <si>
    <t>brak aktualizacji</t>
  </si>
  <si>
    <t>I-VIII 2022r.</t>
  </si>
  <si>
    <t>I-VIII 2023r.*</t>
  </si>
  <si>
    <t>Madagaskar</t>
  </si>
  <si>
    <t>26 października 2023r.</t>
  </si>
  <si>
    <t>NR 42/2023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</si>
</sst>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119380</xdr:colOff>
      <xdr:row>21</xdr:row>
      <xdr:rowOff>109643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119380</xdr:colOff>
      <xdr:row>42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313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188595</xdr:colOff>
      <xdr:row>42</xdr:row>
      <xdr:rowOff>104775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46500"/>
          <a:ext cx="5998845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121708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861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462280</xdr:colOff>
      <xdr:row>42</xdr:row>
      <xdr:rowOff>92710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465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106944</xdr:colOff>
      <xdr:row>63</xdr:row>
      <xdr:rowOff>44310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7080250"/>
          <a:ext cx="5980694" cy="326164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158251</xdr:colOff>
      <xdr:row>63</xdr:row>
      <xdr:rowOff>44310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54750" y="7080250"/>
          <a:ext cx="5968501" cy="32616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549487</xdr:colOff>
      <xdr:row>24</xdr:row>
      <xdr:rowOff>74295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416137</xdr:colOff>
      <xdr:row>24</xdr:row>
      <xdr:rowOff>74295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535305</xdr:colOff>
      <xdr:row>24</xdr:row>
      <xdr:rowOff>74295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524722</xdr:colOff>
      <xdr:row>46</xdr:row>
      <xdr:rowOff>128905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409787</xdr:colOff>
      <xdr:row>46</xdr:row>
      <xdr:rowOff>128905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499824</xdr:colOff>
      <xdr:row>32</xdr:row>
      <xdr:rowOff>104378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94334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387111</xdr:colOff>
      <xdr:row>32</xdr:row>
      <xdr:rowOff>110728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49690" cy="5041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567849</xdr:colOff>
      <xdr:row>9</xdr:row>
      <xdr:rowOff>195203</xdr:rowOff>
    </xdr:from>
    <xdr:to>
      <xdr:col>25</xdr:col>
      <xdr:colOff>119063</xdr:colOff>
      <xdr:row>31</xdr:row>
      <xdr:rowOff>17998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9505" y="3136047"/>
          <a:ext cx="6873558" cy="433526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20</xdr:col>
      <xdr:colOff>506730</xdr:colOff>
      <xdr:row>29</xdr:row>
      <xdr:rowOff>71120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5877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F24" sqref="F24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287</v>
      </c>
      <c r="C12" s="184"/>
      <c r="D12" s="209"/>
      <c r="E12" s="812" t="s">
        <v>286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281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D23" sqref="D23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255</v>
      </c>
      <c r="B1" s="770"/>
    </row>
    <row r="2" spans="1:16" s="12" customFormat="1" ht="21" x14ac:dyDescent="0.35">
      <c r="A2" s="20" t="str">
        <f>ZiarnoZAK!A2</f>
        <v>w okresie: 16 - 22.10.2023r.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80" t="s">
        <v>9</v>
      </c>
      <c r="D4" s="881"/>
      <c r="E4" s="881"/>
      <c r="F4" s="881"/>
      <c r="G4" s="882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83"/>
      <c r="D5" s="884"/>
      <c r="E5" s="884"/>
      <c r="F5" s="884"/>
      <c r="G5" s="885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 t="s">
        <v>278</v>
      </c>
      <c r="D7" s="140" t="s">
        <v>276</v>
      </c>
      <c r="E7" s="166"/>
      <c r="F7" s="139" t="s">
        <v>278</v>
      </c>
      <c r="G7" s="140" t="s">
        <v>276</v>
      </c>
      <c r="H7" s="139" t="s">
        <v>278</v>
      </c>
      <c r="I7" s="140" t="s">
        <v>276</v>
      </c>
      <c r="J7" s="166"/>
      <c r="K7" s="139" t="s">
        <v>278</v>
      </c>
      <c r="L7" s="140" t="s">
        <v>276</v>
      </c>
      <c r="M7" s="166"/>
      <c r="N7" s="139" t="s">
        <v>278</v>
      </c>
      <c r="O7" s="140" t="s">
        <v>276</v>
      </c>
      <c r="P7" s="167"/>
    </row>
    <row r="8" spans="1:16" ht="15.75" x14ac:dyDescent="0.2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258</v>
      </c>
      <c r="B9" s="800" t="s">
        <v>259</v>
      </c>
      <c r="C9" s="670" t="s">
        <v>20</v>
      </c>
      <c r="D9" s="144">
        <v>521.43100000000004</v>
      </c>
      <c r="E9" s="141" t="s">
        <v>164</v>
      </c>
      <c r="F9" s="152">
        <v>0.27391537527874221</v>
      </c>
      <c r="G9" s="146">
        <v>0.10541463424438106</v>
      </c>
      <c r="H9" s="143" t="s">
        <v>20</v>
      </c>
      <c r="I9" s="144">
        <v>521.43100000000004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23</v>
      </c>
      <c r="P9" s="178" t="s">
        <v>23</v>
      </c>
    </row>
    <row r="10" spans="1:16" ht="16.5" thickBot="1" x14ac:dyDescent="0.3">
      <c r="A10" s="799" t="s">
        <v>258</v>
      </c>
      <c r="B10" s="800" t="s">
        <v>260</v>
      </c>
      <c r="C10" s="670">
        <v>601.67700000000002</v>
      </c>
      <c r="D10" s="144">
        <v>641.70399999999995</v>
      </c>
      <c r="E10" s="141">
        <v>-6.2376111104185004</v>
      </c>
      <c r="F10" s="141">
        <v>4.1782821012222318</v>
      </c>
      <c r="G10" s="146">
        <v>3.0697866986628726</v>
      </c>
      <c r="H10" s="143">
        <v>610.702</v>
      </c>
      <c r="I10" s="144">
        <v>651.46400000000006</v>
      </c>
      <c r="J10" s="145">
        <v>-6.2569842692765913</v>
      </c>
      <c r="K10" s="143" t="s">
        <v>20</v>
      </c>
      <c r="L10" s="144" t="s">
        <v>20</v>
      </c>
      <c r="M10" s="169" t="s">
        <v>164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258</v>
      </c>
      <c r="B12" s="800" t="s">
        <v>259</v>
      </c>
      <c r="C12" s="670">
        <v>448.71499999999997</v>
      </c>
      <c r="D12" s="846">
        <v>470.87700000000001</v>
      </c>
      <c r="E12" s="141">
        <v>-4.7065369512632884</v>
      </c>
      <c r="F12" s="152">
        <v>7.5913851017585463</v>
      </c>
      <c r="G12" s="146">
        <v>6.388388110756714</v>
      </c>
      <c r="H12" s="143">
        <v>456.52800000000002</v>
      </c>
      <c r="I12" s="144">
        <v>473.65899999999999</v>
      </c>
      <c r="J12" s="145">
        <v>-3.6167369352213243</v>
      </c>
      <c r="K12" s="143">
        <v>440.80900000000003</v>
      </c>
      <c r="L12" s="144">
        <v>444.86700000000002</v>
      </c>
      <c r="M12" s="169">
        <v>-0.91218274225779661</v>
      </c>
      <c r="N12" s="143" t="s">
        <v>20</v>
      </c>
      <c r="O12" s="846">
        <v>510.62</v>
      </c>
      <c r="P12" s="178" t="s">
        <v>164</v>
      </c>
    </row>
    <row r="13" spans="1:16" ht="16.5" thickBot="1" x14ac:dyDescent="0.3">
      <c r="A13" s="164" t="s">
        <v>258</v>
      </c>
      <c r="B13" s="801" t="s">
        <v>260</v>
      </c>
      <c r="C13" s="802">
        <v>503.137</v>
      </c>
      <c r="D13" s="803">
        <v>509.755</v>
      </c>
      <c r="E13" s="804">
        <v>-1.2982707379035017</v>
      </c>
      <c r="F13" s="805">
        <v>87.956417421740483</v>
      </c>
      <c r="G13" s="175">
        <v>90.436410556336028</v>
      </c>
      <c r="H13" s="806">
        <v>468.73500000000001</v>
      </c>
      <c r="I13" s="803">
        <v>485.83499999999998</v>
      </c>
      <c r="J13" s="174">
        <v>-3.5197134829726071</v>
      </c>
      <c r="K13" s="806">
        <v>526.05200000000002</v>
      </c>
      <c r="L13" s="803">
        <v>531.43200000000002</v>
      </c>
      <c r="M13" s="804">
        <v>-1.0123590600490739</v>
      </c>
      <c r="N13" s="806">
        <v>504.79</v>
      </c>
      <c r="O13" s="803">
        <v>514.27099999999996</v>
      </c>
      <c r="P13" s="180">
        <v>-1.8435805246649992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/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zoomScaleNormal="100" workbookViewId="0">
      <selection activeCell="Q27" sqref="Q27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6" t="s">
        <v>15</v>
      </c>
      <c r="B4" s="887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6" t="s">
        <v>15</v>
      </c>
      <c r="B17" s="887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6" t="s">
        <v>15</v>
      </c>
      <c r="B30" s="887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/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/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/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/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/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34" sqref="I34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/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/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/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24" sqref="O2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283</v>
      </c>
      <c r="D6" s="348" t="s">
        <v>284</v>
      </c>
      <c r="E6" s="349" t="s">
        <v>283</v>
      </c>
      <c r="F6" s="63" t="s">
        <v>284</v>
      </c>
      <c r="G6" s="350" t="s">
        <v>283</v>
      </c>
      <c r="H6" s="348" t="s">
        <v>284</v>
      </c>
      <c r="I6" s="349" t="s">
        <v>283</v>
      </c>
      <c r="J6" s="351" t="s">
        <v>284</v>
      </c>
      <c r="K6" s="62" t="s">
        <v>283</v>
      </c>
      <c r="L6" s="63" t="s">
        <v>284</v>
      </c>
    </row>
    <row r="7" spans="1:12" s="7" customFormat="1" ht="15" x14ac:dyDescent="0.25">
      <c r="A7" s="64" t="s">
        <v>43</v>
      </c>
      <c r="B7" s="65"/>
      <c r="C7" s="352">
        <v>2032406.8060000001</v>
      </c>
      <c r="D7" s="353">
        <v>2453699.2880000002</v>
      </c>
      <c r="E7" s="66">
        <v>5925939.5559999999</v>
      </c>
      <c r="F7" s="354">
        <v>8890987.7359999996</v>
      </c>
      <c r="G7" s="355">
        <v>614135.44299999997</v>
      </c>
      <c r="H7" s="356">
        <v>499210.92300000001</v>
      </c>
      <c r="I7" s="357">
        <v>1810140.845</v>
      </c>
      <c r="J7" s="358">
        <v>1529953.3760000002</v>
      </c>
      <c r="K7" s="67">
        <v>1418271.3630000001</v>
      </c>
      <c r="L7" s="68">
        <v>1954488.3650000002</v>
      </c>
    </row>
    <row r="8" spans="1:12" s="7" customFormat="1" x14ac:dyDescent="0.2">
      <c r="A8" s="69" t="s">
        <v>34</v>
      </c>
      <c r="B8" s="70" t="s">
        <v>35</v>
      </c>
      <c r="C8" s="359">
        <v>859815.902</v>
      </c>
      <c r="D8" s="360">
        <v>1296222.4350000001</v>
      </c>
      <c r="E8" s="361">
        <v>2294158.1209999998</v>
      </c>
      <c r="F8" s="362">
        <v>4774869.9349999996</v>
      </c>
      <c r="G8" s="363">
        <v>114023.977</v>
      </c>
      <c r="H8" s="364">
        <v>145470.32699999999</v>
      </c>
      <c r="I8" s="365">
        <v>350417.929</v>
      </c>
      <c r="J8" s="366">
        <v>611869.43200000003</v>
      </c>
      <c r="K8" s="71">
        <v>745791.92500000005</v>
      </c>
      <c r="L8" s="72">
        <v>1150752.108</v>
      </c>
    </row>
    <row r="9" spans="1:12" s="7" customFormat="1" x14ac:dyDescent="0.2">
      <c r="A9" s="69" t="s">
        <v>36</v>
      </c>
      <c r="B9" s="70" t="s">
        <v>2</v>
      </c>
      <c r="C9" s="359">
        <v>81007.509999999995</v>
      </c>
      <c r="D9" s="360">
        <v>77820.153999999995</v>
      </c>
      <c r="E9" s="361">
        <v>256009.147</v>
      </c>
      <c r="F9" s="362">
        <v>331365.20500000002</v>
      </c>
      <c r="G9" s="363">
        <v>3958.4360000000001</v>
      </c>
      <c r="H9" s="364">
        <v>2250.877</v>
      </c>
      <c r="I9" s="365">
        <v>12866.581</v>
      </c>
      <c r="J9" s="366">
        <v>5533.5</v>
      </c>
      <c r="K9" s="71">
        <v>77049.073999999993</v>
      </c>
      <c r="L9" s="72">
        <v>75569.277000000002</v>
      </c>
    </row>
    <row r="10" spans="1:12" s="7" customFormat="1" x14ac:dyDescent="0.2">
      <c r="A10" s="69" t="s">
        <v>37</v>
      </c>
      <c r="B10" s="70" t="s">
        <v>3</v>
      </c>
      <c r="C10" s="359">
        <v>79028.3</v>
      </c>
      <c r="D10" s="360">
        <v>75337.695999999996</v>
      </c>
      <c r="E10" s="361">
        <v>254968.11300000001</v>
      </c>
      <c r="F10" s="362">
        <v>319963.29700000002</v>
      </c>
      <c r="G10" s="363">
        <v>50470.351000000002</v>
      </c>
      <c r="H10" s="364">
        <v>48252.495999999999</v>
      </c>
      <c r="I10" s="365">
        <v>167340.96400000001</v>
      </c>
      <c r="J10" s="366">
        <v>161462.98699999999</v>
      </c>
      <c r="K10" s="71">
        <v>28557.949000000001</v>
      </c>
      <c r="L10" s="72">
        <v>27085.199999999997</v>
      </c>
    </row>
    <row r="11" spans="1:12" s="7" customFormat="1" x14ac:dyDescent="0.2">
      <c r="A11" s="69" t="s">
        <v>38</v>
      </c>
      <c r="B11" s="70" t="s">
        <v>21</v>
      </c>
      <c r="C11" s="359">
        <v>30351.969000000001</v>
      </c>
      <c r="D11" s="360">
        <v>20520.136999999999</v>
      </c>
      <c r="E11" s="361">
        <v>103013.93399999999</v>
      </c>
      <c r="F11" s="362">
        <v>75146.933999999994</v>
      </c>
      <c r="G11" s="363">
        <v>1110.252</v>
      </c>
      <c r="H11" s="364">
        <v>1040.193</v>
      </c>
      <c r="I11" s="365">
        <v>4595.7629999999999</v>
      </c>
      <c r="J11" s="366">
        <v>4517.5910000000003</v>
      </c>
      <c r="K11" s="71">
        <v>29241.717000000001</v>
      </c>
      <c r="L11" s="72">
        <v>19479.944</v>
      </c>
    </row>
    <row r="12" spans="1:12" s="7" customFormat="1" x14ac:dyDescent="0.2">
      <c r="A12" s="69" t="s">
        <v>39</v>
      </c>
      <c r="B12" s="70" t="s">
        <v>40</v>
      </c>
      <c r="C12" s="359">
        <v>820220.76199999999</v>
      </c>
      <c r="D12" s="360">
        <v>823330.74399999995</v>
      </c>
      <c r="E12" s="361">
        <v>2600279.9249999998</v>
      </c>
      <c r="F12" s="362">
        <v>2844340.7510000002</v>
      </c>
      <c r="G12" s="363">
        <v>390503.42300000001</v>
      </c>
      <c r="H12" s="364">
        <v>259003.774</v>
      </c>
      <c r="I12" s="365">
        <v>1190596.013</v>
      </c>
      <c r="J12" s="366">
        <v>672390.25399999996</v>
      </c>
      <c r="K12" s="71">
        <v>429717.33899999998</v>
      </c>
      <c r="L12" s="72">
        <v>564326.97</v>
      </c>
    </row>
    <row r="13" spans="1:12" s="7" customFormat="1" x14ac:dyDescent="0.2">
      <c r="A13" s="69" t="s">
        <v>69</v>
      </c>
      <c r="B13" s="70" t="s">
        <v>71</v>
      </c>
      <c r="C13" s="359">
        <v>125758.34699999999</v>
      </c>
      <c r="D13" s="360">
        <v>123093.914</v>
      </c>
      <c r="E13" s="361">
        <v>345582.728</v>
      </c>
      <c r="F13" s="362">
        <v>466014.277</v>
      </c>
      <c r="G13" s="363">
        <v>14660.392</v>
      </c>
      <c r="H13" s="364">
        <v>8682.4140000000007</v>
      </c>
      <c r="I13" s="365">
        <v>19894.867999999999</v>
      </c>
      <c r="J13" s="366">
        <v>17273.366999999998</v>
      </c>
      <c r="K13" s="71">
        <v>111097.95499999999</v>
      </c>
      <c r="L13" s="72">
        <v>114411.5</v>
      </c>
    </row>
    <row r="14" spans="1:12" ht="13.5" thickBot="1" x14ac:dyDescent="0.25">
      <c r="A14" s="73" t="s">
        <v>41</v>
      </c>
      <c r="B14" s="74" t="s">
        <v>42</v>
      </c>
      <c r="C14" s="367">
        <v>36224.016000000003</v>
      </c>
      <c r="D14" s="368">
        <v>37374.207999999999</v>
      </c>
      <c r="E14" s="369">
        <v>71927.588000000003</v>
      </c>
      <c r="F14" s="370">
        <v>79287.337</v>
      </c>
      <c r="G14" s="371">
        <v>39408.612000000001</v>
      </c>
      <c r="H14" s="372">
        <v>34510.841999999997</v>
      </c>
      <c r="I14" s="373">
        <v>64428.726999999999</v>
      </c>
      <c r="J14" s="374">
        <v>56906.245000000003</v>
      </c>
      <c r="K14" s="75">
        <v>-3184.5959999999977</v>
      </c>
      <c r="L14" s="76">
        <v>2863.3660000000018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topLeftCell="A4" zoomScale="90" zoomScaleNormal="90" workbookViewId="0">
      <selection activeCell="A21" sqref="A2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283</v>
      </c>
      <c r="B7" s="468"/>
      <c r="C7" s="469"/>
      <c r="D7" s="470" t="s">
        <v>284</v>
      </c>
      <c r="E7" s="468"/>
      <c r="F7" s="471"/>
      <c r="G7" s="472"/>
      <c r="H7" s="467" t="s">
        <v>283</v>
      </c>
      <c r="I7" s="468"/>
      <c r="J7" s="469"/>
      <c r="K7" s="470" t="s">
        <v>284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859815.902</v>
      </c>
      <c r="C9" s="479">
        <v>2294158.1209999998</v>
      </c>
      <c r="D9" s="480" t="s">
        <v>25</v>
      </c>
      <c r="E9" s="478">
        <v>1296222.4350000001</v>
      </c>
      <c r="F9" s="481">
        <v>4774869.9349999996</v>
      </c>
      <c r="G9" s="482"/>
      <c r="H9" s="480" t="s">
        <v>25</v>
      </c>
      <c r="I9" s="478">
        <v>114023.977</v>
      </c>
      <c r="J9" s="479">
        <v>350417.929</v>
      </c>
      <c r="K9" s="483" t="s">
        <v>25</v>
      </c>
      <c r="L9" s="478">
        <v>145470.32699999999</v>
      </c>
      <c r="M9" s="481">
        <v>611869.43200000003</v>
      </c>
    </row>
    <row r="10" spans="1:13" ht="15.75" x14ac:dyDescent="0.25">
      <c r="A10" s="484" t="s">
        <v>47</v>
      </c>
      <c r="B10" s="485">
        <v>245398.30100000001</v>
      </c>
      <c r="C10" s="486">
        <v>684145.326</v>
      </c>
      <c r="D10" s="487" t="s">
        <v>47</v>
      </c>
      <c r="E10" s="488">
        <v>322036.71500000003</v>
      </c>
      <c r="F10" s="489">
        <v>1157680.598</v>
      </c>
      <c r="G10" s="482"/>
      <c r="H10" s="484" t="s">
        <v>48</v>
      </c>
      <c r="I10" s="485">
        <v>42653.614999999998</v>
      </c>
      <c r="J10" s="486">
        <v>133919.69099999999</v>
      </c>
      <c r="K10" s="487" t="s">
        <v>91</v>
      </c>
      <c r="L10" s="488">
        <v>73880.430999999997</v>
      </c>
      <c r="M10" s="489">
        <v>347083.49300000002</v>
      </c>
    </row>
    <row r="11" spans="1:13" ht="15.75" x14ac:dyDescent="0.25">
      <c r="A11" s="490" t="s">
        <v>159</v>
      </c>
      <c r="B11" s="491">
        <v>110423.057</v>
      </c>
      <c r="C11" s="492">
        <v>302136.49099999998</v>
      </c>
      <c r="D11" s="493" t="s">
        <v>159</v>
      </c>
      <c r="E11" s="494">
        <v>306191.60700000002</v>
      </c>
      <c r="F11" s="495">
        <v>1119950.2990000001</v>
      </c>
      <c r="G11" s="482"/>
      <c r="H11" s="490" t="s">
        <v>86</v>
      </c>
      <c r="I11" s="491">
        <v>37493.93</v>
      </c>
      <c r="J11" s="492">
        <v>122889.306</v>
      </c>
      <c r="K11" s="493" t="s">
        <v>48</v>
      </c>
      <c r="L11" s="494">
        <v>38499.303</v>
      </c>
      <c r="M11" s="495">
        <v>154422.67300000001</v>
      </c>
    </row>
    <row r="12" spans="1:13" ht="15.75" x14ac:dyDescent="0.2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156356.511</v>
      </c>
      <c r="F12" s="495">
        <v>605592.60600000003</v>
      </c>
      <c r="G12" s="482"/>
      <c r="H12" s="490" t="s">
        <v>91</v>
      </c>
      <c r="I12" s="491">
        <v>10007.454</v>
      </c>
      <c r="J12" s="492">
        <v>39095.103999999999</v>
      </c>
      <c r="K12" s="493" t="s">
        <v>86</v>
      </c>
      <c r="L12" s="494">
        <v>22310.804</v>
      </c>
      <c r="M12" s="495">
        <v>85332.554000000004</v>
      </c>
    </row>
    <row r="13" spans="1:13" ht="15.75" x14ac:dyDescent="0.2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75" x14ac:dyDescent="0.25">
      <c r="A14" s="490" t="s">
        <v>221</v>
      </c>
      <c r="B14" s="491">
        <v>39010.514999999999</v>
      </c>
      <c r="C14" s="492">
        <v>105056.996</v>
      </c>
      <c r="D14" s="493" t="s">
        <v>220</v>
      </c>
      <c r="E14" s="494">
        <v>54593.9</v>
      </c>
      <c r="F14" s="495">
        <v>210801.595</v>
      </c>
      <c r="G14" s="482"/>
      <c r="H14" s="490" t="s">
        <v>53</v>
      </c>
      <c r="I14" s="491">
        <v>6370.54</v>
      </c>
      <c r="J14" s="492">
        <v>10631.870999999999</v>
      </c>
      <c r="K14" s="493" t="s">
        <v>47</v>
      </c>
      <c r="L14" s="494">
        <v>2218.335</v>
      </c>
      <c r="M14" s="495">
        <v>5641.6909999999998</v>
      </c>
    </row>
    <row r="15" spans="1:13" ht="15.75" x14ac:dyDescent="0.25">
      <c r="A15" s="490" t="s">
        <v>126</v>
      </c>
      <c r="B15" s="491">
        <v>29946.305</v>
      </c>
      <c r="C15" s="492">
        <v>78730.047999999995</v>
      </c>
      <c r="D15" s="493" t="s">
        <v>126</v>
      </c>
      <c r="E15" s="494">
        <v>42929.110999999997</v>
      </c>
      <c r="F15" s="495">
        <v>157701.23199999999</v>
      </c>
      <c r="G15" s="482"/>
      <c r="H15" s="490" t="s">
        <v>47</v>
      </c>
      <c r="I15" s="491">
        <v>3066.8409999999999</v>
      </c>
      <c r="J15" s="492">
        <v>9592.4320000000007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49</v>
      </c>
      <c r="B16" s="491">
        <v>29747.465</v>
      </c>
      <c r="C16" s="492">
        <v>72736.58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2522.011</v>
      </c>
      <c r="J16" s="492">
        <v>7125.74</v>
      </c>
      <c r="K16" s="493" t="s">
        <v>51</v>
      </c>
      <c r="L16" s="494">
        <v>879.76700000000005</v>
      </c>
      <c r="M16" s="495">
        <v>2039.9490000000001</v>
      </c>
    </row>
    <row r="17" spans="1:14" ht="15.75" x14ac:dyDescent="0.25">
      <c r="A17" s="490" t="s">
        <v>218</v>
      </c>
      <c r="B17" s="491">
        <v>27363.759999999998</v>
      </c>
      <c r="C17" s="492">
        <v>69018.620999999999</v>
      </c>
      <c r="D17" s="493" t="s">
        <v>49</v>
      </c>
      <c r="E17" s="494">
        <v>30285.412</v>
      </c>
      <c r="F17" s="495">
        <v>108441.098</v>
      </c>
      <c r="G17" s="482"/>
      <c r="H17" s="490" t="s">
        <v>51</v>
      </c>
      <c r="I17" s="491">
        <v>1572.1510000000001</v>
      </c>
      <c r="J17" s="492">
        <v>2915.3020000000001</v>
      </c>
      <c r="K17" s="493" t="s">
        <v>53</v>
      </c>
      <c r="L17" s="494">
        <v>727.06</v>
      </c>
      <c r="M17" s="495">
        <v>375.66699999999997</v>
      </c>
    </row>
    <row r="18" spans="1:14" ht="15.75" x14ac:dyDescent="0.25">
      <c r="A18" s="490" t="s">
        <v>129</v>
      </c>
      <c r="B18" s="491">
        <v>22951.999</v>
      </c>
      <c r="C18" s="492">
        <v>58412.28</v>
      </c>
      <c r="D18" s="493" t="s">
        <v>218</v>
      </c>
      <c r="E18" s="494">
        <v>29869.493999999999</v>
      </c>
      <c r="F18" s="495">
        <v>120381.917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625.76900000000001</v>
      </c>
      <c r="M18" s="495">
        <v>2091.4699999999998</v>
      </c>
    </row>
    <row r="19" spans="1:14" ht="15.75" x14ac:dyDescent="0.25">
      <c r="A19" s="490" t="s">
        <v>217</v>
      </c>
      <c r="B19" s="491">
        <v>22569.200000000001</v>
      </c>
      <c r="C19" s="492">
        <v>57600</v>
      </c>
      <c r="D19" s="493" t="s">
        <v>285</v>
      </c>
      <c r="E19" s="494">
        <v>25791.993999999999</v>
      </c>
      <c r="F19" s="495">
        <v>98980.487999999998</v>
      </c>
      <c r="G19" s="482"/>
      <c r="H19" s="490" t="s">
        <v>50</v>
      </c>
      <c r="I19" s="491">
        <v>1297.501</v>
      </c>
      <c r="J19" s="492">
        <v>4498.8599999999997</v>
      </c>
      <c r="K19" s="493" t="s">
        <v>49</v>
      </c>
      <c r="L19" s="494">
        <v>195.58699999999999</v>
      </c>
      <c r="M19" s="495">
        <v>267.3</v>
      </c>
    </row>
    <row r="20" spans="1:14" ht="16.5" thickBot="1" x14ac:dyDescent="0.3">
      <c r="A20" s="496" t="s">
        <v>272</v>
      </c>
      <c r="B20" s="497">
        <v>18090.95</v>
      </c>
      <c r="C20" s="498">
        <v>44000</v>
      </c>
      <c r="D20" s="499" t="s">
        <v>128</v>
      </c>
      <c r="E20" s="500">
        <v>25413.784</v>
      </c>
      <c r="F20" s="501">
        <v>77049.506999999998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363.25900000000001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283</v>
      </c>
      <c r="B27" s="468"/>
      <c r="C27" s="469"/>
      <c r="D27" s="470" t="s">
        <v>284</v>
      </c>
      <c r="E27" s="468"/>
      <c r="F27" s="471"/>
      <c r="G27" s="472"/>
      <c r="H27" s="467" t="s">
        <v>283</v>
      </c>
      <c r="I27" s="468"/>
      <c r="J27" s="469"/>
      <c r="K27" s="470" t="s">
        <v>284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79028.3</v>
      </c>
      <c r="C29" s="479">
        <v>254968.11300000001</v>
      </c>
      <c r="D29" s="483" t="s">
        <v>25</v>
      </c>
      <c r="E29" s="478">
        <v>75337.695999999996</v>
      </c>
      <c r="F29" s="481">
        <v>319963.29700000002</v>
      </c>
      <c r="G29" s="472"/>
      <c r="H29" s="477" t="s">
        <v>25</v>
      </c>
      <c r="I29" s="478">
        <v>50470.351000000002</v>
      </c>
      <c r="J29" s="479">
        <v>167340.96400000001</v>
      </c>
      <c r="K29" s="483" t="s">
        <v>25</v>
      </c>
      <c r="L29" s="478">
        <v>48252.495999999999</v>
      </c>
      <c r="M29" s="481">
        <v>161462.98699999999</v>
      </c>
    </row>
    <row r="30" spans="1:14" ht="15.75" x14ac:dyDescent="0.25">
      <c r="A30" s="484" t="s">
        <v>47</v>
      </c>
      <c r="B30" s="485">
        <v>51892.428999999996</v>
      </c>
      <c r="C30" s="512">
        <v>167480.45199999999</v>
      </c>
      <c r="D30" s="513" t="s">
        <v>47</v>
      </c>
      <c r="E30" s="514">
        <v>41389.730000000003</v>
      </c>
      <c r="F30" s="489">
        <v>199090.467</v>
      </c>
      <c r="G30" s="472"/>
      <c r="H30" s="490" t="s">
        <v>87</v>
      </c>
      <c r="I30" s="491">
        <v>16894.355</v>
      </c>
      <c r="J30" s="492">
        <v>57959.353999999999</v>
      </c>
      <c r="K30" s="493" t="s">
        <v>87</v>
      </c>
      <c r="L30" s="494">
        <v>31751.195</v>
      </c>
      <c r="M30" s="495">
        <v>95829.540999999997</v>
      </c>
    </row>
    <row r="31" spans="1:14" ht="15.75" x14ac:dyDescent="0.25">
      <c r="A31" s="490" t="s">
        <v>128</v>
      </c>
      <c r="B31" s="491">
        <v>9539.32</v>
      </c>
      <c r="C31" s="515">
        <v>27586.164000000001</v>
      </c>
      <c r="D31" s="516" t="s">
        <v>128</v>
      </c>
      <c r="E31" s="517">
        <v>14287.814</v>
      </c>
      <c r="F31" s="495">
        <v>58463.923000000003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5146.6019999999999</v>
      </c>
      <c r="M31" s="495">
        <v>28063.825000000001</v>
      </c>
    </row>
    <row r="32" spans="1:14" ht="15.75" x14ac:dyDescent="0.2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13342.321</v>
      </c>
      <c r="F32" s="495">
        <v>46031.851000000002</v>
      </c>
      <c r="G32" s="472"/>
      <c r="H32" s="490" t="s">
        <v>47</v>
      </c>
      <c r="I32" s="491">
        <v>7027.1629999999996</v>
      </c>
      <c r="J32" s="492">
        <v>22459.475999999999</v>
      </c>
      <c r="K32" s="493" t="s">
        <v>47</v>
      </c>
      <c r="L32" s="494">
        <v>3850.93</v>
      </c>
      <c r="M32" s="495">
        <v>8741.1290000000008</v>
      </c>
    </row>
    <row r="33" spans="1:13" ht="15.75" x14ac:dyDescent="0.25">
      <c r="A33" s="490" t="s">
        <v>87</v>
      </c>
      <c r="B33" s="491">
        <v>2610.3380000000002</v>
      </c>
      <c r="C33" s="515">
        <v>7205.1809999999996</v>
      </c>
      <c r="D33" s="516" t="s">
        <v>50</v>
      </c>
      <c r="E33" s="517">
        <v>1504.92</v>
      </c>
      <c r="F33" s="495">
        <v>1326.8920000000001</v>
      </c>
      <c r="G33" s="472"/>
      <c r="H33" s="490" t="s">
        <v>91</v>
      </c>
      <c r="I33" s="491">
        <v>4445.7939999999999</v>
      </c>
      <c r="J33" s="492">
        <v>16594.400000000001</v>
      </c>
      <c r="K33" s="493" t="s">
        <v>48</v>
      </c>
      <c r="L33" s="494">
        <v>2182.6970000000001</v>
      </c>
      <c r="M33" s="495">
        <v>12483.089</v>
      </c>
    </row>
    <row r="34" spans="1:13" ht="15.75" x14ac:dyDescent="0.25">
      <c r="A34" s="490" t="s">
        <v>49</v>
      </c>
      <c r="B34" s="491">
        <v>2218.0230000000001</v>
      </c>
      <c r="C34" s="515">
        <v>5397.9759999999997</v>
      </c>
      <c r="D34" s="516" t="s">
        <v>162</v>
      </c>
      <c r="E34" s="517">
        <v>1322.413</v>
      </c>
      <c r="F34" s="495">
        <v>5496.2430000000004</v>
      </c>
      <c r="G34" s="472"/>
      <c r="H34" s="490" t="s">
        <v>86</v>
      </c>
      <c r="I34" s="491">
        <v>4397.0379999999996</v>
      </c>
      <c r="J34" s="492">
        <v>14111.779</v>
      </c>
      <c r="K34" s="493" t="s">
        <v>86</v>
      </c>
      <c r="L34" s="494">
        <v>2142.326</v>
      </c>
      <c r="M34" s="495">
        <v>5969.3180000000002</v>
      </c>
    </row>
    <row r="35" spans="1:13" ht="15.75" x14ac:dyDescent="0.25">
      <c r="A35" s="490" t="s">
        <v>84</v>
      </c>
      <c r="B35" s="491">
        <v>1517.4739999999999</v>
      </c>
      <c r="C35" s="515">
        <v>3763.797</v>
      </c>
      <c r="D35" s="516" t="s">
        <v>68</v>
      </c>
      <c r="E35" s="517">
        <v>860.12</v>
      </c>
      <c r="F35" s="495">
        <v>4173.92</v>
      </c>
      <c r="G35" s="472"/>
      <c r="H35" s="490" t="s">
        <v>48</v>
      </c>
      <c r="I35" s="491">
        <v>3507.393</v>
      </c>
      <c r="J35" s="492">
        <v>15492.682000000001</v>
      </c>
      <c r="K35" s="493" t="s">
        <v>89</v>
      </c>
      <c r="L35" s="494">
        <v>1091.232</v>
      </c>
      <c r="M35" s="495">
        <v>3060.02</v>
      </c>
    </row>
    <row r="36" spans="1:13" ht="15.75" x14ac:dyDescent="0.25">
      <c r="A36" s="490" t="s">
        <v>126</v>
      </c>
      <c r="B36" s="491">
        <v>911.75400000000002</v>
      </c>
      <c r="C36" s="515">
        <v>4534.1450000000004</v>
      </c>
      <c r="D36" s="516" t="s">
        <v>161</v>
      </c>
      <c r="E36" s="517">
        <v>817.69100000000003</v>
      </c>
      <c r="F36" s="495">
        <v>517.55399999999997</v>
      </c>
      <c r="G36" s="472"/>
      <c r="H36" s="490" t="s">
        <v>53</v>
      </c>
      <c r="I36" s="491">
        <v>2435.7730000000001</v>
      </c>
      <c r="J36" s="492">
        <v>6390.1440000000002</v>
      </c>
      <c r="K36" s="493" t="s">
        <v>93</v>
      </c>
      <c r="L36" s="494">
        <v>1041.7719999999999</v>
      </c>
      <c r="M36" s="495">
        <v>3049</v>
      </c>
    </row>
    <row r="37" spans="1:13" ht="15.75" x14ac:dyDescent="0.25">
      <c r="A37" s="490" t="s">
        <v>93</v>
      </c>
      <c r="B37" s="491">
        <v>810.55899999999997</v>
      </c>
      <c r="C37" s="515">
        <v>2257.5479999999998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919.601</v>
      </c>
      <c r="M37" s="495">
        <v>3668.4749999999999</v>
      </c>
    </row>
    <row r="38" spans="1:13" ht="15.75" x14ac:dyDescent="0.25">
      <c r="A38" s="518" t="s">
        <v>161</v>
      </c>
      <c r="B38" s="519">
        <v>663.13800000000003</v>
      </c>
      <c r="C38" s="520">
        <v>529.36300000000006</v>
      </c>
      <c r="D38" s="521" t="s">
        <v>145</v>
      </c>
      <c r="E38" s="522">
        <v>437.76</v>
      </c>
      <c r="F38" s="523">
        <v>1743.962</v>
      </c>
      <c r="G38" s="472"/>
      <c r="H38" s="518" t="s">
        <v>50</v>
      </c>
      <c r="I38" s="519">
        <v>808.22199999999998</v>
      </c>
      <c r="J38" s="524">
        <v>2647.16</v>
      </c>
      <c r="K38" s="525" t="s">
        <v>50</v>
      </c>
      <c r="L38" s="526">
        <v>79.766999999999996</v>
      </c>
      <c r="M38" s="523">
        <v>486.2</v>
      </c>
    </row>
    <row r="39" spans="1:13" ht="16.5" thickBot="1" x14ac:dyDescent="0.3">
      <c r="A39" s="496" t="s">
        <v>50</v>
      </c>
      <c r="B39" s="497">
        <v>654.72</v>
      </c>
      <c r="C39" s="527">
        <v>716.23299999999995</v>
      </c>
      <c r="D39" s="528" t="s">
        <v>205</v>
      </c>
      <c r="E39" s="529">
        <v>201.36</v>
      </c>
      <c r="F39" s="501">
        <v>843.38599999999997</v>
      </c>
      <c r="G39" s="472"/>
      <c r="H39" s="496" t="s">
        <v>88</v>
      </c>
      <c r="I39" s="497">
        <v>27.183</v>
      </c>
      <c r="J39" s="498">
        <v>9.2579999999999991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283</v>
      </c>
      <c r="B46" s="468"/>
      <c r="C46" s="469"/>
      <c r="D46" s="470" t="s">
        <v>284</v>
      </c>
      <c r="E46" s="468"/>
      <c r="F46" s="471"/>
      <c r="G46" s="472"/>
      <c r="H46" s="467" t="s">
        <v>283</v>
      </c>
      <c r="I46" s="468"/>
      <c r="J46" s="469"/>
      <c r="K46" s="470" t="s">
        <v>284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820220.76199999999</v>
      </c>
      <c r="C48" s="481">
        <v>2600279.9249999998</v>
      </c>
      <c r="D48" s="535" t="s">
        <v>25</v>
      </c>
      <c r="E48" s="536">
        <v>823330.74399999995</v>
      </c>
      <c r="F48" s="481">
        <v>2844340.7510000002</v>
      </c>
      <c r="G48" s="482"/>
      <c r="H48" s="480" t="s">
        <v>25</v>
      </c>
      <c r="I48" s="478">
        <v>390503.42300000001</v>
      </c>
      <c r="J48" s="481">
        <v>1190596.013</v>
      </c>
      <c r="K48" s="483" t="s">
        <v>25</v>
      </c>
      <c r="L48" s="478">
        <v>259003.774</v>
      </c>
      <c r="M48" s="481">
        <v>672390.25399999996</v>
      </c>
    </row>
    <row r="49" spans="1:13" ht="15.75" x14ac:dyDescent="0.25">
      <c r="A49" s="484" t="s">
        <v>47</v>
      </c>
      <c r="B49" s="485">
        <v>370632.69199999998</v>
      </c>
      <c r="C49" s="512">
        <v>1216240.067</v>
      </c>
      <c r="D49" s="513" t="s">
        <v>47</v>
      </c>
      <c r="E49" s="514">
        <v>292384.652</v>
      </c>
      <c r="F49" s="489">
        <v>996427.14399999997</v>
      </c>
      <c r="G49" s="482"/>
      <c r="H49" s="484" t="s">
        <v>91</v>
      </c>
      <c r="I49" s="485">
        <v>269318.85200000001</v>
      </c>
      <c r="J49" s="512">
        <v>1090572.7749999999</v>
      </c>
      <c r="K49" s="487" t="s">
        <v>91</v>
      </c>
      <c r="L49" s="488">
        <v>127001.97199999999</v>
      </c>
      <c r="M49" s="489">
        <v>596703.37</v>
      </c>
    </row>
    <row r="50" spans="1:13" ht="15.75" x14ac:dyDescent="0.25">
      <c r="A50" s="490" t="s">
        <v>128</v>
      </c>
      <c r="B50" s="491">
        <v>143813.22099999999</v>
      </c>
      <c r="C50" s="515">
        <v>440648.875</v>
      </c>
      <c r="D50" s="516" t="s">
        <v>128</v>
      </c>
      <c r="E50" s="517">
        <v>215137.568</v>
      </c>
      <c r="F50" s="495">
        <v>820624.33499999996</v>
      </c>
      <c r="G50" s="482"/>
      <c r="H50" s="490" t="s">
        <v>53</v>
      </c>
      <c r="I50" s="491">
        <v>52853.726000000002</v>
      </c>
      <c r="J50" s="515">
        <v>16984.973000000002</v>
      </c>
      <c r="K50" s="493" t="s">
        <v>53</v>
      </c>
      <c r="L50" s="494">
        <v>54962.358999999997</v>
      </c>
      <c r="M50" s="495">
        <v>17241.906999999999</v>
      </c>
    </row>
    <row r="51" spans="1:13" ht="15.75" x14ac:dyDescent="0.25">
      <c r="A51" s="490" t="s">
        <v>89</v>
      </c>
      <c r="B51" s="491">
        <v>73635.716</v>
      </c>
      <c r="C51" s="515">
        <v>224744.997</v>
      </c>
      <c r="D51" s="516" t="s">
        <v>89</v>
      </c>
      <c r="E51" s="517">
        <v>59982.767</v>
      </c>
      <c r="F51" s="495">
        <v>216352.587</v>
      </c>
      <c r="G51" s="482"/>
      <c r="H51" s="490" t="s">
        <v>88</v>
      </c>
      <c r="I51" s="491">
        <v>13831.941999999999</v>
      </c>
      <c r="J51" s="515">
        <v>7036.92</v>
      </c>
      <c r="K51" s="493" t="s">
        <v>47</v>
      </c>
      <c r="L51" s="494">
        <v>14443.749</v>
      </c>
      <c r="M51" s="495">
        <v>4250.01</v>
      </c>
    </row>
    <row r="52" spans="1:13" ht="15.75" x14ac:dyDescent="0.25">
      <c r="A52" s="490" t="s">
        <v>87</v>
      </c>
      <c r="B52" s="491">
        <v>38647.35</v>
      </c>
      <c r="C52" s="515">
        <v>125887.927</v>
      </c>
      <c r="D52" s="516" t="s">
        <v>49</v>
      </c>
      <c r="E52" s="517">
        <v>32748.756000000001</v>
      </c>
      <c r="F52" s="495">
        <v>117781.412</v>
      </c>
      <c r="G52" s="482"/>
      <c r="H52" s="490" t="s">
        <v>92</v>
      </c>
      <c r="I52" s="491">
        <v>11014.450999999999</v>
      </c>
      <c r="J52" s="515">
        <v>6624.4930000000004</v>
      </c>
      <c r="K52" s="493" t="s">
        <v>88</v>
      </c>
      <c r="L52" s="494">
        <v>12850.392</v>
      </c>
      <c r="M52" s="495">
        <v>4752.482</v>
      </c>
    </row>
    <row r="53" spans="1:13" ht="15.75" x14ac:dyDescent="0.25">
      <c r="A53" s="490" t="s">
        <v>145</v>
      </c>
      <c r="B53" s="491">
        <v>29439.195</v>
      </c>
      <c r="C53" s="515">
        <v>82138.467000000004</v>
      </c>
      <c r="D53" s="516" t="s">
        <v>145</v>
      </c>
      <c r="E53" s="517">
        <v>32201.552</v>
      </c>
      <c r="F53" s="495">
        <v>123345.442</v>
      </c>
      <c r="G53" s="482"/>
      <c r="H53" s="490" t="s">
        <v>48</v>
      </c>
      <c r="I53" s="491">
        <v>10969.339</v>
      </c>
      <c r="J53" s="515">
        <v>22398.09</v>
      </c>
      <c r="K53" s="493" t="s">
        <v>92</v>
      </c>
      <c r="L53" s="494">
        <v>9820.9410000000007</v>
      </c>
      <c r="M53" s="495">
        <v>2357.3589999999999</v>
      </c>
    </row>
    <row r="54" spans="1:13" ht="15.75" x14ac:dyDescent="0.25">
      <c r="A54" s="490" t="s">
        <v>68</v>
      </c>
      <c r="B54" s="491">
        <v>25799.55</v>
      </c>
      <c r="C54" s="515">
        <v>85651.692999999999</v>
      </c>
      <c r="D54" s="516" t="s">
        <v>53</v>
      </c>
      <c r="E54" s="517">
        <v>27734.09</v>
      </c>
      <c r="F54" s="495">
        <v>81771.865000000005</v>
      </c>
      <c r="G54" s="482"/>
      <c r="H54" s="490" t="s">
        <v>179</v>
      </c>
      <c r="I54" s="491">
        <v>10695.874</v>
      </c>
      <c r="J54" s="515">
        <v>29103.395</v>
      </c>
      <c r="K54" s="493" t="s">
        <v>48</v>
      </c>
      <c r="L54" s="494">
        <v>9305.3169999999991</v>
      </c>
      <c r="M54" s="495">
        <v>7189.6279999999997</v>
      </c>
    </row>
    <row r="55" spans="1:13" ht="15.75" x14ac:dyDescent="0.25">
      <c r="A55" s="490" t="s">
        <v>53</v>
      </c>
      <c r="B55" s="491">
        <v>23591.987000000001</v>
      </c>
      <c r="C55" s="515">
        <v>71937.600999999995</v>
      </c>
      <c r="D55" s="516" t="s">
        <v>48</v>
      </c>
      <c r="E55" s="517">
        <v>22378.733</v>
      </c>
      <c r="F55" s="495">
        <v>85348.804999999993</v>
      </c>
      <c r="G55" s="482"/>
      <c r="H55" s="490" t="s">
        <v>47</v>
      </c>
      <c r="I55" s="491">
        <v>7355.759</v>
      </c>
      <c r="J55" s="515">
        <v>2601.8150000000001</v>
      </c>
      <c r="K55" s="493" t="s">
        <v>51</v>
      </c>
      <c r="L55" s="494">
        <v>7699.5050000000001</v>
      </c>
      <c r="M55" s="495">
        <v>2566.203</v>
      </c>
    </row>
    <row r="56" spans="1:13" ht="15.75" x14ac:dyDescent="0.25">
      <c r="A56" s="490" t="s">
        <v>50</v>
      </c>
      <c r="B56" s="491">
        <v>22174.633999999998</v>
      </c>
      <c r="C56" s="515">
        <v>77801.84</v>
      </c>
      <c r="D56" s="516" t="s">
        <v>85</v>
      </c>
      <c r="E56" s="517">
        <v>21088.294999999998</v>
      </c>
      <c r="F56" s="495">
        <v>74404.994000000006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49</v>
      </c>
      <c r="L56" s="494">
        <v>6886.3190000000004</v>
      </c>
      <c r="M56" s="495">
        <v>17235.767</v>
      </c>
    </row>
    <row r="57" spans="1:13" ht="15.75" x14ac:dyDescent="0.25">
      <c r="A57" s="490" t="s">
        <v>84</v>
      </c>
      <c r="B57" s="491">
        <v>21663.18</v>
      </c>
      <c r="C57" s="515">
        <v>74968.028999999995</v>
      </c>
      <c r="D57" s="516" t="s">
        <v>86</v>
      </c>
      <c r="E57" s="517">
        <v>18858.468000000001</v>
      </c>
      <c r="F57" s="495">
        <v>60666.457999999999</v>
      </c>
      <c r="G57" s="482"/>
      <c r="H57" s="490" t="s">
        <v>86</v>
      </c>
      <c r="I57" s="491">
        <v>2768.498</v>
      </c>
      <c r="J57" s="515">
        <v>4882.21</v>
      </c>
      <c r="K57" s="493" t="s">
        <v>179</v>
      </c>
      <c r="L57" s="494">
        <v>5362.1090000000004</v>
      </c>
      <c r="M57" s="495">
        <v>9015.4950000000008</v>
      </c>
    </row>
    <row r="58" spans="1:13" ht="15.75" x14ac:dyDescent="0.25">
      <c r="A58" s="490" t="s">
        <v>93</v>
      </c>
      <c r="B58" s="491">
        <v>16259.346</v>
      </c>
      <c r="C58" s="515">
        <v>54343.849000000002</v>
      </c>
      <c r="D58" s="516" t="s">
        <v>51</v>
      </c>
      <c r="E58" s="517">
        <v>14825.876</v>
      </c>
      <c r="F58" s="495">
        <v>28016.286</v>
      </c>
      <c r="G58" s="482"/>
      <c r="H58" s="490" t="s">
        <v>90</v>
      </c>
      <c r="I58" s="491">
        <v>1274.5139999999999</v>
      </c>
      <c r="J58" s="515">
        <v>708.14300000000003</v>
      </c>
      <c r="K58" s="493" t="s">
        <v>86</v>
      </c>
      <c r="L58" s="494">
        <v>3662.078</v>
      </c>
      <c r="M58" s="495">
        <v>4656.91</v>
      </c>
    </row>
    <row r="59" spans="1:13" ht="15.75" x14ac:dyDescent="0.25">
      <c r="A59" s="518" t="s">
        <v>49</v>
      </c>
      <c r="B59" s="519">
        <v>14718.884</v>
      </c>
      <c r="C59" s="520">
        <v>42334.023999999998</v>
      </c>
      <c r="D59" s="521" t="s">
        <v>50</v>
      </c>
      <c r="E59" s="522">
        <v>13251.52</v>
      </c>
      <c r="F59" s="523">
        <v>48684.197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2313.2930000000001</v>
      </c>
      <c r="M59" s="495">
        <v>700.02</v>
      </c>
    </row>
    <row r="60" spans="1:13" ht="16.5" thickBot="1" x14ac:dyDescent="0.3">
      <c r="A60" s="496" t="s">
        <v>86</v>
      </c>
      <c r="B60" s="497">
        <v>10632.462</v>
      </c>
      <c r="C60" s="527">
        <v>37571.050000000003</v>
      </c>
      <c r="D60" s="528" t="s">
        <v>87</v>
      </c>
      <c r="E60" s="529">
        <v>12107.678</v>
      </c>
      <c r="F60" s="501">
        <v>42397.463000000003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1607.6179999999999</v>
      </c>
      <c r="M60" s="542">
        <v>1270.4570000000001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283</v>
      </c>
      <c r="B67" s="468"/>
      <c r="C67" s="469"/>
      <c r="D67" s="470" t="s">
        <v>284</v>
      </c>
      <c r="E67" s="468"/>
      <c r="F67" s="471"/>
      <c r="G67" s="472"/>
      <c r="H67" s="467" t="s">
        <v>283</v>
      </c>
      <c r="I67" s="468"/>
      <c r="J67" s="469"/>
      <c r="K67" s="470" t="s">
        <v>284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36224.016000000003</v>
      </c>
      <c r="C69" s="479">
        <v>71927.588000000003</v>
      </c>
      <c r="D69" s="483" t="s">
        <v>25</v>
      </c>
      <c r="E69" s="478">
        <v>37374.207999999999</v>
      </c>
      <c r="F69" s="481">
        <v>79287.337</v>
      </c>
      <c r="G69" s="544"/>
      <c r="H69" s="545" t="s">
        <v>25</v>
      </c>
      <c r="I69" s="478">
        <v>39408.612000000001</v>
      </c>
      <c r="J69" s="479">
        <v>64428.726999999999</v>
      </c>
      <c r="K69" s="483" t="s">
        <v>25</v>
      </c>
      <c r="L69" s="478">
        <v>34510.841999999997</v>
      </c>
      <c r="M69" s="481">
        <v>56906.245000000003</v>
      </c>
    </row>
    <row r="70" spans="1:13" ht="15.75" x14ac:dyDescent="0.25">
      <c r="A70" s="484" t="s">
        <v>50</v>
      </c>
      <c r="B70" s="485">
        <v>10111.973</v>
      </c>
      <c r="C70" s="486">
        <v>21910.226999999999</v>
      </c>
      <c r="D70" s="487" t="s">
        <v>47</v>
      </c>
      <c r="E70" s="488">
        <v>7891.5479999999998</v>
      </c>
      <c r="F70" s="489">
        <v>17910.764999999999</v>
      </c>
      <c r="G70" s="544"/>
      <c r="H70" s="546" t="s">
        <v>47</v>
      </c>
      <c r="I70" s="485">
        <v>17041.493999999999</v>
      </c>
      <c r="J70" s="486">
        <v>29962.513999999999</v>
      </c>
      <c r="K70" s="487" t="s">
        <v>47</v>
      </c>
      <c r="L70" s="488">
        <v>13403.063</v>
      </c>
      <c r="M70" s="489">
        <v>21157.032999999999</v>
      </c>
    </row>
    <row r="71" spans="1:13" ht="15.75" x14ac:dyDescent="0.25">
      <c r="A71" s="490" t="s">
        <v>47</v>
      </c>
      <c r="B71" s="491">
        <v>7546.3630000000003</v>
      </c>
      <c r="C71" s="492">
        <v>16965.505000000001</v>
      </c>
      <c r="D71" s="493" t="s">
        <v>50</v>
      </c>
      <c r="E71" s="494">
        <v>7658.22</v>
      </c>
      <c r="F71" s="495">
        <v>18809.967000000001</v>
      </c>
      <c r="G71" s="544"/>
      <c r="H71" s="547" t="s">
        <v>85</v>
      </c>
      <c r="I71" s="491">
        <v>7316.607</v>
      </c>
      <c r="J71" s="492">
        <v>9911.4320000000007</v>
      </c>
      <c r="K71" s="493" t="s">
        <v>85</v>
      </c>
      <c r="L71" s="494">
        <v>8348.5939999999991</v>
      </c>
      <c r="M71" s="495">
        <v>10010.828</v>
      </c>
    </row>
    <row r="72" spans="1:13" ht="15.75" x14ac:dyDescent="0.25">
      <c r="A72" s="490" t="s">
        <v>128</v>
      </c>
      <c r="B72" s="491">
        <v>6661.7150000000001</v>
      </c>
      <c r="C72" s="492">
        <v>12050.218000000001</v>
      </c>
      <c r="D72" s="493" t="s">
        <v>89</v>
      </c>
      <c r="E72" s="494">
        <v>7100.9459999999999</v>
      </c>
      <c r="F72" s="495">
        <v>14023.921</v>
      </c>
      <c r="G72" s="544"/>
      <c r="H72" s="547" t="s">
        <v>86</v>
      </c>
      <c r="I72" s="491">
        <v>5983.0249999999996</v>
      </c>
      <c r="J72" s="492">
        <v>11466.052</v>
      </c>
      <c r="K72" s="493" t="s">
        <v>91</v>
      </c>
      <c r="L72" s="494">
        <v>5013.6530000000002</v>
      </c>
      <c r="M72" s="495">
        <v>15491.444</v>
      </c>
    </row>
    <row r="73" spans="1:13" ht="15.75" x14ac:dyDescent="0.25">
      <c r="A73" s="490" t="s">
        <v>89</v>
      </c>
      <c r="B73" s="491">
        <v>6288.18</v>
      </c>
      <c r="C73" s="492">
        <v>11787.334999999999</v>
      </c>
      <c r="D73" s="493" t="s">
        <v>128</v>
      </c>
      <c r="E73" s="494">
        <v>5572.9359999999997</v>
      </c>
      <c r="F73" s="495">
        <v>9748.2340000000004</v>
      </c>
      <c r="G73" s="544"/>
      <c r="H73" s="547" t="s">
        <v>161</v>
      </c>
      <c r="I73" s="491">
        <v>2789.2629999999999</v>
      </c>
      <c r="J73" s="492">
        <v>4117.99</v>
      </c>
      <c r="K73" s="493" t="s">
        <v>53</v>
      </c>
      <c r="L73" s="494">
        <v>2885.8989999999999</v>
      </c>
      <c r="M73" s="495">
        <v>3546.779</v>
      </c>
    </row>
    <row r="74" spans="1:13" ht="15.75" x14ac:dyDescent="0.25">
      <c r="A74" s="490" t="s">
        <v>162</v>
      </c>
      <c r="B74" s="491">
        <v>1276.8340000000001</v>
      </c>
      <c r="C74" s="492">
        <v>2163.4929999999999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1858.009</v>
      </c>
      <c r="J74" s="492">
        <v>2786.9459999999999</v>
      </c>
      <c r="K74" s="493" t="s">
        <v>86</v>
      </c>
      <c r="L74" s="494">
        <v>1378.1869999999999</v>
      </c>
      <c r="M74" s="495">
        <v>2358.6030000000001</v>
      </c>
    </row>
    <row r="75" spans="1:13" ht="15.75" x14ac:dyDescent="0.25">
      <c r="A75" s="490" t="s">
        <v>87</v>
      </c>
      <c r="B75" s="491">
        <v>1182.789</v>
      </c>
      <c r="C75" s="492">
        <v>1817.8130000000001</v>
      </c>
      <c r="D75" s="493" t="s">
        <v>86</v>
      </c>
      <c r="E75" s="494">
        <v>1194.7339999999999</v>
      </c>
      <c r="F75" s="495">
        <v>2818.15</v>
      </c>
      <c r="G75" s="544"/>
      <c r="H75" s="547" t="s">
        <v>49</v>
      </c>
      <c r="I75" s="491">
        <v>1597.0809999999999</v>
      </c>
      <c r="J75" s="492">
        <v>1734.25</v>
      </c>
      <c r="K75" s="493" t="s">
        <v>89</v>
      </c>
      <c r="L75" s="494">
        <v>852.45399999999995</v>
      </c>
      <c r="M75" s="495">
        <v>1177.97</v>
      </c>
    </row>
    <row r="76" spans="1:13" ht="15.75" x14ac:dyDescent="0.25">
      <c r="A76" s="490" t="s">
        <v>206</v>
      </c>
      <c r="B76" s="491">
        <v>677.69500000000005</v>
      </c>
      <c r="C76" s="492">
        <v>974.70399999999995</v>
      </c>
      <c r="D76" s="493" t="s">
        <v>162</v>
      </c>
      <c r="E76" s="494">
        <v>1147.001</v>
      </c>
      <c r="F76" s="495">
        <v>2216.6660000000002</v>
      </c>
      <c r="G76" s="544"/>
      <c r="H76" s="547" t="s">
        <v>48</v>
      </c>
      <c r="I76" s="491">
        <v>650.43299999999999</v>
      </c>
      <c r="J76" s="492">
        <v>968.67200000000003</v>
      </c>
      <c r="K76" s="493" t="s">
        <v>163</v>
      </c>
      <c r="L76" s="494">
        <v>718.423</v>
      </c>
      <c r="M76" s="495">
        <v>358.83</v>
      </c>
    </row>
    <row r="77" spans="1:13" ht="15.75" x14ac:dyDescent="0.25">
      <c r="A77" s="490" t="s">
        <v>53</v>
      </c>
      <c r="B77" s="491">
        <v>562.07500000000005</v>
      </c>
      <c r="C77" s="492">
        <v>911.30100000000004</v>
      </c>
      <c r="D77" s="493" t="s">
        <v>48</v>
      </c>
      <c r="E77" s="494">
        <v>1070.7180000000001</v>
      </c>
      <c r="F77" s="495">
        <v>2077.5700000000002</v>
      </c>
      <c r="G77" s="544"/>
      <c r="H77" s="547" t="s">
        <v>128</v>
      </c>
      <c r="I77" s="491">
        <v>415.947</v>
      </c>
      <c r="J77" s="492">
        <v>624.15800000000002</v>
      </c>
      <c r="K77" s="493" t="s">
        <v>128</v>
      </c>
      <c r="L77" s="494">
        <v>639.38599999999997</v>
      </c>
      <c r="M77" s="495">
        <v>759.274</v>
      </c>
    </row>
    <row r="78" spans="1:13" ht="15.75" x14ac:dyDescent="0.25">
      <c r="A78" s="490" t="s">
        <v>86</v>
      </c>
      <c r="B78" s="491">
        <v>389.84100000000001</v>
      </c>
      <c r="C78" s="492">
        <v>955.88499999999999</v>
      </c>
      <c r="D78" s="493" t="s">
        <v>53</v>
      </c>
      <c r="E78" s="494">
        <v>940.82500000000005</v>
      </c>
      <c r="F78" s="495">
        <v>1455.001</v>
      </c>
      <c r="G78" s="544"/>
      <c r="H78" s="548" t="s">
        <v>163</v>
      </c>
      <c r="I78" s="519">
        <v>406.80099999999999</v>
      </c>
      <c r="J78" s="524">
        <v>186.15</v>
      </c>
      <c r="K78" s="525" t="s">
        <v>274</v>
      </c>
      <c r="L78" s="526">
        <v>402.226</v>
      </c>
      <c r="M78" s="523">
        <v>711.94399999999996</v>
      </c>
    </row>
    <row r="79" spans="1:13" ht="16.5" thickBot="1" x14ac:dyDescent="0.3">
      <c r="A79" s="537" t="s">
        <v>48</v>
      </c>
      <c r="B79" s="538">
        <v>245.14699999999999</v>
      </c>
      <c r="C79" s="549">
        <v>453.64</v>
      </c>
      <c r="D79" s="540" t="s">
        <v>87</v>
      </c>
      <c r="E79" s="541">
        <v>850.35500000000002</v>
      </c>
      <c r="F79" s="542">
        <v>1480.1579999999999</v>
      </c>
      <c r="G79" s="530"/>
      <c r="H79" s="550" t="s">
        <v>51</v>
      </c>
      <c r="I79" s="497">
        <v>251.74299999999999</v>
      </c>
      <c r="J79" s="498">
        <v>472.24700000000001</v>
      </c>
      <c r="K79" s="499" t="s">
        <v>49</v>
      </c>
      <c r="L79" s="500">
        <v>217.25399999999999</v>
      </c>
      <c r="M79" s="501">
        <v>243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X47" sqref="X47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/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/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K21" sqref="K21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278</v>
      </c>
      <c r="D5" s="310" t="s">
        <v>279</v>
      </c>
      <c r="E5" s="311" t="s">
        <v>280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956.24800000000005</v>
      </c>
      <c r="D7" s="557">
        <v>1598.723</v>
      </c>
      <c r="E7" s="558">
        <v>1079.4970000000001</v>
      </c>
      <c r="F7" s="559">
        <v>-40.186761559069325</v>
      </c>
      <c r="G7" s="560">
        <v>-11.417261928472243</v>
      </c>
    </row>
    <row r="8" spans="1:7" ht="15.75" x14ac:dyDescent="0.2">
      <c r="A8" s="819"/>
      <c r="B8" s="820" t="s">
        <v>67</v>
      </c>
      <c r="C8" s="605">
        <v>969.70600000000002</v>
      </c>
      <c r="D8" s="562">
        <v>1597.4179999999999</v>
      </c>
      <c r="E8" s="563">
        <v>1109.981</v>
      </c>
      <c r="F8" s="564">
        <v>-39.295412972684659</v>
      </c>
      <c r="G8" s="565">
        <v>-12.637603706730113</v>
      </c>
    </row>
    <row r="9" spans="1:7" ht="15.75" x14ac:dyDescent="0.2">
      <c r="A9" s="817" t="s">
        <v>2</v>
      </c>
      <c r="B9" s="818" t="s">
        <v>18</v>
      </c>
      <c r="C9" s="604">
        <v>635.65499999999997</v>
      </c>
      <c r="D9" s="557">
        <v>1222.463</v>
      </c>
      <c r="E9" s="558">
        <v>870.86900000000003</v>
      </c>
      <c r="F9" s="559">
        <v>-48.002107221241054</v>
      </c>
      <c r="G9" s="560">
        <v>-27.009113885096387</v>
      </c>
    </row>
    <row r="10" spans="1:7" ht="15.75" x14ac:dyDescent="0.2">
      <c r="A10" s="819"/>
      <c r="B10" s="820" t="s">
        <v>19</v>
      </c>
      <c r="C10" s="605">
        <v>740.52099999999996</v>
      </c>
      <c r="D10" s="562">
        <v>1248.0350000000001</v>
      </c>
      <c r="E10" s="563">
        <v>895.88099999999997</v>
      </c>
      <c r="F10" s="564">
        <v>-40.665045451449686</v>
      </c>
      <c r="G10" s="566">
        <v>-17.34158889406071</v>
      </c>
    </row>
    <row r="11" spans="1:7" ht="16.5" thickBot="1" x14ac:dyDescent="0.25">
      <c r="A11" s="821" t="s">
        <v>7</v>
      </c>
      <c r="B11" s="822" t="s">
        <v>67</v>
      </c>
      <c r="C11" s="606">
        <v>818.452</v>
      </c>
      <c r="D11" s="607">
        <v>1432.2159999999999</v>
      </c>
      <c r="E11" s="608">
        <v>948.41</v>
      </c>
      <c r="F11" s="609">
        <v>-42.854150491266672</v>
      </c>
      <c r="G11" s="610">
        <v>-13.702723505656833</v>
      </c>
    </row>
    <row r="12" spans="1:7" ht="16.5" thickTop="1" x14ac:dyDescent="0.2">
      <c r="A12" s="555" t="s">
        <v>262</v>
      </c>
      <c r="B12" s="556" t="s">
        <v>263</v>
      </c>
      <c r="C12" s="823">
        <v>2313.8319999999999</v>
      </c>
      <c r="D12" s="824">
        <v>2866.6579999999999</v>
      </c>
      <c r="E12" s="825">
        <v>1821.836</v>
      </c>
      <c r="F12" s="559">
        <v>-19.284686209516451</v>
      </c>
      <c r="G12" s="560">
        <v>27.005504337382717</v>
      </c>
    </row>
    <row r="13" spans="1:7" ht="15.75" x14ac:dyDescent="0.2">
      <c r="A13" s="555" t="s">
        <v>242</v>
      </c>
      <c r="B13" s="561" t="s">
        <v>264</v>
      </c>
      <c r="C13" s="826">
        <v>2548.46</v>
      </c>
      <c r="D13" s="827">
        <v>3028.03</v>
      </c>
      <c r="E13" s="828">
        <v>2030.9459999999999</v>
      </c>
      <c r="F13" s="564">
        <v>-15.837689851157357</v>
      </c>
      <c r="G13" s="565">
        <v>25.481425897094269</v>
      </c>
    </row>
    <row r="14" spans="1:7" ht="15.75" x14ac:dyDescent="0.2">
      <c r="A14" s="829" t="s">
        <v>262</v>
      </c>
      <c r="B14" s="830" t="s">
        <v>265</v>
      </c>
      <c r="C14" s="831">
        <v>1569.5450000000001</v>
      </c>
      <c r="D14" s="832">
        <v>2194.087</v>
      </c>
      <c r="E14" s="825">
        <v>1501.356</v>
      </c>
      <c r="F14" s="559">
        <v>-28.464778288190029</v>
      </c>
      <c r="G14" s="560">
        <v>4.5418275212541248</v>
      </c>
    </row>
    <row r="15" spans="1:7" ht="15.75" x14ac:dyDescent="0.2">
      <c r="A15" s="555" t="s">
        <v>244</v>
      </c>
      <c r="B15" s="561" t="s">
        <v>266</v>
      </c>
      <c r="C15" s="826">
        <v>1457.6469999999999</v>
      </c>
      <c r="D15" s="827">
        <v>2089.9969999999998</v>
      </c>
      <c r="E15" s="828">
        <v>1403.636</v>
      </c>
      <c r="F15" s="564">
        <v>-30.256024290943955</v>
      </c>
      <c r="G15" s="565">
        <v>3.8479349346981677</v>
      </c>
    </row>
    <row r="16" spans="1:7" ht="15.75" x14ac:dyDescent="0.2">
      <c r="A16" s="829" t="s">
        <v>267</v>
      </c>
      <c r="B16" s="830" t="s">
        <v>268</v>
      </c>
      <c r="C16" s="831">
        <v>1424.1590000000001</v>
      </c>
      <c r="D16" s="832">
        <v>2002.222</v>
      </c>
      <c r="E16" s="825">
        <v>1275.7349999999999</v>
      </c>
      <c r="F16" s="559">
        <v>-28.871074236523214</v>
      </c>
      <c r="G16" s="560">
        <v>11.634391154902877</v>
      </c>
    </row>
    <row r="17" spans="1:7" ht="16.5" thickBot="1" x14ac:dyDescent="0.25">
      <c r="A17" s="567" t="s">
        <v>244</v>
      </c>
      <c r="B17" s="568" t="s">
        <v>269</v>
      </c>
      <c r="C17" s="833">
        <v>1405.7529999999999</v>
      </c>
      <c r="D17" s="834">
        <v>1969.646</v>
      </c>
      <c r="E17" s="835">
        <v>1248.539</v>
      </c>
      <c r="F17" s="836">
        <v>-28.629154680587277</v>
      </c>
      <c r="G17" s="837">
        <v>12.591837339482382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90" zoomScaleNormal="90" workbookViewId="0">
      <selection activeCell="C14" sqref="C14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277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58" t="s">
        <v>9</v>
      </c>
      <c r="D4" s="859"/>
      <c r="E4" s="859"/>
      <c r="F4" s="859"/>
      <c r="G4" s="860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48" t="s">
        <v>9</v>
      </c>
      <c r="U4" s="849"/>
      <c r="V4" s="850"/>
    </row>
    <row r="5" spans="1:22" ht="15.75" x14ac:dyDescent="0.25">
      <c r="A5" s="17"/>
      <c r="B5" s="157"/>
      <c r="C5" s="861"/>
      <c r="D5" s="862"/>
      <c r="E5" s="862"/>
      <c r="F5" s="862"/>
      <c r="G5" s="863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1"/>
      <c r="U5" s="852"/>
      <c r="V5" s="853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278</v>
      </c>
      <c r="D7" s="140" t="s">
        <v>276</v>
      </c>
      <c r="E7" s="166"/>
      <c r="F7" s="140" t="s">
        <v>278</v>
      </c>
      <c r="G7" s="140" t="s">
        <v>276</v>
      </c>
      <c r="H7" s="139" t="s">
        <v>278</v>
      </c>
      <c r="I7" s="140" t="s">
        <v>276</v>
      </c>
      <c r="J7" s="166"/>
      <c r="K7" s="139" t="s">
        <v>278</v>
      </c>
      <c r="L7" s="140" t="s">
        <v>276</v>
      </c>
      <c r="M7" s="166"/>
      <c r="N7" s="139" t="s">
        <v>278</v>
      </c>
      <c r="O7" s="140" t="s">
        <v>276</v>
      </c>
      <c r="P7" s="167"/>
      <c r="R7" s="160"/>
      <c r="S7" s="161"/>
      <c r="T7" s="340" t="s">
        <v>275</v>
      </c>
      <c r="U7" s="340" t="s">
        <v>273</v>
      </c>
      <c r="V7" s="167"/>
    </row>
    <row r="8" spans="1:22" ht="15.75" x14ac:dyDescent="0.25">
      <c r="A8" s="854" t="s">
        <v>1</v>
      </c>
      <c r="B8" s="162" t="s">
        <v>18</v>
      </c>
      <c r="C8" s="377">
        <v>956.24800000000005</v>
      </c>
      <c r="D8" s="378">
        <v>970.90499999999997</v>
      </c>
      <c r="E8" s="379">
        <v>-1.5096224656377222</v>
      </c>
      <c r="F8" s="380">
        <v>20.194495563034064</v>
      </c>
      <c r="G8" s="381">
        <v>22.633249706635659</v>
      </c>
      <c r="H8" s="143">
        <v>895.47900000000004</v>
      </c>
      <c r="I8" s="144">
        <v>897.87300000000005</v>
      </c>
      <c r="J8" s="141">
        <v>-0.26663013588781542</v>
      </c>
      <c r="K8" s="143">
        <v>995.99</v>
      </c>
      <c r="L8" s="144">
        <v>1020.669</v>
      </c>
      <c r="M8" s="141">
        <v>-2.417923930284938</v>
      </c>
      <c r="N8" s="143">
        <v>951.81100000000004</v>
      </c>
      <c r="O8" s="144">
        <v>961.99099999999999</v>
      </c>
      <c r="P8" s="142">
        <v>-1.0582219584174852</v>
      </c>
      <c r="R8" s="17" t="s">
        <v>1</v>
      </c>
      <c r="S8" s="162" t="s">
        <v>18</v>
      </c>
      <c r="T8" s="323" t="s">
        <v>20</v>
      </c>
      <c r="U8" s="323" t="s">
        <v>23</v>
      </c>
      <c r="V8" s="178" t="s">
        <v>164</v>
      </c>
    </row>
    <row r="9" spans="1:22" ht="16.5" thickBot="1" x14ac:dyDescent="0.3">
      <c r="A9" s="855"/>
      <c r="B9" s="163" t="s">
        <v>19</v>
      </c>
      <c r="C9" s="143">
        <v>969.70600000000002</v>
      </c>
      <c r="D9" s="148">
        <v>946.47799999999995</v>
      </c>
      <c r="E9" s="141">
        <v>2.4541510737703427</v>
      </c>
      <c r="F9" s="152">
        <v>25.892519671648589</v>
      </c>
      <c r="G9" s="146">
        <v>24.035859270263916</v>
      </c>
      <c r="H9" s="147">
        <v>888.18</v>
      </c>
      <c r="I9" s="148">
        <v>886.34799999999996</v>
      </c>
      <c r="J9" s="145">
        <v>0.20669082572533515</v>
      </c>
      <c r="K9" s="147">
        <v>1035.558</v>
      </c>
      <c r="L9" s="148">
        <v>958.92200000000003</v>
      </c>
      <c r="M9" s="145">
        <v>7.9918908941498863</v>
      </c>
      <c r="N9" s="147">
        <v>973.28700000000003</v>
      </c>
      <c r="O9" s="148">
        <v>960.61699999999996</v>
      </c>
      <c r="P9" s="146">
        <v>1.3189439703857075</v>
      </c>
      <c r="R9" s="164" t="s">
        <v>2</v>
      </c>
      <c r="S9" s="179" t="s">
        <v>18</v>
      </c>
      <c r="T9" s="324" t="s">
        <v>20</v>
      </c>
      <c r="U9" s="324" t="s">
        <v>23</v>
      </c>
      <c r="V9" s="180" t="s">
        <v>164</v>
      </c>
    </row>
    <row r="10" spans="1:22" ht="15.75" x14ac:dyDescent="0.25">
      <c r="A10" s="856" t="s">
        <v>2</v>
      </c>
      <c r="B10" s="163" t="s">
        <v>18</v>
      </c>
      <c r="C10" s="147">
        <v>635.65499999999997</v>
      </c>
      <c r="D10" s="148">
        <v>638.26800000000003</v>
      </c>
      <c r="E10" s="141">
        <v>-0.40938915941266935</v>
      </c>
      <c r="F10" s="152">
        <v>1.6867445913686714</v>
      </c>
      <c r="G10" s="146">
        <v>1.2256513106024085</v>
      </c>
      <c r="H10" s="147">
        <v>617.46699999999998</v>
      </c>
      <c r="I10" s="148">
        <v>605.27200000000005</v>
      </c>
      <c r="J10" s="145">
        <v>2.0147966534054005</v>
      </c>
      <c r="K10" s="147">
        <v>724.07899999999995</v>
      </c>
      <c r="L10" s="148">
        <v>717.46</v>
      </c>
      <c r="M10" s="153">
        <v>0.92256014272571496</v>
      </c>
      <c r="N10" s="147">
        <v>636.86</v>
      </c>
      <c r="O10" s="148">
        <v>653.09799999999996</v>
      </c>
      <c r="P10" s="146">
        <v>-2.4863037400206314</v>
      </c>
    </row>
    <row r="11" spans="1:22" ht="15.75" x14ac:dyDescent="0.25">
      <c r="A11" s="855"/>
      <c r="B11" s="163" t="s">
        <v>19</v>
      </c>
      <c r="C11" s="147">
        <v>740.52099999999996</v>
      </c>
      <c r="D11" s="148">
        <v>626.84799999999996</v>
      </c>
      <c r="E11" s="141">
        <v>18.134061207820718</v>
      </c>
      <c r="F11" s="152">
        <v>1.3840246781855747</v>
      </c>
      <c r="G11" s="146">
        <v>0.70425423103856521</v>
      </c>
      <c r="H11" s="147" t="s">
        <v>20</v>
      </c>
      <c r="I11" s="148" t="s">
        <v>20</v>
      </c>
      <c r="J11" s="145" t="s">
        <v>164</v>
      </c>
      <c r="K11" s="147" t="s">
        <v>20</v>
      </c>
      <c r="L11" s="148">
        <v>648.952</v>
      </c>
      <c r="M11" s="145" t="s">
        <v>164</v>
      </c>
      <c r="N11" s="147">
        <v>744.33900000000006</v>
      </c>
      <c r="O11" s="148">
        <v>624.44899999999996</v>
      </c>
      <c r="P11" s="146">
        <v>19.199326125912624</v>
      </c>
    </row>
    <row r="12" spans="1:22" ht="15.75" x14ac:dyDescent="0.25">
      <c r="A12" s="856" t="s">
        <v>3</v>
      </c>
      <c r="B12" s="163" t="s">
        <v>18</v>
      </c>
      <c r="C12" s="147">
        <v>765.04600000000005</v>
      </c>
      <c r="D12" s="148">
        <v>758.774</v>
      </c>
      <c r="E12" s="141">
        <v>0.82659658870757935</v>
      </c>
      <c r="F12" s="152">
        <v>0.17401993849707009</v>
      </c>
      <c r="G12" s="146">
        <v>0.36652634403385004</v>
      </c>
      <c r="H12" s="147" t="s">
        <v>20</v>
      </c>
      <c r="I12" s="148" t="s">
        <v>20</v>
      </c>
      <c r="J12" s="153" t="s">
        <v>164</v>
      </c>
      <c r="K12" s="147" t="s">
        <v>23</v>
      </c>
      <c r="L12" s="148" t="s">
        <v>23</v>
      </c>
      <c r="M12" s="145" t="s">
        <v>23</v>
      </c>
      <c r="N12" s="147">
        <v>764.38300000000004</v>
      </c>
      <c r="O12" s="148">
        <v>760.28599999999994</v>
      </c>
      <c r="P12" s="168">
        <v>0.53887615976094438</v>
      </c>
    </row>
    <row r="13" spans="1:22" ht="15.75" x14ac:dyDescent="0.25">
      <c r="A13" s="857"/>
      <c r="B13" s="163" t="s">
        <v>19</v>
      </c>
      <c r="C13" s="147">
        <v>786.21100000000001</v>
      </c>
      <c r="D13" s="148">
        <v>798.39700000000005</v>
      </c>
      <c r="E13" s="141">
        <v>-1.5263083403369544</v>
      </c>
      <c r="F13" s="152">
        <v>1.8546720502805345</v>
      </c>
      <c r="G13" s="146">
        <v>3.5130434389197487</v>
      </c>
      <c r="H13" s="147">
        <v>744.56700000000001</v>
      </c>
      <c r="I13" s="148">
        <v>737.23099999999999</v>
      </c>
      <c r="J13" s="145">
        <v>0.99507481372867013</v>
      </c>
      <c r="K13" s="147" t="s">
        <v>20</v>
      </c>
      <c r="L13" s="148" t="s">
        <v>20</v>
      </c>
      <c r="M13" s="153" t="s">
        <v>164</v>
      </c>
      <c r="N13" s="147">
        <v>795.99800000000005</v>
      </c>
      <c r="O13" s="148">
        <v>805.11800000000005</v>
      </c>
      <c r="P13" s="146">
        <v>-1.1327532113305137</v>
      </c>
    </row>
    <row r="14" spans="1:22" ht="15.75" x14ac:dyDescent="0.25">
      <c r="A14" s="855"/>
      <c r="B14" s="163" t="s">
        <v>24</v>
      </c>
      <c r="C14" s="147">
        <v>1093.1489999999999</v>
      </c>
      <c r="D14" s="597">
        <v>1078.02</v>
      </c>
      <c r="E14" s="141">
        <v>1.4034062447820916</v>
      </c>
      <c r="F14" s="152">
        <v>1.2627521567869702</v>
      </c>
      <c r="G14" s="146">
        <v>1.8216691655297608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1074.5609999999999</v>
      </c>
      <c r="O14" s="597">
        <v>1067.4000000000001</v>
      </c>
      <c r="P14" s="168">
        <v>0.6708825182686744</v>
      </c>
    </row>
    <row r="15" spans="1:22" ht="15.75" x14ac:dyDescent="0.25">
      <c r="A15" s="856" t="s">
        <v>7</v>
      </c>
      <c r="B15" s="163" t="s">
        <v>180</v>
      </c>
      <c r="C15" s="147">
        <v>473.49799999999999</v>
      </c>
      <c r="D15" s="148">
        <v>482.01799999999997</v>
      </c>
      <c r="E15" s="141">
        <v>-1.7675688459767025</v>
      </c>
      <c r="F15" s="152">
        <v>23.105320622788099</v>
      </c>
      <c r="G15" s="146">
        <v>21.515863773611763</v>
      </c>
      <c r="H15" s="147">
        <v>464.38299999999998</v>
      </c>
      <c r="I15" s="148">
        <v>468.52100000000002</v>
      </c>
      <c r="J15" s="145">
        <v>-0.88320480832236625</v>
      </c>
      <c r="K15" s="147" t="s">
        <v>20</v>
      </c>
      <c r="L15" s="148">
        <v>518.52499999999998</v>
      </c>
      <c r="M15" s="145" t="s">
        <v>164</v>
      </c>
      <c r="N15" s="147">
        <v>468.62900000000002</v>
      </c>
      <c r="O15" s="148">
        <v>470.75599999999997</v>
      </c>
      <c r="P15" s="168">
        <v>-0.45182642387987682</v>
      </c>
    </row>
    <row r="16" spans="1:22" ht="15.75" x14ac:dyDescent="0.25">
      <c r="A16" s="855"/>
      <c r="B16" s="163" t="s">
        <v>19</v>
      </c>
      <c r="C16" s="147">
        <v>818.452</v>
      </c>
      <c r="D16" s="148">
        <v>842.88099999999997</v>
      </c>
      <c r="E16" s="141">
        <v>-2.8982738963151351</v>
      </c>
      <c r="F16" s="152">
        <v>21.818145361457024</v>
      </c>
      <c r="G16" s="146">
        <v>20.007598964462005</v>
      </c>
      <c r="H16" s="147">
        <v>802.09400000000005</v>
      </c>
      <c r="I16" s="148">
        <v>837.50300000000004</v>
      </c>
      <c r="J16" s="145">
        <v>-4.2279251537009408</v>
      </c>
      <c r="K16" s="147" t="s">
        <v>20</v>
      </c>
      <c r="L16" s="148">
        <v>800.35599999999999</v>
      </c>
      <c r="M16" s="153" t="s">
        <v>164</v>
      </c>
      <c r="N16" s="147">
        <v>831.95699999999999</v>
      </c>
      <c r="O16" s="148">
        <v>846.44600000000003</v>
      </c>
      <c r="P16" s="146">
        <v>-1.7117453446528228</v>
      </c>
    </row>
    <row r="17" spans="1:55" ht="15.75" x14ac:dyDescent="0.25">
      <c r="A17" s="856" t="s">
        <v>21</v>
      </c>
      <c r="B17" s="163" t="s">
        <v>18</v>
      </c>
      <c r="C17" s="147">
        <v>891.303</v>
      </c>
      <c r="D17" s="148">
        <v>855.31600000000003</v>
      </c>
      <c r="E17" s="169">
        <v>4.2074508135005031</v>
      </c>
      <c r="F17" s="152">
        <v>0.11226543787390066</v>
      </c>
      <c r="G17" s="146">
        <v>0.11116262416180683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891.303</v>
      </c>
      <c r="O17" s="148">
        <v>855.31600000000003</v>
      </c>
      <c r="P17" s="168">
        <v>4.2074508135005031</v>
      </c>
    </row>
    <row r="18" spans="1:55" s="21" customFormat="1" ht="15.75" x14ac:dyDescent="0.25">
      <c r="A18" s="855"/>
      <c r="B18" s="163" t="s">
        <v>19</v>
      </c>
      <c r="C18" s="150">
        <v>791.976</v>
      </c>
      <c r="D18" s="151">
        <v>795.17100000000005</v>
      </c>
      <c r="E18" s="382">
        <v>-0.40180036746813574</v>
      </c>
      <c r="F18" s="383">
        <v>6.1190726868449258E-2</v>
      </c>
      <c r="G18" s="149">
        <v>0.16956577901102327</v>
      </c>
      <c r="H18" s="150" t="s">
        <v>20</v>
      </c>
      <c r="I18" s="151" t="s">
        <v>20</v>
      </c>
      <c r="J18" s="170" t="s">
        <v>164</v>
      </c>
      <c r="K18" s="150" t="s">
        <v>20</v>
      </c>
      <c r="L18" s="151" t="s">
        <v>20</v>
      </c>
      <c r="M18" s="171" t="s">
        <v>164</v>
      </c>
      <c r="N18" s="150">
        <v>824.41300000000001</v>
      </c>
      <c r="O18" s="151">
        <v>809.90200000000004</v>
      </c>
      <c r="P18" s="172">
        <v>1.7916982548505827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770.89</v>
      </c>
      <c r="D19" s="173">
        <v>795.22299999999996</v>
      </c>
      <c r="E19" s="174">
        <v>-3.0598964064168128</v>
      </c>
      <c r="F19" s="384">
        <v>2.4538492012110389</v>
      </c>
      <c r="G19" s="175">
        <v>3.8955553917294892</v>
      </c>
      <c r="H19" s="154">
        <v>740.34</v>
      </c>
      <c r="I19" s="173">
        <v>706.00699999999995</v>
      </c>
      <c r="J19" s="174">
        <v>4.8629829449283202</v>
      </c>
      <c r="K19" s="154">
        <v>791.10599999999999</v>
      </c>
      <c r="L19" s="173">
        <v>857.755</v>
      </c>
      <c r="M19" s="174">
        <v>-7.7701674720637008</v>
      </c>
      <c r="N19" s="154">
        <v>783.15800000000002</v>
      </c>
      <c r="O19" s="173">
        <v>802.98099999999999</v>
      </c>
      <c r="P19" s="175">
        <v>-2.4686760956984011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66" t="s">
        <v>9</v>
      </c>
      <c r="D23" s="867"/>
      <c r="E23" s="86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69"/>
      <c r="D24" s="870"/>
      <c r="E24" s="871"/>
    </row>
    <row r="25" spans="1:55" ht="31.5" customHeight="1" thickBot="1" x14ac:dyDescent="0.25">
      <c r="A25" s="585" t="s">
        <v>14</v>
      </c>
      <c r="B25" s="586" t="s">
        <v>15</v>
      </c>
      <c r="C25" s="839" t="s">
        <v>226</v>
      </c>
      <c r="D25" s="840" t="s">
        <v>211</v>
      </c>
      <c r="E25" s="841" t="s">
        <v>210</v>
      </c>
    </row>
    <row r="26" spans="1:55" ht="19.5" thickBot="1" x14ac:dyDescent="0.25">
      <c r="A26" s="587"/>
      <c r="B26" s="588"/>
      <c r="C26" s="872">
        <v>45221</v>
      </c>
      <c r="D26" s="873"/>
      <c r="E26" s="874"/>
    </row>
    <row r="27" spans="1:55" ht="15.75" x14ac:dyDescent="0.25">
      <c r="A27" s="875" t="s">
        <v>1</v>
      </c>
      <c r="B27" s="589" t="s">
        <v>18</v>
      </c>
      <c r="C27" s="571">
        <v>956.24800000000005</v>
      </c>
      <c r="D27" s="572">
        <v>811.16429195903174</v>
      </c>
      <c r="E27" s="573">
        <v>1037.8142391505496</v>
      </c>
    </row>
    <row r="28" spans="1:55" ht="15.75" x14ac:dyDescent="0.25">
      <c r="A28" s="865"/>
      <c r="B28" s="590" t="s">
        <v>19</v>
      </c>
      <c r="C28" s="574">
        <v>969.70600000000002</v>
      </c>
      <c r="D28" s="575">
        <v>707.27435402057858</v>
      </c>
      <c r="E28" s="576">
        <v>991.93159464332916</v>
      </c>
    </row>
    <row r="29" spans="1:55" ht="15.75" x14ac:dyDescent="0.25">
      <c r="A29" s="864" t="s">
        <v>2</v>
      </c>
      <c r="B29" s="590" t="s">
        <v>18</v>
      </c>
      <c r="C29" s="574">
        <v>635.65499999999997</v>
      </c>
      <c r="D29" s="575">
        <v>603.75628928069602</v>
      </c>
      <c r="E29" s="576">
        <v>669.85533243512771</v>
      </c>
    </row>
    <row r="30" spans="1:55" ht="15.75" x14ac:dyDescent="0.25">
      <c r="A30" s="865"/>
      <c r="B30" s="590" t="s">
        <v>19</v>
      </c>
      <c r="C30" s="574">
        <v>740.52099999999996</v>
      </c>
      <c r="D30" s="575">
        <v>605.75778108882525</v>
      </c>
      <c r="E30" s="576">
        <v>774.13185966572212</v>
      </c>
    </row>
    <row r="31" spans="1:55" ht="15.75" x14ac:dyDescent="0.25">
      <c r="A31" s="591" t="s">
        <v>3</v>
      </c>
      <c r="B31" s="590" t="s">
        <v>19</v>
      </c>
      <c r="C31" s="574">
        <v>786.21100000000001</v>
      </c>
      <c r="D31" s="577">
        <v>699.69971450935748</v>
      </c>
      <c r="E31" s="576">
        <v>809.72030296778632</v>
      </c>
    </row>
    <row r="32" spans="1:55" ht="15.75" x14ac:dyDescent="0.25">
      <c r="A32" s="864" t="s">
        <v>7</v>
      </c>
      <c r="B32" s="842" t="s">
        <v>180</v>
      </c>
      <c r="C32" s="843">
        <v>473.49799999999999</v>
      </c>
      <c r="D32" s="844">
        <v>438.9219216864098</v>
      </c>
      <c r="E32" s="845">
        <v>498.48272814261657</v>
      </c>
    </row>
    <row r="33" spans="1:5" ht="15.75" x14ac:dyDescent="0.25">
      <c r="A33" s="865"/>
      <c r="B33" s="590" t="s">
        <v>19</v>
      </c>
      <c r="C33" s="574">
        <v>818.452</v>
      </c>
      <c r="D33" s="575">
        <v>723.69325993191239</v>
      </c>
      <c r="E33" s="576">
        <v>833.48286410644869</v>
      </c>
    </row>
    <row r="34" spans="1:5" ht="16.5" thickBot="1" x14ac:dyDescent="0.3">
      <c r="A34" s="592" t="s">
        <v>0</v>
      </c>
      <c r="B34" s="593" t="s">
        <v>19</v>
      </c>
      <c r="C34" s="578">
        <v>770.89</v>
      </c>
      <c r="D34" s="579">
        <v>699.69971450935748</v>
      </c>
      <c r="E34" s="580">
        <v>809.72030296778632</v>
      </c>
    </row>
    <row r="35" spans="1:5" ht="15" x14ac:dyDescent="0.25">
      <c r="A35" s="594" t="s">
        <v>227</v>
      </c>
      <c r="B35" s="595"/>
      <c r="C35" s="596"/>
      <c r="D35" s="596"/>
      <c r="E35" s="596"/>
    </row>
  </sheetData>
  <mergeCells count="12">
    <mergeCell ref="A32:A33"/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52" sqref="V52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5.710937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S34" sqref="S34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271</v>
      </c>
      <c r="D2" s="332"/>
      <c r="I2" s="333"/>
    </row>
    <row r="3" spans="1:15" ht="12.75" customHeight="1" x14ac:dyDescent="0.25">
      <c r="A3" s="847" t="s">
        <v>282</v>
      </c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3" sqref="L3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S6" sqref="S6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16 - 22.10.2023r.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48" t="s">
        <v>9</v>
      </c>
      <c r="D4" s="849"/>
      <c r="E4" s="849"/>
      <c r="F4" s="849"/>
      <c r="G4" s="850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51"/>
      <c r="D5" s="852"/>
      <c r="E5" s="852"/>
      <c r="F5" s="852"/>
      <c r="G5" s="853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278</v>
      </c>
      <c r="D7" s="140" t="s">
        <v>276</v>
      </c>
      <c r="E7" s="631"/>
      <c r="F7" s="139" t="s">
        <v>278</v>
      </c>
      <c r="G7" s="632" t="s">
        <v>276</v>
      </c>
      <c r="H7" s="140" t="s">
        <v>278</v>
      </c>
      <c r="I7" s="140" t="s">
        <v>276</v>
      </c>
      <c r="J7" s="631"/>
      <c r="K7" s="139" t="s">
        <v>278</v>
      </c>
      <c r="L7" s="140" t="s">
        <v>276</v>
      </c>
      <c r="M7" s="631"/>
      <c r="N7" s="139" t="s">
        <v>278</v>
      </c>
      <c r="O7" s="140" t="s">
        <v>276</v>
      </c>
      <c r="P7" s="633"/>
    </row>
    <row r="8" spans="1:16" ht="31.5" x14ac:dyDescent="0.2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234</v>
      </c>
      <c r="B9" s="642">
        <v>450</v>
      </c>
      <c r="C9" s="643">
        <v>1850.1020000000001</v>
      </c>
      <c r="D9" s="644">
        <v>1885.404</v>
      </c>
      <c r="E9" s="645">
        <v>-1.8723838498274061</v>
      </c>
      <c r="F9" s="646">
        <v>58.222765642769815</v>
      </c>
      <c r="G9" s="647">
        <v>60.879643550282914</v>
      </c>
      <c r="H9" s="648">
        <v>1903.0260000000001</v>
      </c>
      <c r="I9" s="644">
        <v>1950.557</v>
      </c>
      <c r="J9" s="647">
        <v>-2.4367911319689686</v>
      </c>
      <c r="K9" s="643">
        <v>1735.6579999999999</v>
      </c>
      <c r="L9" s="644">
        <v>1805.64</v>
      </c>
      <c r="M9" s="647">
        <v>-3.8757448882390841</v>
      </c>
      <c r="N9" s="648">
        <v>2008.8989999999999</v>
      </c>
      <c r="O9" s="644">
        <v>2012.394</v>
      </c>
      <c r="P9" s="647">
        <v>-0.1736737438096177</v>
      </c>
    </row>
    <row r="10" spans="1:16" ht="15.75" x14ac:dyDescent="0.2">
      <c r="A10" s="649" t="s">
        <v>235</v>
      </c>
      <c r="B10" s="650">
        <v>500</v>
      </c>
      <c r="C10" s="651">
        <v>2430.2049999999999</v>
      </c>
      <c r="D10" s="652">
        <v>2369.2840000000001</v>
      </c>
      <c r="E10" s="653">
        <v>2.5712831387034991</v>
      </c>
      <c r="F10" s="654">
        <v>17.741375720136045</v>
      </c>
      <c r="G10" s="655">
        <v>15.131071809310336</v>
      </c>
      <c r="H10" s="656">
        <v>2180.2449999999999</v>
      </c>
      <c r="I10" s="652">
        <v>2082.3919999999998</v>
      </c>
      <c r="J10" s="655">
        <v>4.6990672265356412</v>
      </c>
      <c r="K10" s="651">
        <v>3172.0929999999998</v>
      </c>
      <c r="L10" s="652">
        <v>3113.7420000000002</v>
      </c>
      <c r="M10" s="655">
        <v>1.873983136688899</v>
      </c>
      <c r="N10" s="656">
        <v>1900.7139999999999</v>
      </c>
      <c r="O10" s="652">
        <v>2037.1189999999999</v>
      </c>
      <c r="P10" s="655">
        <v>-6.6959760328188969</v>
      </c>
    </row>
    <row r="11" spans="1:16" ht="15.75" x14ac:dyDescent="0.2">
      <c r="A11" s="649" t="s">
        <v>236</v>
      </c>
      <c r="B11" s="650">
        <v>500</v>
      </c>
      <c r="C11" s="651">
        <v>2820</v>
      </c>
      <c r="D11" s="652">
        <v>2447.0639999999999</v>
      </c>
      <c r="E11" s="653">
        <v>15.240140838163619</v>
      </c>
      <c r="F11" s="654">
        <v>5.7867169271347798</v>
      </c>
      <c r="G11" s="655">
        <v>7.4482683213514473</v>
      </c>
      <c r="H11" s="656">
        <v>2261.3029999999999</v>
      </c>
      <c r="I11" s="652">
        <v>2480.6579999999999</v>
      </c>
      <c r="J11" s="655">
        <v>-8.8426135323772979</v>
      </c>
      <c r="K11" s="651">
        <v>3064.74</v>
      </c>
      <c r="L11" s="652">
        <v>2535.1030000000001</v>
      </c>
      <c r="M11" s="655">
        <v>20.892129432216354</v>
      </c>
      <c r="N11" s="656" t="s">
        <v>20</v>
      </c>
      <c r="O11" s="652">
        <v>1990.921</v>
      </c>
      <c r="P11" s="655" t="s">
        <v>164</v>
      </c>
    </row>
    <row r="12" spans="1:16" ht="15.75" x14ac:dyDescent="0.2">
      <c r="A12" s="649" t="s">
        <v>237</v>
      </c>
      <c r="B12" s="650" t="s">
        <v>238</v>
      </c>
      <c r="C12" s="651">
        <v>2401.8989999999999</v>
      </c>
      <c r="D12" s="652">
        <v>2409.7890000000002</v>
      </c>
      <c r="E12" s="653">
        <v>-0.32741455787209278</v>
      </c>
      <c r="F12" s="654">
        <v>1.7673032873976862</v>
      </c>
      <c r="G12" s="655">
        <v>1.3137249542137059</v>
      </c>
      <c r="H12" s="656">
        <v>2197.5129999999999</v>
      </c>
      <c r="I12" s="652">
        <v>2207.2710000000002</v>
      </c>
      <c r="J12" s="655">
        <v>-0.44208436571677262</v>
      </c>
      <c r="K12" s="651" t="s">
        <v>20</v>
      </c>
      <c r="L12" s="652" t="s">
        <v>20</v>
      </c>
      <c r="M12" s="655" t="s">
        <v>164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239</v>
      </c>
      <c r="B13" s="650">
        <v>550</v>
      </c>
      <c r="C13" s="651">
        <v>3357.4470000000001</v>
      </c>
      <c r="D13" s="731">
        <v>2967.2310000000002</v>
      </c>
      <c r="E13" s="653">
        <v>13.150846698487575</v>
      </c>
      <c r="F13" s="654">
        <v>16.481838422561683</v>
      </c>
      <c r="G13" s="655">
        <v>15.227291364841591</v>
      </c>
      <c r="H13" s="656">
        <v>3603.817</v>
      </c>
      <c r="I13" s="731">
        <v>3285.444</v>
      </c>
      <c r="J13" s="655">
        <v>9.6904101850465274</v>
      </c>
      <c r="K13" s="651" t="s">
        <v>20</v>
      </c>
      <c r="L13" s="652" t="s">
        <v>20</v>
      </c>
      <c r="M13" s="655" t="s">
        <v>164</v>
      </c>
      <c r="N13" s="656">
        <v>2005.452</v>
      </c>
      <c r="O13" s="652">
        <v>2388.2179999999998</v>
      </c>
      <c r="P13" s="655">
        <v>-16.02726384274802</v>
      </c>
    </row>
    <row r="14" spans="1:16" ht="16.5" thickBot="1" x14ac:dyDescent="0.2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100</v>
      </c>
      <c r="G14" s="663">
        <v>100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75" x14ac:dyDescent="0.25">
      <c r="A15" s="665" t="s">
        <v>241</v>
      </c>
      <c r="B15" s="666">
        <v>450</v>
      </c>
      <c r="C15" s="667">
        <v>2313.8319999999999</v>
      </c>
      <c r="D15" s="668">
        <v>2260.9949999999999</v>
      </c>
      <c r="E15" s="141">
        <v>2.336891501308052</v>
      </c>
      <c r="F15" s="669">
        <v>5.2781886651742198</v>
      </c>
      <c r="G15" s="142">
        <v>4.8705897164199463</v>
      </c>
      <c r="H15" s="670">
        <v>2005.9680000000001</v>
      </c>
      <c r="I15" s="144">
        <v>2053.0859999999998</v>
      </c>
      <c r="J15" s="142">
        <v>-2.2949842334904487</v>
      </c>
      <c r="K15" s="143">
        <v>2523.6039999999998</v>
      </c>
      <c r="L15" s="144">
        <v>2429.5259999999998</v>
      </c>
      <c r="M15" s="142">
        <v>3.8722779669779204</v>
      </c>
      <c r="N15" s="670">
        <v>1927.1220000000001</v>
      </c>
      <c r="O15" s="144">
        <v>1960.9380000000001</v>
      </c>
      <c r="P15" s="142">
        <v>-1.7244808351921392</v>
      </c>
    </row>
    <row r="16" spans="1:16" ht="15.75" x14ac:dyDescent="0.25">
      <c r="A16" s="671" t="s">
        <v>242</v>
      </c>
      <c r="B16" s="672">
        <v>500</v>
      </c>
      <c r="C16" s="673">
        <v>2548.46</v>
      </c>
      <c r="D16" s="674">
        <v>2433.6669999999999</v>
      </c>
      <c r="E16" s="145">
        <v>4.716873754708435</v>
      </c>
      <c r="F16" s="675">
        <v>2.7077075773424122</v>
      </c>
      <c r="G16" s="146">
        <v>2.0599683162499867</v>
      </c>
      <c r="H16" s="676">
        <v>2385.2759999999998</v>
      </c>
      <c r="I16" s="148">
        <v>2304.3969999999999</v>
      </c>
      <c r="J16" s="146">
        <v>3.5097684990910816</v>
      </c>
      <c r="K16" s="147">
        <v>3200.0639999999999</v>
      </c>
      <c r="L16" s="148">
        <v>2826.4290000000001</v>
      </c>
      <c r="M16" s="146">
        <v>13.219330823452482</v>
      </c>
      <c r="N16" s="676">
        <v>2066.277</v>
      </c>
      <c r="O16" s="148">
        <v>2121.4209999999998</v>
      </c>
      <c r="P16" s="146">
        <v>-2.5993897486637394</v>
      </c>
    </row>
    <row r="17" spans="1:16" ht="15.75" x14ac:dyDescent="0.25">
      <c r="A17" s="677" t="s">
        <v>243</v>
      </c>
      <c r="B17" s="672">
        <v>550</v>
      </c>
      <c r="C17" s="667">
        <v>3368.625</v>
      </c>
      <c r="D17" s="838">
        <v>2963.5239999999999</v>
      </c>
      <c r="E17" s="145">
        <v>13.669570416841575</v>
      </c>
      <c r="F17" s="675">
        <v>0.90180149180685198</v>
      </c>
      <c r="G17" s="146">
        <v>0.85672572904927224</v>
      </c>
      <c r="H17" s="676">
        <v>3603.817</v>
      </c>
      <c r="I17" s="597">
        <v>3285.444</v>
      </c>
      <c r="J17" s="146">
        <v>9.6904101850465274</v>
      </c>
      <c r="K17" s="147" t="s">
        <v>20</v>
      </c>
      <c r="L17" s="148" t="s">
        <v>20</v>
      </c>
      <c r="M17" s="146" t="s">
        <v>164</v>
      </c>
      <c r="N17" s="676">
        <v>2049.585</v>
      </c>
      <c r="O17" s="148">
        <v>2379.7330000000002</v>
      </c>
      <c r="P17" s="146">
        <v>-13.873321082659279</v>
      </c>
    </row>
    <row r="18" spans="1:16" ht="15.75" x14ac:dyDescent="0.25">
      <c r="A18" s="677"/>
      <c r="B18" s="678">
        <v>650</v>
      </c>
      <c r="C18" s="667">
        <v>1629.471</v>
      </c>
      <c r="D18" s="668">
        <v>1580.201</v>
      </c>
      <c r="E18" s="141">
        <v>3.1179577787888997</v>
      </c>
      <c r="F18" s="675">
        <v>1.0142696356575012</v>
      </c>
      <c r="G18" s="149">
        <v>0.73795307955779699</v>
      </c>
      <c r="H18" s="679" t="s">
        <v>20</v>
      </c>
      <c r="I18" s="151" t="s">
        <v>20</v>
      </c>
      <c r="J18" s="149" t="s">
        <v>164</v>
      </c>
      <c r="K18" s="150">
        <v>1653.683</v>
      </c>
      <c r="L18" s="151" t="s">
        <v>20</v>
      </c>
      <c r="M18" s="149" t="s">
        <v>164</v>
      </c>
      <c r="N18" s="679">
        <v>1612.375</v>
      </c>
      <c r="O18" s="151" t="s">
        <v>20</v>
      </c>
      <c r="P18" s="149" t="s">
        <v>164</v>
      </c>
    </row>
    <row r="19" spans="1:16" ht="16.5" thickBot="1" x14ac:dyDescent="0.3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9.9019673699809836</v>
      </c>
      <c r="G19" s="686">
        <v>8.5252368412770014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.5" thickTop="1" x14ac:dyDescent="0.25">
      <c r="A20" s="665" t="s">
        <v>241</v>
      </c>
      <c r="B20" s="666">
        <v>450</v>
      </c>
      <c r="C20" s="667">
        <v>1804.96</v>
      </c>
      <c r="D20" s="668">
        <v>1945.49</v>
      </c>
      <c r="E20" s="141">
        <v>-7.2233730319867986</v>
      </c>
      <c r="F20" s="152">
        <v>1.8530922570535922</v>
      </c>
      <c r="G20" s="142">
        <v>1.6971071046585275</v>
      </c>
      <c r="H20" s="670">
        <v>1536.9</v>
      </c>
      <c r="I20" s="144">
        <v>1550.3630000000001</v>
      </c>
      <c r="J20" s="142">
        <v>-0.86837727680549415</v>
      </c>
      <c r="K20" s="143">
        <v>2102.3240000000001</v>
      </c>
      <c r="L20" s="144">
        <v>2258.076</v>
      </c>
      <c r="M20" s="142">
        <v>-6.8975534924422366</v>
      </c>
      <c r="N20" s="670">
        <v>1509.374</v>
      </c>
      <c r="O20" s="144">
        <v>1610.6669999999999</v>
      </c>
      <c r="P20" s="142">
        <v>-6.2888852878962513</v>
      </c>
    </row>
    <row r="21" spans="1:16" ht="15.75" x14ac:dyDescent="0.25">
      <c r="A21" s="671" t="s">
        <v>244</v>
      </c>
      <c r="B21" s="672">
        <v>500</v>
      </c>
      <c r="C21" s="667">
        <v>1569.5450000000001</v>
      </c>
      <c r="D21" s="674">
        <v>1540.278</v>
      </c>
      <c r="E21" s="141">
        <v>1.9001115383067246</v>
      </c>
      <c r="F21" s="152">
        <v>9.8448559258949526</v>
      </c>
      <c r="G21" s="146">
        <v>10.066354761921852</v>
      </c>
      <c r="H21" s="676">
        <v>1638.1959999999999</v>
      </c>
      <c r="I21" s="148">
        <v>1564.1479999999999</v>
      </c>
      <c r="J21" s="146">
        <v>4.734078872331775</v>
      </c>
      <c r="K21" s="147">
        <v>1563.598</v>
      </c>
      <c r="L21" s="148">
        <v>1550.952</v>
      </c>
      <c r="M21" s="146">
        <v>0.81537017264234868</v>
      </c>
      <c r="N21" s="676">
        <v>1487.4949999999999</v>
      </c>
      <c r="O21" s="148">
        <v>1492.924</v>
      </c>
      <c r="P21" s="146">
        <v>-0.363648785872562</v>
      </c>
    </row>
    <row r="22" spans="1:16" ht="15.75" x14ac:dyDescent="0.25">
      <c r="A22" s="677" t="s">
        <v>245</v>
      </c>
      <c r="B22" s="672">
        <v>550</v>
      </c>
      <c r="C22" s="673">
        <v>1750.623</v>
      </c>
      <c r="D22" s="674">
        <v>1736.337</v>
      </c>
      <c r="E22" s="141">
        <v>0.82276654819888417</v>
      </c>
      <c r="F22" s="152">
        <v>4.2269597272469293</v>
      </c>
      <c r="G22" s="146">
        <v>3.5572436131401979</v>
      </c>
      <c r="H22" s="676">
        <v>1962.625</v>
      </c>
      <c r="I22" s="148">
        <v>1906.7929999999999</v>
      </c>
      <c r="J22" s="146">
        <v>2.928057738831646</v>
      </c>
      <c r="K22" s="147">
        <v>1709.8630000000001</v>
      </c>
      <c r="L22" s="148">
        <v>1783.1030000000001</v>
      </c>
      <c r="M22" s="146">
        <v>-4.1074464010211411</v>
      </c>
      <c r="N22" s="676">
        <v>1537.41</v>
      </c>
      <c r="O22" s="148">
        <v>1593.93</v>
      </c>
      <c r="P22" s="146">
        <v>-3.545952457134252</v>
      </c>
    </row>
    <row r="23" spans="1:16" ht="15.75" x14ac:dyDescent="0.25">
      <c r="A23" s="677"/>
      <c r="B23" s="672">
        <v>650</v>
      </c>
      <c r="C23" s="673">
        <v>1497.931</v>
      </c>
      <c r="D23" s="674">
        <v>1451.338</v>
      </c>
      <c r="E23" s="141">
        <v>3.2103479685641854</v>
      </c>
      <c r="F23" s="152">
        <v>2.0588908644994657</v>
      </c>
      <c r="G23" s="146">
        <v>1.4023013512252469</v>
      </c>
      <c r="H23" s="676">
        <v>1434.06</v>
      </c>
      <c r="I23" s="148">
        <v>1444.1469999999999</v>
      </c>
      <c r="J23" s="146">
        <v>-0.69847460126981464</v>
      </c>
      <c r="K23" s="147">
        <v>1534.7170000000001</v>
      </c>
      <c r="L23" s="148">
        <v>1472.7080000000001</v>
      </c>
      <c r="M23" s="146">
        <v>4.2105427552508718</v>
      </c>
      <c r="N23" s="676">
        <v>1376.1869999999999</v>
      </c>
      <c r="O23" s="148">
        <v>1387.0830000000001</v>
      </c>
      <c r="P23" s="146">
        <v>-0.78553338192452682</v>
      </c>
    </row>
    <row r="24" spans="1:16" ht="15.75" x14ac:dyDescent="0.25">
      <c r="A24" s="677"/>
      <c r="B24" s="689">
        <v>750</v>
      </c>
      <c r="C24" s="673">
        <v>1457.6469999999999</v>
      </c>
      <c r="D24" s="674">
        <v>1446.2909999999999</v>
      </c>
      <c r="E24" s="141">
        <v>0.78518085226278767</v>
      </c>
      <c r="F24" s="152">
        <v>7.4306567541891093</v>
      </c>
      <c r="G24" s="146">
        <v>7.0182156714740787</v>
      </c>
      <c r="H24" s="676">
        <v>1480.855</v>
      </c>
      <c r="I24" s="148">
        <v>1432.912</v>
      </c>
      <c r="J24" s="146">
        <v>3.3458439876279904</v>
      </c>
      <c r="K24" s="147">
        <v>1499.702</v>
      </c>
      <c r="L24" s="148">
        <v>1483.039</v>
      </c>
      <c r="M24" s="146">
        <v>1.1235712614435636</v>
      </c>
      <c r="N24" s="676">
        <v>1378.7249999999999</v>
      </c>
      <c r="O24" s="148">
        <v>1408.077</v>
      </c>
      <c r="P24" s="146">
        <v>-2.0845450923493596</v>
      </c>
    </row>
    <row r="25" spans="1:16" ht="15.75" x14ac:dyDescent="0.25">
      <c r="A25" s="677"/>
      <c r="B25" s="690">
        <v>850</v>
      </c>
      <c r="C25" s="673">
        <v>1506.258</v>
      </c>
      <c r="D25" s="674">
        <v>1487.011</v>
      </c>
      <c r="E25" s="145">
        <v>1.2943414675479921</v>
      </c>
      <c r="F25" s="152">
        <v>0.33219503434774916</v>
      </c>
      <c r="G25" s="146">
        <v>0.16192505561773651</v>
      </c>
      <c r="H25" s="676" t="s">
        <v>20</v>
      </c>
      <c r="I25" s="148">
        <v>1488.4190000000001</v>
      </c>
      <c r="J25" s="146" t="s">
        <v>164</v>
      </c>
      <c r="K25" s="150" t="s">
        <v>20</v>
      </c>
      <c r="L25" s="151" t="s">
        <v>23</v>
      </c>
      <c r="M25" s="149" t="s">
        <v>23</v>
      </c>
      <c r="N25" s="679" t="s">
        <v>20</v>
      </c>
      <c r="O25" s="151" t="s">
        <v>20</v>
      </c>
      <c r="P25" s="149" t="s">
        <v>164</v>
      </c>
    </row>
    <row r="26" spans="1:16" ht="16.5" thickBot="1" x14ac:dyDescent="0.3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25.7466505632318</v>
      </c>
      <c r="G26" s="694">
        <v>23.903147558037642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.5" thickTop="1" x14ac:dyDescent="0.25">
      <c r="A27" s="665" t="s">
        <v>241</v>
      </c>
      <c r="B27" s="666">
        <v>450</v>
      </c>
      <c r="C27" s="667">
        <v>1346.521</v>
      </c>
      <c r="D27" s="668">
        <v>1575.7149999999999</v>
      </c>
      <c r="E27" s="141">
        <v>-14.545396851588007</v>
      </c>
      <c r="F27" s="152">
        <v>2.436818922724076</v>
      </c>
      <c r="G27" s="142">
        <v>3.3057559180639893</v>
      </c>
      <c r="H27" s="670" t="s">
        <v>20</v>
      </c>
      <c r="I27" s="144" t="s">
        <v>20</v>
      </c>
      <c r="J27" s="142" t="s">
        <v>164</v>
      </c>
      <c r="K27" s="143">
        <v>1337.662</v>
      </c>
      <c r="L27" s="144">
        <v>1670.402</v>
      </c>
      <c r="M27" s="142">
        <v>-19.919755843204211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244</v>
      </c>
      <c r="B28" s="672">
        <v>500</v>
      </c>
      <c r="C28" s="667">
        <v>1426.5119999999999</v>
      </c>
      <c r="D28" s="674">
        <v>1378.6559999999999</v>
      </c>
      <c r="E28" s="141">
        <v>3.4712067404776823</v>
      </c>
      <c r="F28" s="152">
        <v>14.259682967053303</v>
      </c>
      <c r="G28" s="146">
        <v>12.193936797047856</v>
      </c>
      <c r="H28" s="676">
        <v>1322.4770000000001</v>
      </c>
      <c r="I28" s="148">
        <v>1310.4010000000001</v>
      </c>
      <c r="J28" s="146">
        <v>0.92154996829215041</v>
      </c>
      <c r="K28" s="147">
        <v>1603.5909999999999</v>
      </c>
      <c r="L28" s="148">
        <v>1542.3779999999999</v>
      </c>
      <c r="M28" s="146">
        <v>3.9687417740657587</v>
      </c>
      <c r="N28" s="676">
        <v>1388.876</v>
      </c>
      <c r="O28" s="148">
        <v>1385.9960000000001</v>
      </c>
      <c r="P28" s="146">
        <v>0.20779280748284132</v>
      </c>
    </row>
    <row r="29" spans="1:16" ht="15.75" x14ac:dyDescent="0.25">
      <c r="A29" s="677" t="s">
        <v>246</v>
      </c>
      <c r="B29" s="672">
        <v>550</v>
      </c>
      <c r="C29" s="673">
        <v>1775.9010000000001</v>
      </c>
      <c r="D29" s="674">
        <v>1875.971</v>
      </c>
      <c r="E29" s="141">
        <v>-5.3343042083273113</v>
      </c>
      <c r="F29" s="152">
        <v>20.306559316527085</v>
      </c>
      <c r="G29" s="146">
        <v>22.234836332835091</v>
      </c>
      <c r="H29" s="676">
        <v>1555.8630000000001</v>
      </c>
      <c r="I29" s="148">
        <v>1535.15</v>
      </c>
      <c r="J29" s="146">
        <v>1.3492492590300598</v>
      </c>
      <c r="K29" s="147">
        <v>1883.9469999999999</v>
      </c>
      <c r="L29" s="148">
        <v>1869.009</v>
      </c>
      <c r="M29" s="146">
        <v>0.79924708762771479</v>
      </c>
      <c r="N29" s="676">
        <v>1692.9780000000001</v>
      </c>
      <c r="O29" s="148">
        <v>2064.29</v>
      </c>
      <c r="P29" s="146">
        <v>-17.987395181878512</v>
      </c>
    </row>
    <row r="30" spans="1:16" ht="15.75" x14ac:dyDescent="0.25">
      <c r="A30" s="677"/>
      <c r="B30" s="672">
        <v>650</v>
      </c>
      <c r="C30" s="673">
        <v>1413.201</v>
      </c>
      <c r="D30" s="674">
        <v>1420.9580000000001</v>
      </c>
      <c r="E30" s="141">
        <v>-0.54589931581370188</v>
      </c>
      <c r="F30" s="152">
        <v>8.0024566420499799</v>
      </c>
      <c r="G30" s="146">
        <v>9.7303568204269073</v>
      </c>
      <c r="H30" s="676">
        <v>1330.944</v>
      </c>
      <c r="I30" s="148">
        <v>1330.722</v>
      </c>
      <c r="J30" s="146">
        <v>1.668267301509857E-2</v>
      </c>
      <c r="K30" s="147">
        <v>1473.481</v>
      </c>
      <c r="L30" s="148">
        <v>1475.819</v>
      </c>
      <c r="M30" s="146">
        <v>-0.15842051091630921</v>
      </c>
      <c r="N30" s="676">
        <v>1351.0329999999999</v>
      </c>
      <c r="O30" s="148">
        <v>1352.2170000000001</v>
      </c>
      <c r="P30" s="146">
        <v>-8.7559910872307953E-2</v>
      </c>
    </row>
    <row r="31" spans="1:16" ht="15.75" x14ac:dyDescent="0.25">
      <c r="A31" s="677"/>
      <c r="B31" s="689">
        <v>750</v>
      </c>
      <c r="C31" s="673">
        <v>1393.183</v>
      </c>
      <c r="D31" s="674">
        <v>1397.547</v>
      </c>
      <c r="E31" s="141">
        <v>-0.31226141231744137</v>
      </c>
      <c r="F31" s="152">
        <v>10.501596406064285</v>
      </c>
      <c r="G31" s="146">
        <v>11.021119002906094</v>
      </c>
      <c r="H31" s="676">
        <v>1363.799</v>
      </c>
      <c r="I31" s="148">
        <v>1377.4580000000001</v>
      </c>
      <c r="J31" s="146">
        <v>-0.99160918155037059</v>
      </c>
      <c r="K31" s="147">
        <v>1489.9960000000001</v>
      </c>
      <c r="L31" s="148">
        <v>1463.598</v>
      </c>
      <c r="M31" s="146">
        <v>1.8036373375749446</v>
      </c>
      <c r="N31" s="676">
        <v>1264.5440000000001</v>
      </c>
      <c r="O31" s="148">
        <v>1280.8489999999999</v>
      </c>
      <c r="P31" s="146">
        <v>-1.2729837787280029</v>
      </c>
    </row>
    <row r="32" spans="1:16" ht="15.75" x14ac:dyDescent="0.25">
      <c r="A32" s="677"/>
      <c r="B32" s="690">
        <v>850</v>
      </c>
      <c r="C32" s="673">
        <v>1258.021</v>
      </c>
      <c r="D32" s="674">
        <v>1257.3489999999999</v>
      </c>
      <c r="E32" s="153">
        <v>5.3445781561048324E-2</v>
      </c>
      <c r="F32" s="152">
        <v>0.77458252850431342</v>
      </c>
      <c r="G32" s="146">
        <v>0.77017243845053318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56.281696782923042</v>
      </c>
      <c r="G33" s="694">
        <v>59.256177309730475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.5" thickTop="1" x14ac:dyDescent="0.25">
      <c r="A34" s="665" t="s">
        <v>247</v>
      </c>
      <c r="B34" s="666">
        <v>580</v>
      </c>
      <c r="C34" s="667">
        <v>1424.1590000000001</v>
      </c>
      <c r="D34" s="668">
        <v>1370.63</v>
      </c>
      <c r="E34" s="141">
        <v>3.9054303495472875</v>
      </c>
      <c r="F34" s="152">
        <v>0.34949571664169354</v>
      </c>
      <c r="G34" s="142">
        <v>0.26440856907946503</v>
      </c>
      <c r="H34" s="670">
        <v>1333.5940000000001</v>
      </c>
      <c r="I34" s="144">
        <v>1330.5119999999999</v>
      </c>
      <c r="J34" s="142">
        <v>0.23164015055859005</v>
      </c>
      <c r="K34" s="143">
        <v>1524.1379999999999</v>
      </c>
      <c r="L34" s="144">
        <v>1386.008</v>
      </c>
      <c r="M34" s="142">
        <v>9.9660319420955634</v>
      </c>
      <c r="N34" s="670">
        <v>1555.7750000000001</v>
      </c>
      <c r="O34" s="144" t="s">
        <v>20</v>
      </c>
      <c r="P34" s="142" t="s">
        <v>164</v>
      </c>
    </row>
    <row r="35" spans="1:16" ht="15.75" x14ac:dyDescent="0.25">
      <c r="A35" s="671" t="s">
        <v>244</v>
      </c>
      <c r="B35" s="672">
        <v>720</v>
      </c>
      <c r="C35" s="667">
        <v>1405.7529999999999</v>
      </c>
      <c r="D35" s="674">
        <v>1407.8910000000001</v>
      </c>
      <c r="E35" s="141">
        <v>-0.15185834698852022</v>
      </c>
      <c r="F35" s="152">
        <v>2.8907493443699432</v>
      </c>
      <c r="G35" s="146">
        <v>2.5173341255191128</v>
      </c>
      <c r="H35" s="676">
        <v>1372.2380000000001</v>
      </c>
      <c r="I35" s="148">
        <v>1368.8579999999999</v>
      </c>
      <c r="J35" s="146">
        <v>0.24692115617544766</v>
      </c>
      <c r="K35" s="147">
        <v>1498.7619999999999</v>
      </c>
      <c r="L35" s="148">
        <v>1421.7909999999999</v>
      </c>
      <c r="M35" s="146">
        <v>5.4136648776085945</v>
      </c>
      <c r="N35" s="676">
        <v>1384.367</v>
      </c>
      <c r="O35" s="148">
        <v>1431.6959999999999</v>
      </c>
      <c r="P35" s="146">
        <v>-3.3057995552128352</v>
      </c>
    </row>
    <row r="36" spans="1:16" ht="15.75" x14ac:dyDescent="0.25">
      <c r="A36" s="677" t="s">
        <v>245</v>
      </c>
      <c r="B36" s="678">
        <v>2000</v>
      </c>
      <c r="C36" s="673">
        <v>1383.905</v>
      </c>
      <c r="D36" s="674">
        <v>1352.846</v>
      </c>
      <c r="E36" s="145">
        <v>2.2958267238103942</v>
      </c>
      <c r="F36" s="152">
        <v>0.33057737942644533</v>
      </c>
      <c r="G36" s="146">
        <v>0.2524816084610742</v>
      </c>
      <c r="H36" s="679">
        <v>1325.5340000000001</v>
      </c>
      <c r="I36" s="151">
        <v>1271.6010000000001</v>
      </c>
      <c r="J36" s="149">
        <v>4.241346145528353</v>
      </c>
      <c r="K36" s="150" t="s">
        <v>20</v>
      </c>
      <c r="L36" s="151" t="s">
        <v>20</v>
      </c>
      <c r="M36" s="149" t="s">
        <v>164</v>
      </c>
      <c r="N36" s="679">
        <v>1421.0640000000001</v>
      </c>
      <c r="O36" s="151">
        <v>1486.761</v>
      </c>
      <c r="P36" s="149">
        <v>-4.418800331727823</v>
      </c>
    </row>
    <row r="37" spans="1:16" ht="16.5" thickBot="1" x14ac:dyDescent="0.3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3.5708224404380826</v>
      </c>
      <c r="G37" s="694">
        <v>3.0342243030596521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.5" thickTop="1" x14ac:dyDescent="0.25">
      <c r="A38" s="665" t="s">
        <v>247</v>
      </c>
      <c r="B38" s="666">
        <v>580</v>
      </c>
      <c r="C38" s="667">
        <v>1206.1600000000001</v>
      </c>
      <c r="D38" s="668">
        <v>1360.175</v>
      </c>
      <c r="E38" s="141">
        <v>-11.323175326704275</v>
      </c>
      <c r="F38" s="152">
        <v>0.15266275596304618</v>
      </c>
      <c r="G38" s="142">
        <v>8.9314161112255347E-2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244</v>
      </c>
      <c r="B39" s="672">
        <v>720</v>
      </c>
      <c r="C39" s="667">
        <v>1159.818</v>
      </c>
      <c r="D39" s="674">
        <v>1232.1030000000001</v>
      </c>
      <c r="E39" s="141">
        <v>-5.866798473828899</v>
      </c>
      <c r="F39" s="152">
        <v>4.2522390126273049</v>
      </c>
      <c r="G39" s="146">
        <v>5.1093221897237084</v>
      </c>
      <c r="H39" s="676">
        <v>1118.6479999999999</v>
      </c>
      <c r="I39" s="148">
        <v>1145.7270000000001</v>
      </c>
      <c r="J39" s="146">
        <v>-2.3634775125313601</v>
      </c>
      <c r="K39" s="147">
        <v>1235.886</v>
      </c>
      <c r="L39" s="148">
        <v>1311.6969999999999</v>
      </c>
      <c r="M39" s="146">
        <v>-5.7796122122715783</v>
      </c>
      <c r="N39" s="676">
        <v>1210.8050000000001</v>
      </c>
      <c r="O39" s="148">
        <v>1351.741</v>
      </c>
      <c r="P39" s="146">
        <v>-10.426257692856836</v>
      </c>
    </row>
    <row r="40" spans="1:16" ht="15.75" x14ac:dyDescent="0.25">
      <c r="A40" s="677" t="s">
        <v>246</v>
      </c>
      <c r="B40" s="678">
        <v>2000</v>
      </c>
      <c r="C40" s="673" t="s">
        <v>20</v>
      </c>
      <c r="D40" s="674" t="s">
        <v>20</v>
      </c>
      <c r="E40" s="153" t="s">
        <v>164</v>
      </c>
      <c r="F40" s="152">
        <v>9.3961074835732628E-2</v>
      </c>
      <c r="G40" s="146">
        <v>8.2577637059275344E-2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23</v>
      </c>
      <c r="O40" s="151" t="s">
        <v>23</v>
      </c>
      <c r="P40" s="149" t="s">
        <v>23</v>
      </c>
    </row>
    <row r="41" spans="1:16" ht="16.5" thickBot="1" x14ac:dyDescent="0.3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4.4988628434260836</v>
      </c>
      <c r="G41" s="703">
        <v>5.2812139878952387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X13" sqref="X13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248</v>
      </c>
      <c r="B1" s="611"/>
    </row>
    <row r="2" spans="1:5" s="615" customFormat="1" ht="21" x14ac:dyDescent="0.35">
      <c r="A2" s="20" t="str">
        <f>ZiarnoZAK!A2</f>
        <v>w okresie: 16 - 22.10.2023r.</v>
      </c>
    </row>
    <row r="3" spans="1:5" ht="13.5" thickBot="1" x14ac:dyDescent="0.25">
      <c r="A3" s="713"/>
    </row>
    <row r="4" spans="1:5" ht="15.75" x14ac:dyDescent="0.25">
      <c r="A4" s="714"/>
      <c r="B4" s="715"/>
      <c r="C4" s="848" t="s">
        <v>9</v>
      </c>
      <c r="D4" s="849"/>
      <c r="E4" s="850"/>
    </row>
    <row r="5" spans="1:5" ht="15.75" x14ac:dyDescent="0.25">
      <c r="A5" s="677"/>
      <c r="B5" s="716"/>
      <c r="C5" s="851"/>
      <c r="D5" s="852"/>
      <c r="E5" s="853"/>
    </row>
    <row r="6" spans="1:5" ht="45.75" customHeight="1" thickBot="1" x14ac:dyDescent="0.2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45221</v>
      </c>
      <c r="D7" s="139">
        <v>45214</v>
      </c>
      <c r="E7" s="721"/>
    </row>
    <row r="8" spans="1:5" ht="14.25" customHeight="1" x14ac:dyDescent="0.2">
      <c r="A8" s="722" t="s">
        <v>249</v>
      </c>
      <c r="B8" s="723"/>
      <c r="C8" s="724"/>
      <c r="D8" s="724"/>
      <c r="E8" s="725"/>
    </row>
    <row r="9" spans="1:5" ht="15.75" x14ac:dyDescent="0.2">
      <c r="A9" s="726" t="s">
        <v>234</v>
      </c>
      <c r="B9" s="726">
        <v>450</v>
      </c>
      <c r="C9" s="727">
        <v>2067.4920000000002</v>
      </c>
      <c r="D9" s="728">
        <v>2004.154</v>
      </c>
      <c r="E9" s="729">
        <v>3.1603359821650532</v>
      </c>
    </row>
    <row r="10" spans="1:5" ht="15.75" x14ac:dyDescent="0.2">
      <c r="A10" s="730" t="s">
        <v>239</v>
      </c>
      <c r="B10" s="730">
        <v>550</v>
      </c>
      <c r="C10" s="651">
        <v>2236.174</v>
      </c>
      <c r="D10" s="731">
        <v>2079.1480000000001</v>
      </c>
      <c r="E10" s="647">
        <v>7.5524205107091857</v>
      </c>
    </row>
    <row r="11" spans="1:5" ht="16.5" thickBot="1" x14ac:dyDescent="0.25">
      <c r="A11" s="732" t="s">
        <v>235</v>
      </c>
      <c r="B11" s="732">
        <v>500</v>
      </c>
      <c r="C11" s="733">
        <v>2399.9650000000001</v>
      </c>
      <c r="D11" s="734">
        <v>2409.5189999999998</v>
      </c>
      <c r="E11" s="735">
        <v>-0.39651067287701958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250</v>
      </c>
    </row>
    <row r="17" spans="1:7" s="612" customFormat="1" ht="21" x14ac:dyDescent="0.35">
      <c r="A17" s="20" t="str">
        <f>ZiarnoZAK!A2</f>
        <v>w okresie: 16 - 22.10.2023r.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45221</v>
      </c>
      <c r="D22" s="743">
        <v>45214</v>
      </c>
      <c r="E22" s="744"/>
      <c r="F22" s="740"/>
      <c r="G22" s="740"/>
    </row>
    <row r="23" spans="1:7" ht="16.5" thickBot="1" x14ac:dyDescent="0.25">
      <c r="A23" s="745" t="s">
        <v>251</v>
      </c>
      <c r="B23" s="746"/>
      <c r="C23" s="747"/>
      <c r="D23" s="747"/>
      <c r="E23" s="748"/>
      <c r="F23" s="740"/>
      <c r="G23" s="740"/>
    </row>
    <row r="24" spans="1:7" ht="15.75" x14ac:dyDescent="0.2">
      <c r="A24" s="876" t="s">
        <v>252</v>
      </c>
      <c r="B24" s="749">
        <v>500</v>
      </c>
      <c r="C24" s="750">
        <v>1323.183</v>
      </c>
      <c r="D24" s="751">
        <v>1320.1189999999999</v>
      </c>
      <c r="E24" s="752">
        <v>0.23210028792859416</v>
      </c>
      <c r="F24" s="740"/>
      <c r="G24" s="740"/>
    </row>
    <row r="25" spans="1:7" ht="15.75" x14ac:dyDescent="0.2">
      <c r="A25" s="877"/>
      <c r="B25" s="753">
        <v>750</v>
      </c>
      <c r="C25" s="754">
        <v>1255.7529999999999</v>
      </c>
      <c r="D25" s="755">
        <v>1241.914</v>
      </c>
      <c r="E25" s="655">
        <v>1.1143283673426616</v>
      </c>
      <c r="F25" s="740"/>
      <c r="G25" s="740"/>
    </row>
    <row r="26" spans="1:7" ht="16.5" thickBot="1" x14ac:dyDescent="0.25">
      <c r="A26" s="756" t="s">
        <v>253</v>
      </c>
      <c r="B26" s="757">
        <v>720</v>
      </c>
      <c r="C26" s="758">
        <v>1127.0250000000001</v>
      </c>
      <c r="D26" s="759">
        <v>1157.404</v>
      </c>
      <c r="E26" s="760">
        <v>-2.6247533272737873</v>
      </c>
      <c r="F26" s="740"/>
      <c r="G26" s="740"/>
    </row>
    <row r="27" spans="1:7" ht="16.5" thickBot="1" x14ac:dyDescent="0.25">
      <c r="A27" s="761" t="s">
        <v>254</v>
      </c>
      <c r="B27" s="762"/>
      <c r="C27" s="763"/>
      <c r="D27" s="763"/>
      <c r="E27" s="764"/>
      <c r="F27" s="740"/>
      <c r="G27" s="740"/>
    </row>
    <row r="28" spans="1:7" ht="15.75" x14ac:dyDescent="0.2">
      <c r="A28" s="878" t="s">
        <v>252</v>
      </c>
      <c r="B28" s="749">
        <v>500</v>
      </c>
      <c r="C28" s="750">
        <v>1400.222</v>
      </c>
      <c r="D28" s="751">
        <v>1486.027</v>
      </c>
      <c r="E28" s="765">
        <v>-5.774121196990369</v>
      </c>
      <c r="F28" s="740"/>
      <c r="G28" s="740"/>
    </row>
    <row r="29" spans="1:7" ht="15.75" x14ac:dyDescent="0.2">
      <c r="A29" s="879"/>
      <c r="B29" s="753">
        <v>750</v>
      </c>
      <c r="C29" s="754" t="s">
        <v>20</v>
      </c>
      <c r="D29" s="755" t="s">
        <v>20</v>
      </c>
      <c r="E29" s="766" t="s">
        <v>164</v>
      </c>
      <c r="F29" s="740"/>
      <c r="G29" s="740"/>
    </row>
    <row r="30" spans="1:7" ht="16.5" thickBot="1" x14ac:dyDescent="0.25">
      <c r="A30" s="767" t="s">
        <v>253</v>
      </c>
      <c r="B30" s="757">
        <v>720</v>
      </c>
      <c r="C30" s="758">
        <v>1194.559</v>
      </c>
      <c r="D30" s="759">
        <v>1291.5070000000001</v>
      </c>
      <c r="E30" s="768">
        <v>-7.5065795229913652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2023-10-26T12:50:47Z</dcterms:modified>
</cp:coreProperties>
</file>